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pzach\Documents\MATLAB\Diabetes-Data-Analysis\"/>
    </mc:Choice>
  </mc:AlternateContent>
  <xr:revisionPtr revIDLastSave="0" documentId="13_ncr:1_{045679DC-6B57-443C-900A-B6AF435B12FC}" xr6:coauthVersionLast="36" xr6:coauthVersionMax="45" xr10:uidLastSave="{00000000-0000-0000-0000-000000000000}"/>
  <bookViews>
    <workbookView xWindow="0" yWindow="0" windowWidth="11595" windowHeight="10035" xr2:uid="{00000000-000D-0000-FFFF-FFFF00000000}"/>
  </bookViews>
  <sheets>
    <sheet name="animal" sheetId="3" r:id="rId1"/>
    <sheet name="work progress" sheetId="5" r:id="rId2"/>
  </sheets>
  <calcPr calcId="191029"/>
  <fileRecoveryPr autoRecover="0"/>
</workbook>
</file>

<file path=xl/calcChain.xml><?xml version="1.0" encoding="utf-8"?>
<calcChain xmlns="http://schemas.openxmlformats.org/spreadsheetml/2006/main">
  <c r="G85" i="3" l="1"/>
  <c r="K85" i="3" s="1"/>
  <c r="G84" i="3"/>
  <c r="K84" i="3" s="1"/>
  <c r="G83" i="3"/>
  <c r="K83" i="3" s="1"/>
  <c r="G82" i="3"/>
  <c r="K82" i="3" s="1"/>
  <c r="G81" i="3"/>
  <c r="K81" i="3" s="1"/>
  <c r="G80" i="3"/>
  <c r="K80" i="3" s="1"/>
  <c r="G79" i="3"/>
  <c r="K79" i="3" s="1"/>
  <c r="G78" i="3"/>
  <c r="K78" i="3" s="1"/>
  <c r="G77" i="3"/>
  <c r="K77" i="3" s="1"/>
  <c r="G76" i="3"/>
  <c r="K76" i="3" s="1"/>
  <c r="G75" i="3"/>
  <c r="K75" i="3" s="1"/>
  <c r="G74" i="3"/>
  <c r="K74" i="3" s="1"/>
  <c r="G73" i="3"/>
  <c r="K73" i="3" s="1"/>
  <c r="G72" i="3"/>
  <c r="K72" i="3" s="1"/>
  <c r="G71" i="3"/>
  <c r="K71" i="3" s="1"/>
  <c r="G70" i="3"/>
  <c r="K70" i="3" s="1"/>
  <c r="G69" i="3"/>
  <c r="K69" i="3" s="1"/>
  <c r="G68" i="3"/>
  <c r="K68" i="3" s="1"/>
  <c r="G67" i="3"/>
  <c r="K67" i="3" s="1"/>
  <c r="G66" i="3"/>
  <c r="K66" i="3" s="1"/>
  <c r="G65" i="3"/>
  <c r="K65" i="3" s="1"/>
  <c r="G64" i="3"/>
  <c r="K64" i="3" s="1"/>
  <c r="G63" i="3"/>
  <c r="K63" i="3" s="1"/>
  <c r="G62" i="3"/>
  <c r="K62" i="3" s="1"/>
  <c r="G61" i="3"/>
  <c r="K61" i="3" s="1"/>
  <c r="G59" i="3"/>
  <c r="K59" i="3" s="1"/>
  <c r="K58" i="3"/>
  <c r="G58" i="3"/>
  <c r="G57" i="3"/>
  <c r="K57" i="3" s="1"/>
  <c r="G56" i="3"/>
  <c r="K56" i="3" s="1"/>
  <c r="G55" i="3"/>
  <c r="K55" i="3" s="1"/>
  <c r="G54" i="3"/>
  <c r="K54" i="3" s="1"/>
  <c r="G53" i="3"/>
  <c r="K53" i="3" s="1"/>
  <c r="G52" i="3"/>
  <c r="K52" i="3" s="1"/>
  <c r="G51" i="3"/>
  <c r="K51" i="3" s="1"/>
  <c r="G50" i="3"/>
  <c r="K50" i="3" s="1"/>
  <c r="G49" i="3"/>
  <c r="K49" i="3" s="1"/>
  <c r="G48" i="3"/>
  <c r="K48" i="3" s="1"/>
  <c r="G47" i="3"/>
  <c r="K47" i="3" s="1"/>
  <c r="G46" i="3"/>
  <c r="K46" i="3" s="1"/>
  <c r="G45" i="3"/>
  <c r="K45" i="3" s="1"/>
  <c r="K44" i="3"/>
  <c r="G44" i="3"/>
  <c r="G43" i="3"/>
  <c r="K43" i="3" s="1"/>
  <c r="K42" i="3"/>
  <c r="G42" i="3"/>
  <c r="K41" i="3"/>
  <c r="G41" i="3"/>
  <c r="G40" i="3"/>
  <c r="K40" i="3" s="1"/>
  <c r="G39" i="3"/>
  <c r="K39" i="3" s="1"/>
  <c r="G38" i="3"/>
  <c r="K38" i="3" s="1"/>
  <c r="K37" i="3"/>
  <c r="G37" i="3"/>
  <c r="K36" i="3"/>
  <c r="G36" i="3"/>
  <c r="K35" i="3"/>
  <c r="G35" i="3"/>
  <c r="G33" i="3" l="1"/>
  <c r="K33" i="3" s="1"/>
  <c r="G32" i="3"/>
  <c r="K32" i="3" s="1"/>
  <c r="G31" i="3"/>
  <c r="K31" i="3" s="1"/>
  <c r="G30" i="3" l="1"/>
  <c r="K30" i="3" s="1"/>
  <c r="G29" i="3"/>
  <c r="K29" i="3" s="1"/>
  <c r="G28" i="3" l="1"/>
  <c r="K28" i="3" s="1"/>
  <c r="G27" i="3"/>
  <c r="K27" i="3" s="1"/>
  <c r="G26" i="3" l="1"/>
  <c r="K26" i="3" s="1"/>
  <c r="G25" i="3"/>
  <c r="K25" i="3" s="1"/>
  <c r="G24" i="3" l="1"/>
  <c r="K24" i="3" s="1"/>
  <c r="G23" i="3" l="1"/>
  <c r="K23" i="3" s="1"/>
  <c r="G22" i="3" l="1"/>
  <c r="K22" i="3" s="1"/>
  <c r="G20" i="3" l="1"/>
  <c r="K20" i="3" s="1"/>
  <c r="G21" i="3"/>
  <c r="K21" i="3" s="1"/>
  <c r="G19" i="3" l="1"/>
  <c r="K19" i="3" s="1"/>
  <c r="G18" i="3"/>
  <c r="K18" i="3" s="1"/>
  <c r="G15" i="3"/>
  <c r="K15" i="3" s="1"/>
  <c r="G16" i="3"/>
  <c r="K16" i="3" s="1"/>
  <c r="G17" i="3"/>
  <c r="K17" i="3" s="1"/>
  <c r="G12" i="3"/>
  <c r="K12" i="3" s="1"/>
  <c r="G13" i="3"/>
  <c r="K13" i="3" s="1"/>
  <c r="G14" i="3"/>
  <c r="K14" i="3" s="1"/>
  <c r="G11" i="3" l="1"/>
  <c r="K11" i="3" s="1"/>
  <c r="G10" i="3" l="1"/>
  <c r="K10" i="3" s="1"/>
  <c r="G9" i="3"/>
  <c r="K9" i="3" s="1"/>
</calcChain>
</file>

<file path=xl/sharedStrings.xml><?xml version="1.0" encoding="utf-8"?>
<sst xmlns="http://schemas.openxmlformats.org/spreadsheetml/2006/main" count="1234" uniqueCount="150">
  <si>
    <t>surgeon</t>
  </si>
  <si>
    <t>protocol</t>
  </si>
  <si>
    <t>Surgery</t>
  </si>
  <si>
    <t>ID</t>
    <phoneticPr fontId="5"/>
  </si>
  <si>
    <t>DOB</t>
    <phoneticPr fontId="5"/>
  </si>
  <si>
    <t>0.1cc of 2% bupivacaine</t>
    <phoneticPr fontId="3"/>
  </si>
  <si>
    <t>Date</t>
  </si>
  <si>
    <t>anesthesia</t>
  </si>
  <si>
    <t>analgesics</t>
  </si>
  <si>
    <t>Protocol</t>
  </si>
  <si>
    <t>Age (wk)</t>
  </si>
  <si>
    <t>Gratianne Rabiller</t>
  </si>
  <si>
    <t>30% urethane</t>
  </si>
  <si>
    <t>Weight (g)</t>
  </si>
  <si>
    <t>data</t>
  </si>
  <si>
    <t>record #</t>
  </si>
  <si>
    <t>duration rec</t>
  </si>
  <si>
    <t>cx/pyr/rad matlab</t>
  </si>
  <si>
    <t>ctl</t>
  </si>
  <si>
    <t>ctl2</t>
  </si>
  <si>
    <t>1h</t>
  </si>
  <si>
    <t>species</t>
  </si>
  <si>
    <t>SWR</t>
  </si>
  <si>
    <t>REM</t>
  </si>
  <si>
    <t>Ripples freq</t>
  </si>
  <si>
    <t>delta</t>
  </si>
  <si>
    <t xml:space="preserve">theta </t>
  </si>
  <si>
    <t>gamma</t>
  </si>
  <si>
    <t>high gamma</t>
  </si>
  <si>
    <t>T/D ratio</t>
  </si>
  <si>
    <t>x</t>
  </si>
  <si>
    <t>LFP2mat</t>
  </si>
  <si>
    <t>theta freq</t>
  </si>
  <si>
    <t>Mice#</t>
  </si>
  <si>
    <t>50 min</t>
  </si>
  <si>
    <t>MI</t>
  </si>
  <si>
    <t>20-012</t>
  </si>
  <si>
    <t>DB1</t>
  </si>
  <si>
    <t>DB2</t>
  </si>
  <si>
    <t>DB3</t>
  </si>
  <si>
    <t>genotype</t>
  </si>
  <si>
    <t>db/+</t>
  </si>
  <si>
    <t>NA</t>
  </si>
  <si>
    <t>EH89</t>
  </si>
  <si>
    <t>Age (days)</t>
  </si>
  <si>
    <t>20-0.12</t>
  </si>
  <si>
    <t>EI84</t>
  </si>
  <si>
    <t>EJ83</t>
  </si>
  <si>
    <t>db/+ old</t>
  </si>
  <si>
    <t>die at the end</t>
  </si>
  <si>
    <t>dying</t>
  </si>
  <si>
    <t>DBDB2</t>
  </si>
  <si>
    <t>DBDB3</t>
  </si>
  <si>
    <t>DBDB4</t>
  </si>
  <si>
    <t>DB4</t>
  </si>
  <si>
    <t>DB5</t>
  </si>
  <si>
    <t>DB6</t>
  </si>
  <si>
    <t>DBDB5</t>
  </si>
  <si>
    <t>DBDB6</t>
  </si>
  <si>
    <t>EM89</t>
  </si>
  <si>
    <t>EM91</t>
  </si>
  <si>
    <t>EM92</t>
  </si>
  <si>
    <t>db/db</t>
  </si>
  <si>
    <t>EM82</t>
  </si>
  <si>
    <t>EM83</t>
  </si>
  <si>
    <t>EN2</t>
  </si>
  <si>
    <t>EN3</t>
  </si>
  <si>
    <t>EN5</t>
  </si>
  <si>
    <t>db/db young</t>
  </si>
  <si>
    <t>db/+ young</t>
  </si>
  <si>
    <t>45 min</t>
  </si>
  <si>
    <t>30min</t>
  </si>
  <si>
    <t>18 min</t>
  </si>
  <si>
    <t>very flat, better at the end, no left</t>
  </si>
  <si>
    <t>no left</t>
  </si>
  <si>
    <t>30 min</t>
  </si>
  <si>
    <t>ctl3</t>
  </si>
  <si>
    <t>respiratory distress, UDS</t>
  </si>
  <si>
    <t>39 min</t>
  </si>
  <si>
    <t>9 min</t>
  </si>
  <si>
    <t>inject 0.5ml 10 min before rec</t>
  </si>
  <si>
    <t>crazy UDS, urethane fight</t>
  </si>
  <si>
    <t>weird left</t>
  </si>
  <si>
    <t>left not so good</t>
  </si>
  <si>
    <t>DBDB7</t>
  </si>
  <si>
    <t>db/db old</t>
  </si>
  <si>
    <t>15 min</t>
  </si>
  <si>
    <t>DBDB8</t>
  </si>
  <si>
    <t>EJ95</t>
  </si>
  <si>
    <t>EK1</t>
  </si>
  <si>
    <t>DB7</t>
  </si>
  <si>
    <t>EH100</t>
  </si>
  <si>
    <t>wrong</t>
  </si>
  <si>
    <t>no htd</t>
  </si>
  <si>
    <t>DB8</t>
  </si>
  <si>
    <t>EH3</t>
  </si>
  <si>
    <t>DBDB9</t>
  </si>
  <si>
    <t>EJ75</t>
  </si>
  <si>
    <t>DBDB10</t>
  </si>
  <si>
    <t>DBDB11</t>
  </si>
  <si>
    <t>EJ60</t>
  </si>
  <si>
    <t>EJ65</t>
  </si>
  <si>
    <t>DBDB12</t>
  </si>
  <si>
    <t>DBDB13</t>
  </si>
  <si>
    <t>EO18</t>
  </si>
  <si>
    <t>EO17</t>
  </si>
  <si>
    <t>DB9</t>
  </si>
  <si>
    <t>DB10</t>
  </si>
  <si>
    <t>EO28</t>
  </si>
  <si>
    <t>EO14</t>
  </si>
  <si>
    <t>DBDB14</t>
  </si>
  <si>
    <t>DB11</t>
  </si>
  <si>
    <t>DB12</t>
  </si>
  <si>
    <t>no ID</t>
  </si>
  <si>
    <t>O30</t>
  </si>
  <si>
    <t>O31</t>
  </si>
  <si>
    <t>new name</t>
  </si>
  <si>
    <t>DB+_400_2</t>
  </si>
  <si>
    <t>DB+_400_1</t>
  </si>
  <si>
    <t>DB+_400_3</t>
  </si>
  <si>
    <t>DBDB_200_1</t>
  </si>
  <si>
    <t>DBDB_200_2</t>
  </si>
  <si>
    <t>DBDB_200_3</t>
  </si>
  <si>
    <t>DB+_200_1</t>
  </si>
  <si>
    <t>DB+_200_2</t>
  </si>
  <si>
    <t>DB+_200_3</t>
  </si>
  <si>
    <t>DBDB_200_4</t>
  </si>
  <si>
    <t>DBDB_200_5</t>
  </si>
  <si>
    <t>DBDB_400_1</t>
  </si>
  <si>
    <t>DBDB_400_2</t>
  </si>
  <si>
    <t>DB+_400_4</t>
  </si>
  <si>
    <t>DB+_400_5</t>
  </si>
  <si>
    <t>DBDB_400_3</t>
  </si>
  <si>
    <t>DBDB_400_4</t>
  </si>
  <si>
    <t>DBDB_400_5</t>
  </si>
  <si>
    <t>DBDB_200_6</t>
  </si>
  <si>
    <t>DBDB_200_7</t>
  </si>
  <si>
    <t>DB+_200_4</t>
  </si>
  <si>
    <t>DB+_200_5</t>
  </si>
  <si>
    <t>DBDB_400_6</t>
  </si>
  <si>
    <t>DB+_200_6</t>
  </si>
  <si>
    <t>DB+_200_7</t>
  </si>
  <si>
    <t>Ctx</t>
  </si>
  <si>
    <t>Pyram</t>
  </si>
  <si>
    <t>SLM</t>
  </si>
  <si>
    <t>Animal list #</t>
  </si>
  <si>
    <t>New folder name</t>
  </si>
  <si>
    <t>SWRLTDIdx is empty/missing</t>
  </si>
  <si>
    <t>SWRLTDIdx is empty/missing, LFP is missing</t>
  </si>
  <si>
    <t>Data Analysis Error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</si>
</sst>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0">
    <font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color theme="1"/>
      <name val="Times New Roman"/>
      <family val="1"/>
    </font>
    <font>
      <sz val="6"/>
      <name val="Calibri"/>
      <family val="3"/>
      <charset val="128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14" fontId="0" fillId="0" borderId="0" xfId="0" applyNumberForma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8" fillId="0" borderId="0" xfId="0" applyFont="1"/>
    <xf numFmtId="0" fontId="0" fillId="0" borderId="0" xfId="0" applyFont="1"/>
    <xf numFmtId="0" fontId="8" fillId="2" borderId="0" xfId="0" applyFont="1" applyFill="1"/>
    <xf numFmtId="0" fontId="0" fillId="2" borderId="0" xfId="0" applyFill="1" applyAlignment="1">
      <alignment horizontal="left"/>
    </xf>
    <xf numFmtId="14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7" fillId="2" borderId="0" xfId="0" applyFont="1" applyFill="1"/>
    <xf numFmtId="0" fontId="0" fillId="2" borderId="0" xfId="0" applyFill="1"/>
    <xf numFmtId="0" fontId="8" fillId="3" borderId="0" xfId="0" applyFont="1" applyFill="1"/>
    <xf numFmtId="0" fontId="0" fillId="3" borderId="0" xfId="0" applyFill="1" applyAlignment="1">
      <alignment horizontal="left"/>
    </xf>
    <xf numFmtId="14" fontId="0" fillId="3" borderId="0" xfId="0" applyNumberFormat="1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/>
    <xf numFmtId="0" fontId="7" fillId="3" borderId="0" xfId="0" applyFont="1" applyFill="1"/>
    <xf numFmtId="0" fontId="8" fillId="4" borderId="0" xfId="0" applyFont="1" applyFill="1"/>
    <xf numFmtId="0" fontId="0" fillId="4" borderId="0" xfId="0" applyFill="1" applyAlignment="1">
      <alignment horizontal="left"/>
    </xf>
    <xf numFmtId="14" fontId="0" fillId="4" borderId="0" xfId="0" applyNumberFormat="1" applyFill="1"/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right"/>
    </xf>
    <xf numFmtId="0" fontId="7" fillId="4" borderId="0" xfId="0" applyFont="1" applyFill="1"/>
    <xf numFmtId="0" fontId="0" fillId="4" borderId="0" xfId="0" applyFill="1"/>
    <xf numFmtId="0" fontId="8" fillId="5" borderId="0" xfId="0" applyFont="1" applyFill="1"/>
    <xf numFmtId="0" fontId="0" fillId="5" borderId="0" xfId="0" applyFill="1" applyAlignment="1">
      <alignment horizontal="left"/>
    </xf>
    <xf numFmtId="14" fontId="0" fillId="5" borderId="0" xfId="0" applyNumberFormat="1" applyFill="1"/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5" borderId="0" xfId="0" applyFill="1" applyAlignment="1">
      <alignment horizontal="right"/>
    </xf>
    <xf numFmtId="0" fontId="0" fillId="5" borderId="0" xfId="0" applyFill="1"/>
    <xf numFmtId="0" fontId="7" fillId="5" borderId="0" xfId="0" applyFont="1" applyFill="1"/>
    <xf numFmtId="0" fontId="8" fillId="6" borderId="0" xfId="0" applyFont="1" applyFill="1"/>
    <xf numFmtId="0" fontId="0" fillId="6" borderId="0" xfId="0" applyFill="1" applyAlignment="1">
      <alignment horizontal="left"/>
    </xf>
    <xf numFmtId="14" fontId="0" fillId="6" borderId="0" xfId="0" applyNumberFormat="1" applyFill="1"/>
    <xf numFmtId="0" fontId="0" fillId="6" borderId="0" xfId="0" applyFill="1" applyAlignment="1">
      <alignment horizontal="center"/>
    </xf>
    <xf numFmtId="1" fontId="0" fillId="6" borderId="0" xfId="0" applyNumberForma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/>
    <xf numFmtId="0" fontId="7" fillId="6" borderId="0" xfId="0" applyFont="1" applyFill="1"/>
    <xf numFmtId="0" fontId="8" fillId="7" borderId="0" xfId="0" applyFont="1" applyFill="1"/>
    <xf numFmtId="0" fontId="0" fillId="7" borderId="0" xfId="0" applyFill="1" applyAlignment="1">
      <alignment horizontal="left"/>
    </xf>
    <xf numFmtId="14" fontId="0" fillId="7" borderId="0" xfId="0" applyNumberFormat="1" applyFill="1"/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0" fillId="7" borderId="0" xfId="0" applyFill="1" applyAlignment="1">
      <alignment horizontal="right"/>
    </xf>
    <xf numFmtId="0" fontId="7" fillId="7" borderId="0" xfId="0" applyFont="1" applyFill="1"/>
    <xf numFmtId="0" fontId="0" fillId="7" borderId="0" xfId="0" applyFill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"/>
  <sheetViews>
    <sheetView tabSelected="1" workbookViewId="0">
      <selection activeCell="U76" sqref="U76"/>
    </sheetView>
  </sheetViews>
  <sheetFormatPr defaultColWidth="8.85546875" defaultRowHeight="12.75"/>
  <cols>
    <col min="1" max="1" width="8.5703125" customWidth="1"/>
    <col min="2" max="2" width="29.85546875" hidden="1" customWidth="1"/>
    <col min="3" max="3" width="10.28515625" customWidth="1"/>
    <col min="4" max="4" width="9.85546875" hidden="1" customWidth="1"/>
    <col min="5" max="5" width="9.42578125" style="1" hidden="1" customWidth="1"/>
    <col min="6" max="6" width="10" hidden="1" customWidth="1"/>
    <col min="7" max="8" width="8.7109375" hidden="1" customWidth="1"/>
    <col min="9" max="9" width="5" hidden="1" customWidth="1"/>
    <col min="10" max="10" width="0.7109375" customWidth="1"/>
    <col min="11" max="11" width="5.28515625" customWidth="1"/>
    <col min="12" max="17" width="12.42578125" customWidth="1"/>
    <col min="18" max="18" width="39" customWidth="1"/>
    <col min="19" max="1009" width="12.42578125" customWidth="1"/>
  </cols>
  <sheetData>
    <row r="1" spans="1:13">
      <c r="A1" s="5" t="s">
        <v>0</v>
      </c>
      <c r="B1" t="s">
        <v>11</v>
      </c>
    </row>
    <row r="2" spans="1:13">
      <c r="A2" s="5" t="s">
        <v>1</v>
      </c>
      <c r="B2" t="s">
        <v>36</v>
      </c>
      <c r="D2" s="2"/>
    </row>
    <row r="3" spans="1:13">
      <c r="A3" s="5" t="s">
        <v>7</v>
      </c>
      <c r="B3" s="4" t="s">
        <v>12</v>
      </c>
      <c r="C3" s="4"/>
    </row>
    <row r="4" spans="1:13">
      <c r="A4" s="5" t="s">
        <v>8</v>
      </c>
      <c r="B4" t="s">
        <v>5</v>
      </c>
    </row>
    <row r="5" spans="1:13">
      <c r="A5" s="5"/>
    </row>
    <row r="8" spans="1:13" s="5" customFormat="1">
      <c r="A8" s="6" t="s">
        <v>33</v>
      </c>
      <c r="B8" s="6" t="s">
        <v>3</v>
      </c>
      <c r="C8" s="6" t="s">
        <v>40</v>
      </c>
      <c r="D8" s="6" t="s">
        <v>4</v>
      </c>
      <c r="E8" s="6" t="s">
        <v>2</v>
      </c>
      <c r="F8" s="6" t="s">
        <v>6</v>
      </c>
      <c r="G8" s="6" t="s">
        <v>10</v>
      </c>
      <c r="H8" s="6" t="s">
        <v>9</v>
      </c>
      <c r="I8" s="5" t="s">
        <v>13</v>
      </c>
      <c r="K8" s="5" t="s">
        <v>44</v>
      </c>
      <c r="M8" s="5" t="s">
        <v>116</v>
      </c>
    </row>
    <row r="9" spans="1:13" s="5" customFormat="1">
      <c r="A9" s="29" t="s">
        <v>37</v>
      </c>
      <c r="B9" s="30" t="s">
        <v>43</v>
      </c>
      <c r="C9" s="30" t="s">
        <v>41</v>
      </c>
      <c r="D9" s="31">
        <v>43614</v>
      </c>
      <c r="E9" s="32" t="s">
        <v>42</v>
      </c>
      <c r="F9" s="31">
        <v>44085</v>
      </c>
      <c r="G9" s="33">
        <f t="shared" ref="G9:G10" si="0">DAYS360(D9,F9)/7</f>
        <v>66</v>
      </c>
      <c r="H9" s="34" t="s">
        <v>36</v>
      </c>
      <c r="I9" s="35">
        <v>29.4</v>
      </c>
      <c r="J9" s="36"/>
      <c r="K9" s="36">
        <f>G9*7</f>
        <v>462</v>
      </c>
      <c r="M9" s="5" t="s">
        <v>118</v>
      </c>
    </row>
    <row r="10" spans="1:13">
      <c r="A10" s="29" t="s">
        <v>38</v>
      </c>
      <c r="B10" s="30" t="s">
        <v>46</v>
      </c>
      <c r="C10" s="30" t="s">
        <v>41</v>
      </c>
      <c r="D10" s="31">
        <v>43669</v>
      </c>
      <c r="E10" s="32" t="s">
        <v>42</v>
      </c>
      <c r="F10" s="31">
        <v>44088</v>
      </c>
      <c r="G10" s="33">
        <f t="shared" si="0"/>
        <v>58.714285714285715</v>
      </c>
      <c r="H10" s="34" t="s">
        <v>36</v>
      </c>
      <c r="I10" s="35">
        <v>33.200000000000003</v>
      </c>
      <c r="J10" s="37"/>
      <c r="K10" s="36">
        <f>G10*7</f>
        <v>411</v>
      </c>
      <c r="M10" t="s">
        <v>117</v>
      </c>
    </row>
    <row r="11" spans="1:13">
      <c r="A11" s="29" t="s">
        <v>39</v>
      </c>
      <c r="B11" s="30" t="s">
        <v>47</v>
      </c>
      <c r="C11" s="30" t="s">
        <v>41</v>
      </c>
      <c r="D11" s="31">
        <v>43747</v>
      </c>
      <c r="E11" s="32" t="s">
        <v>42</v>
      </c>
      <c r="F11" s="31">
        <v>44090</v>
      </c>
      <c r="G11" s="33">
        <f t="shared" ref="G11" si="1">DAYS360(D11,F11)/7</f>
        <v>48.142857142857146</v>
      </c>
      <c r="H11" s="34" t="s">
        <v>45</v>
      </c>
      <c r="I11" s="35">
        <v>30</v>
      </c>
      <c r="J11" s="37"/>
      <c r="K11" s="36">
        <f>G11*7</f>
        <v>337</v>
      </c>
      <c r="M11" t="s">
        <v>119</v>
      </c>
    </row>
    <row r="12" spans="1:13">
      <c r="A12" s="20" t="s">
        <v>51</v>
      </c>
      <c r="B12" s="21" t="s">
        <v>59</v>
      </c>
      <c r="C12" s="21" t="s">
        <v>62</v>
      </c>
      <c r="D12" s="22">
        <v>43893</v>
      </c>
      <c r="E12" s="23" t="s">
        <v>42</v>
      </c>
      <c r="F12" s="22">
        <v>44095</v>
      </c>
      <c r="G12" s="24">
        <f t="shared" ref="G12:G14" si="2">DAYS360(D12,F12)/7</f>
        <v>28.285714285714285</v>
      </c>
      <c r="H12" s="25" t="s">
        <v>45</v>
      </c>
      <c r="I12" s="26">
        <v>63</v>
      </c>
      <c r="J12" s="27"/>
      <c r="K12" s="28">
        <f t="shared" ref="K12:K14" si="3">G12*7</f>
        <v>198</v>
      </c>
      <c r="M12" t="s">
        <v>120</v>
      </c>
    </row>
    <row r="13" spans="1:13">
      <c r="A13" s="20" t="s">
        <v>52</v>
      </c>
      <c r="B13" s="21" t="s">
        <v>60</v>
      </c>
      <c r="C13" s="21" t="s">
        <v>62</v>
      </c>
      <c r="D13" s="22">
        <v>43893</v>
      </c>
      <c r="E13" s="23" t="s">
        <v>42</v>
      </c>
      <c r="F13" s="22">
        <v>44097</v>
      </c>
      <c r="G13" s="24">
        <f t="shared" si="2"/>
        <v>28.571428571428573</v>
      </c>
      <c r="H13" s="25" t="s">
        <v>45</v>
      </c>
      <c r="I13" s="26">
        <v>66.7</v>
      </c>
      <c r="J13" s="27"/>
      <c r="K13" s="28">
        <f t="shared" si="3"/>
        <v>200</v>
      </c>
      <c r="M13" t="s">
        <v>121</v>
      </c>
    </row>
    <row r="14" spans="1:13">
      <c r="A14" s="20" t="s">
        <v>53</v>
      </c>
      <c r="B14" s="21" t="s">
        <v>61</v>
      </c>
      <c r="C14" s="21" t="s">
        <v>62</v>
      </c>
      <c r="D14" s="22">
        <v>43893</v>
      </c>
      <c r="E14" s="23" t="s">
        <v>42</v>
      </c>
      <c r="F14" s="22">
        <v>44097</v>
      </c>
      <c r="G14" s="24">
        <f t="shared" si="2"/>
        <v>28.571428571428573</v>
      </c>
      <c r="H14" s="25" t="s">
        <v>45</v>
      </c>
      <c r="I14" s="26">
        <v>67</v>
      </c>
      <c r="J14" s="27"/>
      <c r="K14" s="28">
        <f t="shared" si="3"/>
        <v>200</v>
      </c>
      <c r="M14" t="s">
        <v>122</v>
      </c>
    </row>
    <row r="15" spans="1:13">
      <c r="A15" s="38" t="s">
        <v>54</v>
      </c>
      <c r="B15" s="39" t="s">
        <v>63</v>
      </c>
      <c r="C15" s="39" t="s">
        <v>41</v>
      </c>
      <c r="D15" s="40">
        <v>43893</v>
      </c>
      <c r="E15" s="41" t="s">
        <v>42</v>
      </c>
      <c r="F15" s="40">
        <v>44099</v>
      </c>
      <c r="G15" s="42">
        <f>DAYS360(D15,F15)/7</f>
        <v>28.857142857142858</v>
      </c>
      <c r="H15" s="43" t="s">
        <v>45</v>
      </c>
      <c r="I15" s="44">
        <v>32</v>
      </c>
      <c r="J15" s="45"/>
      <c r="K15" s="46">
        <f>G15*7</f>
        <v>202</v>
      </c>
      <c r="M15" t="s">
        <v>123</v>
      </c>
    </row>
    <row r="16" spans="1:13">
      <c r="A16" s="38" t="s">
        <v>55</v>
      </c>
      <c r="B16" s="39" t="s">
        <v>64</v>
      </c>
      <c r="C16" s="39" t="s">
        <v>41</v>
      </c>
      <c r="D16" s="40">
        <v>43893</v>
      </c>
      <c r="E16" s="41" t="s">
        <v>42</v>
      </c>
      <c r="F16" s="40">
        <v>44099</v>
      </c>
      <c r="G16" s="42">
        <f>DAYS360(D16,F16)/7</f>
        <v>28.857142857142858</v>
      </c>
      <c r="H16" s="43" t="s">
        <v>45</v>
      </c>
      <c r="I16" s="44">
        <v>34.5</v>
      </c>
      <c r="J16" s="45"/>
      <c r="K16" s="46">
        <f>G16*7</f>
        <v>202</v>
      </c>
      <c r="M16" t="s">
        <v>124</v>
      </c>
    </row>
    <row r="17" spans="1:13">
      <c r="A17" s="38" t="s">
        <v>56</v>
      </c>
      <c r="B17" s="39" t="s">
        <v>65</v>
      </c>
      <c r="C17" s="39" t="s">
        <v>41</v>
      </c>
      <c r="D17" s="40">
        <v>43901</v>
      </c>
      <c r="E17" s="41" t="s">
        <v>42</v>
      </c>
      <c r="F17" s="40">
        <v>44103</v>
      </c>
      <c r="G17" s="42">
        <f>DAYS360(D17,F17)/7</f>
        <v>28.285714285714285</v>
      </c>
      <c r="H17" s="43" t="s">
        <v>45</v>
      </c>
      <c r="I17" s="44">
        <v>32</v>
      </c>
      <c r="J17" s="45"/>
      <c r="K17" s="46">
        <f>G17*7</f>
        <v>198</v>
      </c>
      <c r="M17" t="s">
        <v>125</v>
      </c>
    </row>
    <row r="18" spans="1:13">
      <c r="A18" s="20" t="s">
        <v>57</v>
      </c>
      <c r="B18" s="21" t="s">
        <v>66</v>
      </c>
      <c r="C18" s="21" t="s">
        <v>62</v>
      </c>
      <c r="D18" s="22">
        <v>43901</v>
      </c>
      <c r="E18" s="23" t="s">
        <v>42</v>
      </c>
      <c r="F18" s="22">
        <v>44104</v>
      </c>
      <c r="G18" s="24">
        <f t="shared" ref="G18" si="4">DAYS360(D18,F18)/7</f>
        <v>28.428571428571427</v>
      </c>
      <c r="H18" s="25" t="s">
        <v>45</v>
      </c>
      <c r="I18" s="26">
        <v>67</v>
      </c>
      <c r="J18" s="27"/>
      <c r="K18" s="28">
        <f t="shared" ref="K18" si="5">G18*7</f>
        <v>199</v>
      </c>
      <c r="M18" t="s">
        <v>126</v>
      </c>
    </row>
    <row r="19" spans="1:13">
      <c r="A19" s="20" t="s">
        <v>58</v>
      </c>
      <c r="B19" s="21" t="s">
        <v>67</v>
      </c>
      <c r="C19" s="21" t="s">
        <v>62</v>
      </c>
      <c r="D19" s="22">
        <v>43901</v>
      </c>
      <c r="E19" s="23" t="s">
        <v>42</v>
      </c>
      <c r="F19" s="22">
        <v>44104</v>
      </c>
      <c r="G19" s="24">
        <f t="shared" ref="G19" si="6">DAYS360(D19,F19)/7</f>
        <v>28.428571428571427</v>
      </c>
      <c r="H19" s="25" t="s">
        <v>45</v>
      </c>
      <c r="I19" s="26">
        <v>64.3</v>
      </c>
      <c r="J19" s="27"/>
      <c r="K19" s="28">
        <f t="shared" ref="K19" si="7">G19*7</f>
        <v>199</v>
      </c>
      <c r="M19" t="s">
        <v>127</v>
      </c>
    </row>
    <row r="20" spans="1:13">
      <c r="A20" s="11" t="s">
        <v>84</v>
      </c>
      <c r="B20" s="12" t="s">
        <v>88</v>
      </c>
      <c r="C20" s="12" t="s">
        <v>62</v>
      </c>
      <c r="D20" s="13">
        <v>43751</v>
      </c>
      <c r="E20" s="14" t="s">
        <v>42</v>
      </c>
      <c r="F20" s="13">
        <v>44125</v>
      </c>
      <c r="G20" s="15">
        <f t="shared" ref="G20:G21" si="8">DAYS360(D20,F20)/7</f>
        <v>52.571428571428569</v>
      </c>
      <c r="H20" s="16" t="s">
        <v>45</v>
      </c>
      <c r="I20" s="17">
        <v>63.4</v>
      </c>
      <c r="J20" s="19"/>
      <c r="K20" s="18">
        <f t="shared" ref="K20:K21" si="9">G20*7</f>
        <v>368</v>
      </c>
      <c r="M20" t="s">
        <v>128</v>
      </c>
    </row>
    <row r="21" spans="1:13">
      <c r="A21" s="11" t="s">
        <v>87</v>
      </c>
      <c r="B21" s="12" t="s">
        <v>89</v>
      </c>
      <c r="C21" s="12" t="s">
        <v>62</v>
      </c>
      <c r="D21" s="13">
        <v>43756</v>
      </c>
      <c r="E21" s="14" t="s">
        <v>42</v>
      </c>
      <c r="F21" s="13">
        <v>44126</v>
      </c>
      <c r="G21" s="15">
        <f t="shared" si="8"/>
        <v>52</v>
      </c>
      <c r="H21" s="16" t="s">
        <v>45</v>
      </c>
      <c r="I21" s="17">
        <v>71.7</v>
      </c>
      <c r="J21" s="19"/>
      <c r="K21" s="18">
        <f t="shared" si="9"/>
        <v>364</v>
      </c>
      <c r="M21" t="s">
        <v>129</v>
      </c>
    </row>
    <row r="22" spans="1:13">
      <c r="A22" s="29" t="s">
        <v>90</v>
      </c>
      <c r="B22" s="30" t="s">
        <v>91</v>
      </c>
      <c r="C22" s="30" t="s">
        <v>41</v>
      </c>
      <c r="D22" s="31">
        <v>43756</v>
      </c>
      <c r="E22" s="32" t="s">
        <v>42</v>
      </c>
      <c r="F22" s="31">
        <v>44127</v>
      </c>
      <c r="G22" s="33">
        <f>DAYS360(D22,F22)/7</f>
        <v>52.142857142857146</v>
      </c>
      <c r="H22" s="34" t="s">
        <v>45</v>
      </c>
      <c r="I22" s="35">
        <v>31.6</v>
      </c>
      <c r="J22" s="37"/>
      <c r="K22" s="36">
        <f>G22*7</f>
        <v>365</v>
      </c>
      <c r="M22" t="s">
        <v>130</v>
      </c>
    </row>
    <row r="23" spans="1:13">
      <c r="A23" s="29" t="s">
        <v>94</v>
      </c>
      <c r="B23" s="30" t="s">
        <v>95</v>
      </c>
      <c r="C23" s="30" t="s">
        <v>41</v>
      </c>
      <c r="D23" s="31">
        <v>43756</v>
      </c>
      <c r="E23" s="32" t="s">
        <v>42</v>
      </c>
      <c r="F23" s="31">
        <v>44134</v>
      </c>
      <c r="G23" s="33">
        <f>DAYS360(D23,F23)/7</f>
        <v>53.142857142857146</v>
      </c>
      <c r="H23" s="34" t="s">
        <v>45</v>
      </c>
      <c r="I23" s="35">
        <v>30.4</v>
      </c>
      <c r="J23" s="37"/>
      <c r="K23" s="36">
        <f>G23*7</f>
        <v>372</v>
      </c>
      <c r="M23" t="s">
        <v>131</v>
      </c>
    </row>
    <row r="24" spans="1:13">
      <c r="A24" s="11" t="s">
        <v>96</v>
      </c>
      <c r="B24" s="12" t="s">
        <v>97</v>
      </c>
      <c r="C24" s="12" t="s">
        <v>62</v>
      </c>
      <c r="D24" s="13">
        <v>43743</v>
      </c>
      <c r="E24" s="14" t="s">
        <v>42</v>
      </c>
      <c r="F24" s="13">
        <v>44141</v>
      </c>
      <c r="G24" s="15">
        <f t="shared" ref="G24" si="10">DAYS360(D24,F24)/7</f>
        <v>55.857142857142854</v>
      </c>
      <c r="H24" s="16" t="s">
        <v>45</v>
      </c>
      <c r="I24" s="17">
        <v>71</v>
      </c>
      <c r="J24" s="19"/>
      <c r="K24" s="18">
        <f t="shared" ref="K24" si="11">G24*7</f>
        <v>391</v>
      </c>
      <c r="M24" t="s">
        <v>132</v>
      </c>
    </row>
    <row r="25" spans="1:13">
      <c r="A25" s="11" t="s">
        <v>98</v>
      </c>
      <c r="B25" s="12" t="s">
        <v>100</v>
      </c>
      <c r="C25" s="12" t="s">
        <v>62</v>
      </c>
      <c r="D25" s="13">
        <v>43724</v>
      </c>
      <c r="E25" s="14" t="s">
        <v>42</v>
      </c>
      <c r="F25" s="13">
        <v>44145</v>
      </c>
      <c r="G25" s="15">
        <f t="shared" ref="G25" si="12">DAYS360(D25,F25)/7</f>
        <v>59.142857142857146</v>
      </c>
      <c r="H25" s="16" t="s">
        <v>45</v>
      </c>
      <c r="I25" s="17">
        <v>78</v>
      </c>
      <c r="J25" s="19"/>
      <c r="K25" s="18">
        <f t="shared" ref="K25" si="13">G25*7</f>
        <v>414</v>
      </c>
      <c r="M25" t="s">
        <v>133</v>
      </c>
    </row>
    <row r="26" spans="1:13">
      <c r="A26" s="11" t="s">
        <v>99</v>
      </c>
      <c r="B26" s="12" t="s">
        <v>101</v>
      </c>
      <c r="C26" s="12" t="s">
        <v>62</v>
      </c>
      <c r="D26" s="13">
        <v>43716</v>
      </c>
      <c r="E26" s="14" t="s">
        <v>42</v>
      </c>
      <c r="F26" s="13">
        <v>44145</v>
      </c>
      <c r="G26" s="15">
        <f t="shared" ref="G26" si="14">DAYS360(D26,F26)/7</f>
        <v>60.285714285714285</v>
      </c>
      <c r="H26" s="16" t="s">
        <v>45</v>
      </c>
      <c r="I26" s="17">
        <v>80</v>
      </c>
      <c r="J26" s="19"/>
      <c r="K26" s="18">
        <f t="shared" ref="K26" si="15">G26*7</f>
        <v>422</v>
      </c>
      <c r="M26" t="s">
        <v>134</v>
      </c>
    </row>
    <row r="27" spans="1:13">
      <c r="A27" s="20" t="s">
        <v>102</v>
      </c>
      <c r="B27" s="21" t="s">
        <v>104</v>
      </c>
      <c r="C27" s="21" t="s">
        <v>62</v>
      </c>
      <c r="D27" s="22">
        <v>43947</v>
      </c>
      <c r="E27" s="23" t="s">
        <v>42</v>
      </c>
      <c r="F27" s="22">
        <v>44151</v>
      </c>
      <c r="G27" s="24">
        <f t="shared" ref="G27:G28" si="16">DAYS360(D27,F27)/7</f>
        <v>28.571428571428573</v>
      </c>
      <c r="H27" s="25" t="s">
        <v>45</v>
      </c>
      <c r="I27" s="26">
        <v>64</v>
      </c>
      <c r="J27" s="27"/>
      <c r="K27" s="28">
        <f t="shared" ref="K27:K28" si="17">G27*7</f>
        <v>200</v>
      </c>
      <c r="M27" t="s">
        <v>135</v>
      </c>
    </row>
    <row r="28" spans="1:13">
      <c r="A28" s="20" t="s">
        <v>103</v>
      </c>
      <c r="B28" s="21" t="s">
        <v>105</v>
      </c>
      <c r="C28" s="21" t="s">
        <v>62</v>
      </c>
      <c r="D28" s="22">
        <v>43947</v>
      </c>
      <c r="E28" s="23" t="s">
        <v>42</v>
      </c>
      <c r="F28" s="22">
        <v>44151</v>
      </c>
      <c r="G28" s="24">
        <f t="shared" si="16"/>
        <v>28.571428571428573</v>
      </c>
      <c r="H28" s="25" t="s">
        <v>45</v>
      </c>
      <c r="I28" s="26">
        <v>65</v>
      </c>
      <c r="J28" s="27"/>
      <c r="K28" s="28">
        <f t="shared" si="17"/>
        <v>200</v>
      </c>
      <c r="M28" t="s">
        <v>136</v>
      </c>
    </row>
    <row r="29" spans="1:13">
      <c r="A29" s="38" t="s">
        <v>106</v>
      </c>
      <c r="B29" s="39" t="s">
        <v>108</v>
      </c>
      <c r="C29" s="39" t="s">
        <v>41</v>
      </c>
      <c r="D29" s="40">
        <v>43956</v>
      </c>
      <c r="E29" s="41" t="s">
        <v>42</v>
      </c>
      <c r="F29" s="40">
        <v>44152</v>
      </c>
      <c r="G29" s="42">
        <f>DAYS360(D29,F29)/7</f>
        <v>27.428571428571427</v>
      </c>
      <c r="H29" s="43" t="s">
        <v>45</v>
      </c>
      <c r="I29" s="44">
        <v>47</v>
      </c>
      <c r="J29" s="45"/>
      <c r="K29" s="46">
        <f>G29*7</f>
        <v>192</v>
      </c>
      <c r="M29" t="s">
        <v>137</v>
      </c>
    </row>
    <row r="30" spans="1:13">
      <c r="A30" s="38" t="s">
        <v>107</v>
      </c>
      <c r="B30" s="39" t="s">
        <v>109</v>
      </c>
      <c r="C30" s="39" t="s">
        <v>41</v>
      </c>
      <c r="D30" s="40">
        <v>43941</v>
      </c>
      <c r="E30" s="41" t="s">
        <v>42</v>
      </c>
      <c r="F30" s="40">
        <v>44152</v>
      </c>
      <c r="G30" s="42">
        <f>DAYS360(D30,F30)/7</f>
        <v>29.571428571428573</v>
      </c>
      <c r="H30" s="43" t="s">
        <v>45</v>
      </c>
      <c r="I30" s="44">
        <v>32</v>
      </c>
      <c r="J30" s="45"/>
      <c r="K30" s="46">
        <f>G30*7</f>
        <v>207</v>
      </c>
      <c r="M30" t="s">
        <v>138</v>
      </c>
    </row>
    <row r="31" spans="1:13">
      <c r="A31" s="11" t="s">
        <v>110</v>
      </c>
      <c r="B31" s="12" t="s">
        <v>113</v>
      </c>
      <c r="C31" s="12" t="s">
        <v>62</v>
      </c>
      <c r="D31" s="13">
        <v>43779</v>
      </c>
      <c r="E31" s="14" t="s">
        <v>42</v>
      </c>
      <c r="F31" s="13">
        <v>44158</v>
      </c>
      <c r="G31" s="15">
        <f t="shared" ref="G31:G32" si="18">DAYS360(D31,F31)/7</f>
        <v>53.285714285714285</v>
      </c>
      <c r="H31" s="16" t="s">
        <v>45</v>
      </c>
      <c r="I31" s="17">
        <v>68</v>
      </c>
      <c r="J31" s="19"/>
      <c r="K31" s="18">
        <f t="shared" ref="K31:K32" si="19">G31*7</f>
        <v>373</v>
      </c>
      <c r="M31" t="s">
        <v>139</v>
      </c>
    </row>
    <row r="32" spans="1:13">
      <c r="A32" s="38" t="s">
        <v>111</v>
      </c>
      <c r="B32" s="39" t="s">
        <v>114</v>
      </c>
      <c r="C32" s="39" t="s">
        <v>41</v>
      </c>
      <c r="D32" s="40">
        <v>43969</v>
      </c>
      <c r="E32" s="41" t="s">
        <v>42</v>
      </c>
      <c r="F32" s="40">
        <v>44159</v>
      </c>
      <c r="G32" s="42">
        <f t="shared" si="18"/>
        <v>26.571428571428573</v>
      </c>
      <c r="H32" s="43" t="s">
        <v>45</v>
      </c>
      <c r="I32" s="44">
        <v>34</v>
      </c>
      <c r="J32" s="45"/>
      <c r="K32" s="46">
        <f t="shared" si="19"/>
        <v>186</v>
      </c>
      <c r="M32" t="s">
        <v>140</v>
      </c>
    </row>
    <row r="33" spans="1:17">
      <c r="A33" s="38" t="s">
        <v>112</v>
      </c>
      <c r="B33" s="39" t="s">
        <v>115</v>
      </c>
      <c r="C33" s="39" t="s">
        <v>41</v>
      </c>
      <c r="D33" s="40">
        <v>43969</v>
      </c>
      <c r="E33" s="41" t="s">
        <v>42</v>
      </c>
      <c r="F33" s="40">
        <v>44159</v>
      </c>
      <c r="G33" s="42">
        <f t="shared" ref="G33" si="20">DAYS360(D33,F33)/7</f>
        <v>26.571428571428573</v>
      </c>
      <c r="H33" s="43" t="s">
        <v>45</v>
      </c>
      <c r="I33" s="44">
        <v>40</v>
      </c>
      <c r="J33" s="45"/>
      <c r="K33" s="46">
        <f t="shared" ref="K33" si="21">G33*7</f>
        <v>186</v>
      </c>
      <c r="M33" t="s">
        <v>141</v>
      </c>
    </row>
    <row r="34" spans="1:17">
      <c r="M34" t="s">
        <v>146</v>
      </c>
      <c r="N34" t="s">
        <v>142</v>
      </c>
      <c r="O34" t="s">
        <v>143</v>
      </c>
      <c r="P34" t="s">
        <v>144</v>
      </c>
      <c r="Q34" t="s">
        <v>145</v>
      </c>
    </row>
    <row r="35" spans="1:17">
      <c r="A35" s="29" t="s">
        <v>37</v>
      </c>
      <c r="B35" s="30" t="s">
        <v>43</v>
      </c>
      <c r="C35" s="30" t="s">
        <v>41</v>
      </c>
      <c r="D35" s="31">
        <v>43614</v>
      </c>
      <c r="E35" s="32" t="s">
        <v>42</v>
      </c>
      <c r="F35" s="31">
        <v>44085</v>
      </c>
      <c r="G35" s="33">
        <f t="shared" ref="G35:G37" si="22">DAYS360(D35,F35)/7</f>
        <v>66</v>
      </c>
      <c r="H35" s="34" t="s">
        <v>36</v>
      </c>
      <c r="I35" s="35">
        <v>29.4</v>
      </c>
      <c r="J35" s="36"/>
      <c r="K35" s="36">
        <f t="shared" ref="K35:K44" si="23">G35*7</f>
        <v>462</v>
      </c>
      <c r="L35" s="5"/>
      <c r="M35" s="5" t="s">
        <v>118</v>
      </c>
      <c r="N35">
        <v>5</v>
      </c>
      <c r="O35">
        <v>10</v>
      </c>
      <c r="P35">
        <v>14</v>
      </c>
    </row>
    <row r="36" spans="1:17">
      <c r="A36" s="29" t="s">
        <v>38</v>
      </c>
      <c r="B36" s="30" t="s">
        <v>46</v>
      </c>
      <c r="C36" s="30" t="s">
        <v>41</v>
      </c>
      <c r="D36" s="31">
        <v>43669</v>
      </c>
      <c r="E36" s="32" t="s">
        <v>42</v>
      </c>
      <c r="F36" s="31">
        <v>44088</v>
      </c>
      <c r="G36" s="33">
        <f t="shared" si="22"/>
        <v>58.714285714285715</v>
      </c>
      <c r="H36" s="34" t="s">
        <v>36</v>
      </c>
      <c r="I36" s="35">
        <v>33.200000000000003</v>
      </c>
      <c r="J36" s="37"/>
      <c r="K36" s="36">
        <f t="shared" si="23"/>
        <v>411</v>
      </c>
      <c r="M36" t="s">
        <v>117</v>
      </c>
      <c r="N36">
        <v>4</v>
      </c>
      <c r="O36">
        <v>9</v>
      </c>
      <c r="P36">
        <v>13</v>
      </c>
    </row>
    <row r="37" spans="1:17">
      <c r="A37" s="29" t="s">
        <v>39</v>
      </c>
      <c r="B37" s="30" t="s">
        <v>47</v>
      </c>
      <c r="C37" s="30" t="s">
        <v>41</v>
      </c>
      <c r="D37" s="31">
        <v>43747</v>
      </c>
      <c r="E37" s="32" t="s">
        <v>42</v>
      </c>
      <c r="F37" s="31">
        <v>44090</v>
      </c>
      <c r="G37" s="33">
        <f t="shared" si="22"/>
        <v>48.142857142857146</v>
      </c>
      <c r="H37" s="34" t="s">
        <v>45</v>
      </c>
      <c r="I37" s="35">
        <v>30</v>
      </c>
      <c r="J37" s="37"/>
      <c r="K37" s="36">
        <f t="shared" si="23"/>
        <v>337</v>
      </c>
      <c r="M37" t="s">
        <v>119</v>
      </c>
      <c r="N37">
        <v>2</v>
      </c>
      <c r="O37">
        <v>8</v>
      </c>
      <c r="P37">
        <v>12</v>
      </c>
    </row>
    <row r="38" spans="1:17">
      <c r="A38" s="38" t="s">
        <v>54</v>
      </c>
      <c r="B38" s="39" t="s">
        <v>63</v>
      </c>
      <c r="C38" s="39" t="s">
        <v>41</v>
      </c>
      <c r="D38" s="40">
        <v>43893</v>
      </c>
      <c r="E38" s="41" t="s">
        <v>42</v>
      </c>
      <c r="F38" s="40">
        <v>44099</v>
      </c>
      <c r="G38" s="42">
        <f t="shared" ref="G38:G44" si="24">DAYS360(D38,F38)/7</f>
        <v>28.857142857142858</v>
      </c>
      <c r="H38" s="43" t="s">
        <v>45</v>
      </c>
      <c r="I38" s="44">
        <v>32</v>
      </c>
      <c r="J38" s="45"/>
      <c r="K38" s="46">
        <f t="shared" si="23"/>
        <v>202</v>
      </c>
      <c r="M38" t="s">
        <v>123</v>
      </c>
      <c r="N38">
        <v>5</v>
      </c>
      <c r="O38">
        <v>9</v>
      </c>
      <c r="P38">
        <v>13</v>
      </c>
    </row>
    <row r="39" spans="1:17">
      <c r="A39" s="38" t="s">
        <v>55</v>
      </c>
      <c r="B39" s="39" t="s">
        <v>64</v>
      </c>
      <c r="C39" s="39" t="s">
        <v>41</v>
      </c>
      <c r="D39" s="40">
        <v>43893</v>
      </c>
      <c r="E39" s="41" t="s">
        <v>42</v>
      </c>
      <c r="F39" s="40">
        <v>44099</v>
      </c>
      <c r="G39" s="42">
        <f t="shared" si="24"/>
        <v>28.857142857142858</v>
      </c>
      <c r="H39" s="43" t="s">
        <v>45</v>
      </c>
      <c r="I39" s="44">
        <v>34.5</v>
      </c>
      <c r="J39" s="45"/>
      <c r="K39" s="46">
        <f t="shared" si="23"/>
        <v>202</v>
      </c>
      <c r="M39" t="s">
        <v>124</v>
      </c>
      <c r="N39">
        <v>2</v>
      </c>
      <c r="O39">
        <v>8</v>
      </c>
      <c r="P39">
        <v>12</v>
      </c>
    </row>
    <row r="40" spans="1:17">
      <c r="A40" s="38" t="s">
        <v>56</v>
      </c>
      <c r="B40" s="39" t="s">
        <v>65</v>
      </c>
      <c r="C40" s="39" t="s">
        <v>41</v>
      </c>
      <c r="D40" s="40">
        <v>43901</v>
      </c>
      <c r="E40" s="41" t="s">
        <v>42</v>
      </c>
      <c r="F40" s="40">
        <v>44103</v>
      </c>
      <c r="G40" s="42">
        <f t="shared" si="24"/>
        <v>28.285714285714285</v>
      </c>
      <c r="H40" s="43" t="s">
        <v>45</v>
      </c>
      <c r="I40" s="44">
        <v>32</v>
      </c>
      <c r="J40" s="45"/>
      <c r="K40" s="46">
        <f t="shared" si="23"/>
        <v>198</v>
      </c>
      <c r="M40" t="s">
        <v>125</v>
      </c>
      <c r="N40">
        <v>2</v>
      </c>
      <c r="O40">
        <v>8</v>
      </c>
      <c r="P40">
        <v>12</v>
      </c>
    </row>
    <row r="41" spans="1:17">
      <c r="A41" s="29" t="s">
        <v>90</v>
      </c>
      <c r="B41" s="30" t="s">
        <v>91</v>
      </c>
      <c r="C41" s="30" t="s">
        <v>41</v>
      </c>
      <c r="D41" s="31">
        <v>43756</v>
      </c>
      <c r="E41" s="32" t="s">
        <v>42</v>
      </c>
      <c r="F41" s="31">
        <v>44127</v>
      </c>
      <c r="G41" s="33">
        <f t="shared" si="24"/>
        <v>52.142857142857146</v>
      </c>
      <c r="H41" s="34" t="s">
        <v>45</v>
      </c>
      <c r="I41" s="35">
        <v>31.6</v>
      </c>
      <c r="J41" s="37"/>
      <c r="K41" s="36">
        <f t="shared" si="23"/>
        <v>365</v>
      </c>
      <c r="M41" t="s">
        <v>130</v>
      </c>
      <c r="N41">
        <v>2</v>
      </c>
      <c r="O41">
        <v>8</v>
      </c>
      <c r="P41">
        <v>14</v>
      </c>
    </row>
    <row r="42" spans="1:17">
      <c r="A42" s="29" t="s">
        <v>94</v>
      </c>
      <c r="B42" s="30" t="s">
        <v>95</v>
      </c>
      <c r="C42" s="30" t="s">
        <v>41</v>
      </c>
      <c r="D42" s="31">
        <v>43756</v>
      </c>
      <c r="E42" s="32" t="s">
        <v>42</v>
      </c>
      <c r="F42" s="31">
        <v>44134</v>
      </c>
      <c r="G42" s="33">
        <f t="shared" si="24"/>
        <v>53.142857142857146</v>
      </c>
      <c r="H42" s="34" t="s">
        <v>45</v>
      </c>
      <c r="I42" s="35">
        <v>30.4</v>
      </c>
      <c r="J42" s="37"/>
      <c r="K42" s="36">
        <f t="shared" si="23"/>
        <v>372</v>
      </c>
      <c r="M42" t="s">
        <v>131</v>
      </c>
      <c r="N42">
        <v>2</v>
      </c>
      <c r="O42">
        <v>7</v>
      </c>
      <c r="P42">
        <v>14</v>
      </c>
    </row>
    <row r="43" spans="1:17">
      <c r="A43" s="38" t="s">
        <v>106</v>
      </c>
      <c r="B43" s="39" t="s">
        <v>108</v>
      </c>
      <c r="C43" s="39" t="s">
        <v>41</v>
      </c>
      <c r="D43" s="40">
        <v>43956</v>
      </c>
      <c r="E43" s="41" t="s">
        <v>42</v>
      </c>
      <c r="F43" s="40">
        <v>44152</v>
      </c>
      <c r="G43" s="42">
        <f t="shared" si="24"/>
        <v>27.428571428571427</v>
      </c>
      <c r="H43" s="43" t="s">
        <v>45</v>
      </c>
      <c r="I43" s="44">
        <v>47</v>
      </c>
      <c r="J43" s="45"/>
      <c r="K43" s="46">
        <f t="shared" si="23"/>
        <v>192</v>
      </c>
      <c r="M43" t="s">
        <v>137</v>
      </c>
      <c r="N43">
        <v>2</v>
      </c>
      <c r="O43">
        <v>6</v>
      </c>
      <c r="P43">
        <v>11</v>
      </c>
    </row>
    <row r="44" spans="1:17">
      <c r="A44" s="38" t="s">
        <v>107</v>
      </c>
      <c r="B44" s="39" t="s">
        <v>109</v>
      </c>
      <c r="C44" s="39" t="s">
        <v>41</v>
      </c>
      <c r="D44" s="40">
        <v>43941</v>
      </c>
      <c r="E44" s="41" t="s">
        <v>42</v>
      </c>
      <c r="F44" s="40">
        <v>44152</v>
      </c>
      <c r="G44" s="42">
        <f t="shared" si="24"/>
        <v>29.571428571428573</v>
      </c>
      <c r="H44" s="43" t="s">
        <v>45</v>
      </c>
      <c r="I44" s="44">
        <v>32</v>
      </c>
      <c r="J44" s="45"/>
      <c r="K44" s="46">
        <f t="shared" si="23"/>
        <v>207</v>
      </c>
      <c r="M44" t="s">
        <v>138</v>
      </c>
      <c r="N44">
        <v>2</v>
      </c>
      <c r="O44">
        <v>7</v>
      </c>
      <c r="P44">
        <v>13</v>
      </c>
    </row>
    <row r="45" spans="1:17">
      <c r="A45" s="38" t="s">
        <v>111</v>
      </c>
      <c r="B45" s="39" t="s">
        <v>114</v>
      </c>
      <c r="C45" s="39" t="s">
        <v>41</v>
      </c>
      <c r="D45" s="40">
        <v>43969</v>
      </c>
      <c r="E45" s="41" t="s">
        <v>42</v>
      </c>
      <c r="F45" s="40">
        <v>44159</v>
      </c>
      <c r="G45" s="42">
        <f t="shared" ref="G45:G59" si="25">DAYS360(D45,F45)/7</f>
        <v>26.571428571428573</v>
      </c>
      <c r="H45" s="43" t="s">
        <v>45</v>
      </c>
      <c r="I45" s="44">
        <v>34</v>
      </c>
      <c r="J45" s="45"/>
      <c r="K45" s="46">
        <f t="shared" ref="K45:K59" si="26">G45*7</f>
        <v>186</v>
      </c>
      <c r="M45" t="s">
        <v>140</v>
      </c>
      <c r="N45">
        <v>2</v>
      </c>
      <c r="O45">
        <v>7</v>
      </c>
      <c r="P45">
        <v>14</v>
      </c>
    </row>
    <row r="46" spans="1:17">
      <c r="A46" s="38" t="s">
        <v>112</v>
      </c>
      <c r="B46" s="39" t="s">
        <v>115</v>
      </c>
      <c r="C46" s="39" t="s">
        <v>41</v>
      </c>
      <c r="D46" s="40">
        <v>43969</v>
      </c>
      <c r="E46" s="41" t="s">
        <v>42</v>
      </c>
      <c r="F46" s="40">
        <v>44159</v>
      </c>
      <c r="G46" s="42">
        <f t="shared" si="25"/>
        <v>26.571428571428573</v>
      </c>
      <c r="H46" s="43" t="s">
        <v>45</v>
      </c>
      <c r="I46" s="44">
        <v>40</v>
      </c>
      <c r="J46" s="45"/>
      <c r="K46" s="46">
        <f t="shared" si="26"/>
        <v>186</v>
      </c>
      <c r="M46" t="s">
        <v>141</v>
      </c>
      <c r="N46">
        <v>2</v>
      </c>
      <c r="O46">
        <v>7</v>
      </c>
      <c r="P46">
        <v>14</v>
      </c>
    </row>
    <row r="47" spans="1:17">
      <c r="A47" s="20" t="s">
        <v>51</v>
      </c>
      <c r="B47" s="21" t="s">
        <v>59</v>
      </c>
      <c r="C47" s="21" t="s">
        <v>62</v>
      </c>
      <c r="D47" s="22">
        <v>43893</v>
      </c>
      <c r="E47" s="23" t="s">
        <v>42</v>
      </c>
      <c r="F47" s="22">
        <v>44095</v>
      </c>
      <c r="G47" s="24">
        <f t="shared" si="25"/>
        <v>28.285714285714285</v>
      </c>
      <c r="H47" s="25" t="s">
        <v>45</v>
      </c>
      <c r="I47" s="26">
        <v>63</v>
      </c>
      <c r="J47" s="27"/>
      <c r="K47" s="28">
        <f t="shared" si="26"/>
        <v>198</v>
      </c>
      <c r="M47" t="s">
        <v>120</v>
      </c>
      <c r="N47">
        <v>2</v>
      </c>
      <c r="O47">
        <v>8</v>
      </c>
      <c r="P47">
        <v>12</v>
      </c>
    </row>
    <row r="48" spans="1:17">
      <c r="A48" s="20" t="s">
        <v>52</v>
      </c>
      <c r="B48" s="21" t="s">
        <v>60</v>
      </c>
      <c r="C48" s="21" t="s">
        <v>62</v>
      </c>
      <c r="D48" s="22">
        <v>43893</v>
      </c>
      <c r="E48" s="23" t="s">
        <v>42</v>
      </c>
      <c r="F48" s="22">
        <v>44097</v>
      </c>
      <c r="G48" s="24">
        <f t="shared" si="25"/>
        <v>28.571428571428573</v>
      </c>
      <c r="H48" s="25" t="s">
        <v>45</v>
      </c>
      <c r="I48" s="26">
        <v>66.7</v>
      </c>
      <c r="J48" s="27"/>
      <c r="K48" s="28">
        <f t="shared" si="26"/>
        <v>200</v>
      </c>
      <c r="M48" t="s">
        <v>121</v>
      </c>
      <c r="N48">
        <v>2</v>
      </c>
      <c r="O48">
        <v>8</v>
      </c>
      <c r="P48">
        <v>12</v>
      </c>
    </row>
    <row r="49" spans="1:20">
      <c r="A49" s="20" t="s">
        <v>53</v>
      </c>
      <c r="B49" s="21" t="s">
        <v>61</v>
      </c>
      <c r="C49" s="21" t="s">
        <v>62</v>
      </c>
      <c r="D49" s="22">
        <v>43893</v>
      </c>
      <c r="E49" s="23" t="s">
        <v>42</v>
      </c>
      <c r="F49" s="22">
        <v>44097</v>
      </c>
      <c r="G49" s="24">
        <f t="shared" si="25"/>
        <v>28.571428571428573</v>
      </c>
      <c r="H49" s="25" t="s">
        <v>45</v>
      </c>
      <c r="I49" s="26">
        <v>67</v>
      </c>
      <c r="J49" s="27"/>
      <c r="K49" s="28">
        <f t="shared" si="26"/>
        <v>200</v>
      </c>
      <c r="M49" t="s">
        <v>122</v>
      </c>
      <c r="N49">
        <v>2</v>
      </c>
      <c r="O49">
        <v>8</v>
      </c>
      <c r="P49">
        <v>12</v>
      </c>
    </row>
    <row r="50" spans="1:20">
      <c r="A50" s="20" t="s">
        <v>57</v>
      </c>
      <c r="B50" s="21" t="s">
        <v>66</v>
      </c>
      <c r="C50" s="21" t="s">
        <v>62</v>
      </c>
      <c r="D50" s="22">
        <v>43901</v>
      </c>
      <c r="E50" s="23" t="s">
        <v>42</v>
      </c>
      <c r="F50" s="22">
        <v>44104</v>
      </c>
      <c r="G50" s="24">
        <f t="shared" si="25"/>
        <v>28.428571428571427</v>
      </c>
      <c r="H50" s="25" t="s">
        <v>45</v>
      </c>
      <c r="I50" s="26">
        <v>67</v>
      </c>
      <c r="J50" s="27"/>
      <c r="K50" s="28">
        <f t="shared" si="26"/>
        <v>199</v>
      </c>
      <c r="M50" t="s">
        <v>126</v>
      </c>
      <c r="N50">
        <v>2</v>
      </c>
      <c r="O50">
        <v>7</v>
      </c>
      <c r="P50">
        <v>11</v>
      </c>
    </row>
    <row r="51" spans="1:20">
      <c r="A51" s="20" t="s">
        <v>58</v>
      </c>
      <c r="B51" s="21" t="s">
        <v>67</v>
      </c>
      <c r="C51" s="21" t="s">
        <v>62</v>
      </c>
      <c r="D51" s="22">
        <v>43901</v>
      </c>
      <c r="E51" s="23" t="s">
        <v>42</v>
      </c>
      <c r="F51" s="22">
        <v>44104</v>
      </c>
      <c r="G51" s="24">
        <f t="shared" si="25"/>
        <v>28.428571428571427</v>
      </c>
      <c r="H51" s="25" t="s">
        <v>45</v>
      </c>
      <c r="I51" s="26">
        <v>64.3</v>
      </c>
      <c r="J51" s="27"/>
      <c r="K51" s="28">
        <f t="shared" si="26"/>
        <v>199</v>
      </c>
      <c r="M51" t="s">
        <v>127</v>
      </c>
      <c r="N51">
        <v>2</v>
      </c>
      <c r="O51">
        <v>8</v>
      </c>
      <c r="P51">
        <v>14</v>
      </c>
    </row>
    <row r="52" spans="1:20">
      <c r="A52" s="11" t="s">
        <v>84</v>
      </c>
      <c r="B52" s="12" t="s">
        <v>88</v>
      </c>
      <c r="C52" s="12" t="s">
        <v>62</v>
      </c>
      <c r="D52" s="13">
        <v>43751</v>
      </c>
      <c r="E52" s="14" t="s">
        <v>42</v>
      </c>
      <c r="F52" s="13">
        <v>44125</v>
      </c>
      <c r="G52" s="15">
        <f t="shared" si="25"/>
        <v>52.571428571428569</v>
      </c>
      <c r="H52" s="16" t="s">
        <v>45</v>
      </c>
      <c r="I52" s="17">
        <v>63.4</v>
      </c>
      <c r="J52" s="19"/>
      <c r="K52" s="18">
        <f t="shared" si="26"/>
        <v>368</v>
      </c>
      <c r="M52" t="s">
        <v>128</v>
      </c>
      <c r="N52">
        <v>4</v>
      </c>
      <c r="O52">
        <v>11</v>
      </c>
      <c r="P52">
        <v>16</v>
      </c>
    </row>
    <row r="53" spans="1:20">
      <c r="A53" s="11" t="s">
        <v>87</v>
      </c>
      <c r="B53" s="12" t="s">
        <v>89</v>
      </c>
      <c r="C53" s="12" t="s">
        <v>62</v>
      </c>
      <c r="D53" s="13">
        <v>43756</v>
      </c>
      <c r="E53" s="14" t="s">
        <v>42</v>
      </c>
      <c r="F53" s="13">
        <v>44126</v>
      </c>
      <c r="G53" s="15">
        <f t="shared" si="25"/>
        <v>52</v>
      </c>
      <c r="H53" s="16" t="s">
        <v>45</v>
      </c>
      <c r="I53" s="17">
        <v>71.7</v>
      </c>
      <c r="J53" s="19"/>
      <c r="K53" s="18">
        <f t="shared" si="26"/>
        <v>364</v>
      </c>
      <c r="M53" t="s">
        <v>129</v>
      </c>
      <c r="N53">
        <v>4</v>
      </c>
      <c r="O53">
        <v>10</v>
      </c>
      <c r="P53">
        <v>14</v>
      </c>
    </row>
    <row r="54" spans="1:20">
      <c r="A54" s="11" t="s">
        <v>96</v>
      </c>
      <c r="B54" s="12" t="s">
        <v>97</v>
      </c>
      <c r="C54" s="12" t="s">
        <v>62</v>
      </c>
      <c r="D54" s="13">
        <v>43743</v>
      </c>
      <c r="E54" s="14" t="s">
        <v>42</v>
      </c>
      <c r="F54" s="13">
        <v>44141</v>
      </c>
      <c r="G54" s="15">
        <f t="shared" si="25"/>
        <v>55.857142857142854</v>
      </c>
      <c r="H54" s="16" t="s">
        <v>45</v>
      </c>
      <c r="I54" s="17">
        <v>71</v>
      </c>
      <c r="J54" s="19"/>
      <c r="K54" s="18">
        <f t="shared" si="26"/>
        <v>391</v>
      </c>
      <c r="M54" t="s">
        <v>132</v>
      </c>
      <c r="N54">
        <v>2</v>
      </c>
      <c r="O54">
        <v>7</v>
      </c>
      <c r="P54">
        <v>12</v>
      </c>
    </row>
    <row r="55" spans="1:20">
      <c r="A55" s="11" t="s">
        <v>98</v>
      </c>
      <c r="B55" s="12" t="s">
        <v>100</v>
      </c>
      <c r="C55" s="12" t="s">
        <v>62</v>
      </c>
      <c r="D55" s="13">
        <v>43724</v>
      </c>
      <c r="E55" s="14" t="s">
        <v>42</v>
      </c>
      <c r="F55" s="13">
        <v>44145</v>
      </c>
      <c r="G55" s="15">
        <f t="shared" si="25"/>
        <v>59.142857142857146</v>
      </c>
      <c r="H55" s="16" t="s">
        <v>45</v>
      </c>
      <c r="I55" s="17">
        <v>78</v>
      </c>
      <c r="J55" s="19"/>
      <c r="K55" s="18">
        <f t="shared" si="26"/>
        <v>414</v>
      </c>
      <c r="M55" t="s">
        <v>133</v>
      </c>
      <c r="N55">
        <v>2</v>
      </c>
      <c r="O55">
        <v>9</v>
      </c>
      <c r="P55">
        <v>14</v>
      </c>
    </row>
    <row r="56" spans="1:20">
      <c r="A56" s="11" t="s">
        <v>99</v>
      </c>
      <c r="B56" s="12" t="s">
        <v>101</v>
      </c>
      <c r="C56" s="12" t="s">
        <v>62</v>
      </c>
      <c r="D56" s="13">
        <v>43716</v>
      </c>
      <c r="E56" s="14" t="s">
        <v>42</v>
      </c>
      <c r="F56" s="13">
        <v>44145</v>
      </c>
      <c r="G56" s="15">
        <f t="shared" si="25"/>
        <v>60.285714285714285</v>
      </c>
      <c r="H56" s="16" t="s">
        <v>45</v>
      </c>
      <c r="I56" s="17">
        <v>80</v>
      </c>
      <c r="J56" s="19"/>
      <c r="K56" s="18">
        <f t="shared" si="26"/>
        <v>422</v>
      </c>
      <c r="M56" t="s">
        <v>134</v>
      </c>
      <c r="N56">
        <v>2</v>
      </c>
      <c r="O56">
        <v>8</v>
      </c>
      <c r="P56">
        <v>13</v>
      </c>
    </row>
    <row r="57" spans="1:20">
      <c r="A57" s="20" t="s">
        <v>102</v>
      </c>
      <c r="B57" s="21" t="s">
        <v>104</v>
      </c>
      <c r="C57" s="21" t="s">
        <v>62</v>
      </c>
      <c r="D57" s="22">
        <v>43947</v>
      </c>
      <c r="E57" s="23" t="s">
        <v>42</v>
      </c>
      <c r="F57" s="22">
        <v>44151</v>
      </c>
      <c r="G57" s="24">
        <f t="shared" si="25"/>
        <v>28.571428571428573</v>
      </c>
      <c r="H57" s="25" t="s">
        <v>45</v>
      </c>
      <c r="I57" s="26">
        <v>64</v>
      </c>
      <c r="J57" s="27"/>
      <c r="K57" s="28">
        <f t="shared" si="26"/>
        <v>200</v>
      </c>
      <c r="M57" t="s">
        <v>135</v>
      </c>
      <c r="N57">
        <v>2</v>
      </c>
      <c r="O57">
        <v>9</v>
      </c>
      <c r="P57">
        <v>14</v>
      </c>
    </row>
    <row r="58" spans="1:20">
      <c r="A58" s="20" t="s">
        <v>103</v>
      </c>
      <c r="B58" s="21" t="s">
        <v>105</v>
      </c>
      <c r="C58" s="21" t="s">
        <v>62</v>
      </c>
      <c r="D58" s="22">
        <v>43947</v>
      </c>
      <c r="E58" s="23" t="s">
        <v>42</v>
      </c>
      <c r="F58" s="22">
        <v>44151</v>
      </c>
      <c r="G58" s="24">
        <f t="shared" si="25"/>
        <v>28.571428571428573</v>
      </c>
      <c r="H58" s="25" t="s">
        <v>45</v>
      </c>
      <c r="I58" s="26">
        <v>65</v>
      </c>
      <c r="J58" s="27"/>
      <c r="K58" s="28">
        <f t="shared" si="26"/>
        <v>200</v>
      </c>
      <c r="M58" t="s">
        <v>136</v>
      </c>
      <c r="N58">
        <v>2</v>
      </c>
      <c r="O58">
        <v>7</v>
      </c>
      <c r="P58">
        <v>14</v>
      </c>
    </row>
    <row r="59" spans="1:20">
      <c r="A59" s="11" t="s">
        <v>110</v>
      </c>
      <c r="B59" s="12" t="s">
        <v>113</v>
      </c>
      <c r="C59" s="12" t="s">
        <v>62</v>
      </c>
      <c r="D59" s="13">
        <v>43779</v>
      </c>
      <c r="E59" s="14" t="s">
        <v>42</v>
      </c>
      <c r="F59" s="13">
        <v>44158</v>
      </c>
      <c r="G59" s="15">
        <f t="shared" si="25"/>
        <v>53.285714285714285</v>
      </c>
      <c r="H59" s="16" t="s">
        <v>45</v>
      </c>
      <c r="I59" s="17">
        <v>68</v>
      </c>
      <c r="J59" s="19"/>
      <c r="K59" s="18">
        <f t="shared" si="26"/>
        <v>373</v>
      </c>
      <c r="M59" t="s">
        <v>139</v>
      </c>
      <c r="N59">
        <v>1</v>
      </c>
      <c r="O59">
        <v>6</v>
      </c>
      <c r="P59">
        <v>13</v>
      </c>
    </row>
    <row r="60" spans="1:20">
      <c r="N60" t="s">
        <v>142</v>
      </c>
      <c r="O60" t="s">
        <v>143</v>
      </c>
      <c r="P60" t="s">
        <v>144</v>
      </c>
      <c r="Q60" t="s">
        <v>145</v>
      </c>
      <c r="R60" t="s">
        <v>149</v>
      </c>
    </row>
    <row r="61" spans="1:20">
      <c r="A61" s="47" t="s">
        <v>54</v>
      </c>
      <c r="B61" s="48" t="s">
        <v>63</v>
      </c>
      <c r="C61" s="48" t="s">
        <v>41</v>
      </c>
      <c r="D61" s="49">
        <v>43893</v>
      </c>
      <c r="E61" s="50" t="s">
        <v>42</v>
      </c>
      <c r="F61" s="49">
        <v>44099</v>
      </c>
      <c r="G61" s="51">
        <f>DAYS360(D61,F61)/7</f>
        <v>28.857142857142858</v>
      </c>
      <c r="H61" s="52" t="s">
        <v>45</v>
      </c>
      <c r="I61" s="53">
        <v>32</v>
      </c>
      <c r="J61" s="54"/>
      <c r="K61" s="55">
        <f>G61*7</f>
        <v>202</v>
      </c>
      <c r="L61" s="54"/>
      <c r="M61" s="54" t="s">
        <v>123</v>
      </c>
      <c r="N61" s="54">
        <v>5</v>
      </c>
      <c r="O61" s="54">
        <v>9</v>
      </c>
      <c r="P61" s="54">
        <v>13</v>
      </c>
      <c r="Q61" s="54">
        <v>3</v>
      </c>
      <c r="R61" s="54" t="s">
        <v>147</v>
      </c>
      <c r="S61" s="54">
        <v>7</v>
      </c>
      <c r="T61" s="54">
        <v>7</v>
      </c>
    </row>
    <row r="62" spans="1:20">
      <c r="A62" s="47" t="s">
        <v>55</v>
      </c>
      <c r="B62" s="48" t="s">
        <v>64</v>
      </c>
      <c r="C62" s="48" t="s">
        <v>41</v>
      </c>
      <c r="D62" s="49">
        <v>43893</v>
      </c>
      <c r="E62" s="50" t="s">
        <v>42</v>
      </c>
      <c r="F62" s="49">
        <v>44099</v>
      </c>
      <c r="G62" s="51">
        <f>DAYS360(D62,F62)/7</f>
        <v>28.857142857142858</v>
      </c>
      <c r="H62" s="52" t="s">
        <v>45</v>
      </c>
      <c r="I62" s="53">
        <v>34.5</v>
      </c>
      <c r="J62" s="54"/>
      <c r="K62" s="55">
        <f>G62*7</f>
        <v>202</v>
      </c>
      <c r="L62" s="54"/>
      <c r="M62" s="54" t="s">
        <v>124</v>
      </c>
      <c r="N62" s="54">
        <v>2</v>
      </c>
      <c r="O62" s="54">
        <v>8</v>
      </c>
      <c r="P62" s="54">
        <v>12</v>
      </c>
      <c r="Q62" s="54">
        <v>4</v>
      </c>
      <c r="R62" s="54"/>
      <c r="S62" s="54"/>
    </row>
    <row r="63" spans="1:20">
      <c r="A63" s="47" t="s">
        <v>56</v>
      </c>
      <c r="B63" s="48" t="s">
        <v>65</v>
      </c>
      <c r="C63" s="48" t="s">
        <v>41</v>
      </c>
      <c r="D63" s="49">
        <v>43901</v>
      </c>
      <c r="E63" s="50" t="s">
        <v>42</v>
      </c>
      <c r="F63" s="49">
        <v>44103</v>
      </c>
      <c r="G63" s="51">
        <f>DAYS360(D63,F63)/7</f>
        <v>28.285714285714285</v>
      </c>
      <c r="H63" s="52" t="s">
        <v>45</v>
      </c>
      <c r="I63" s="53">
        <v>32</v>
      </c>
      <c r="J63" s="54"/>
      <c r="K63" s="55">
        <f>G63*7</f>
        <v>198</v>
      </c>
      <c r="L63" s="54"/>
      <c r="M63" s="54" t="s">
        <v>125</v>
      </c>
      <c r="N63" s="54">
        <v>2</v>
      </c>
      <c r="O63" s="54">
        <v>8</v>
      </c>
      <c r="P63" s="54">
        <v>12</v>
      </c>
      <c r="Q63" s="54">
        <v>5</v>
      </c>
      <c r="R63" s="54" t="s">
        <v>147</v>
      </c>
      <c r="S63" s="54"/>
    </row>
    <row r="64" spans="1:20">
      <c r="A64" s="47" t="s">
        <v>106</v>
      </c>
      <c r="B64" s="48" t="s">
        <v>108</v>
      </c>
      <c r="C64" s="48" t="s">
        <v>41</v>
      </c>
      <c r="D64" s="49">
        <v>43956</v>
      </c>
      <c r="E64" s="50" t="s">
        <v>42</v>
      </c>
      <c r="F64" s="49">
        <v>44152</v>
      </c>
      <c r="G64" s="51">
        <f>DAYS360(D64,F64)/7</f>
        <v>27.428571428571427</v>
      </c>
      <c r="H64" s="52" t="s">
        <v>45</v>
      </c>
      <c r="I64" s="53">
        <v>47</v>
      </c>
      <c r="J64" s="54"/>
      <c r="K64" s="55">
        <f>G64*7</f>
        <v>192</v>
      </c>
      <c r="L64" s="54"/>
      <c r="M64" s="54" t="s">
        <v>137</v>
      </c>
      <c r="N64" s="54">
        <v>2</v>
      </c>
      <c r="O64" s="54">
        <v>6</v>
      </c>
      <c r="P64" s="54">
        <v>11</v>
      </c>
      <c r="Q64" s="54">
        <v>6</v>
      </c>
      <c r="R64" s="54"/>
      <c r="S64" s="54"/>
    </row>
    <row r="65" spans="1:20">
      <c r="A65" s="47" t="s">
        <v>107</v>
      </c>
      <c r="B65" s="48" t="s">
        <v>109</v>
      </c>
      <c r="C65" s="48" t="s">
        <v>41</v>
      </c>
      <c r="D65" s="49">
        <v>43941</v>
      </c>
      <c r="E65" s="50" t="s">
        <v>42</v>
      </c>
      <c r="F65" s="49">
        <v>44152</v>
      </c>
      <c r="G65" s="51">
        <f>DAYS360(D65,F65)/7</f>
        <v>29.571428571428573</v>
      </c>
      <c r="H65" s="52" t="s">
        <v>45</v>
      </c>
      <c r="I65" s="53">
        <v>32</v>
      </c>
      <c r="J65" s="54"/>
      <c r="K65" s="55">
        <f>G65*7</f>
        <v>207</v>
      </c>
      <c r="L65" s="54"/>
      <c r="M65" s="54" t="s">
        <v>138</v>
      </c>
      <c r="N65" s="54">
        <v>2</v>
      </c>
      <c r="O65" s="54">
        <v>7</v>
      </c>
      <c r="P65" s="54">
        <v>13</v>
      </c>
      <c r="Q65" s="54">
        <v>7</v>
      </c>
      <c r="R65" s="54"/>
      <c r="S65" s="54"/>
    </row>
    <row r="66" spans="1:20">
      <c r="A66" s="47" t="s">
        <v>111</v>
      </c>
      <c r="B66" s="48" t="s">
        <v>114</v>
      </c>
      <c r="C66" s="48" t="s">
        <v>41</v>
      </c>
      <c r="D66" s="49">
        <v>43969</v>
      </c>
      <c r="E66" s="50" t="s">
        <v>42</v>
      </c>
      <c r="F66" s="49">
        <v>44159</v>
      </c>
      <c r="G66" s="51">
        <f t="shared" ref="G66:G70" si="27">DAYS360(D66,F66)/7</f>
        <v>26.571428571428573</v>
      </c>
      <c r="H66" s="52" t="s">
        <v>45</v>
      </c>
      <c r="I66" s="53">
        <v>34</v>
      </c>
      <c r="J66" s="54"/>
      <c r="K66" s="55">
        <f t="shared" ref="K66:K67" si="28">G66*7</f>
        <v>186</v>
      </c>
      <c r="L66" s="54"/>
      <c r="M66" s="54" t="s">
        <v>140</v>
      </c>
      <c r="N66" s="54">
        <v>2</v>
      </c>
      <c r="O66" s="54">
        <v>7</v>
      </c>
      <c r="P66" s="54">
        <v>14</v>
      </c>
      <c r="Q66" s="54">
        <v>8</v>
      </c>
      <c r="R66" s="54"/>
      <c r="S66" s="54"/>
    </row>
    <row r="67" spans="1:20">
      <c r="A67" s="47" t="s">
        <v>112</v>
      </c>
      <c r="B67" s="48" t="s">
        <v>115</v>
      </c>
      <c r="C67" s="48" t="s">
        <v>41</v>
      </c>
      <c r="D67" s="49">
        <v>43969</v>
      </c>
      <c r="E67" s="50" t="s">
        <v>42</v>
      </c>
      <c r="F67" s="49">
        <v>44159</v>
      </c>
      <c r="G67" s="51">
        <f t="shared" si="27"/>
        <v>26.571428571428573</v>
      </c>
      <c r="H67" s="52" t="s">
        <v>45</v>
      </c>
      <c r="I67" s="53">
        <v>40</v>
      </c>
      <c r="J67" s="54"/>
      <c r="K67" s="55">
        <f t="shared" si="28"/>
        <v>186</v>
      </c>
      <c r="L67" s="54"/>
      <c r="M67" s="54" t="s">
        <v>141</v>
      </c>
      <c r="N67" s="54">
        <v>2</v>
      </c>
      <c r="O67" s="54">
        <v>7</v>
      </c>
      <c r="P67" s="54">
        <v>14</v>
      </c>
      <c r="Q67" s="54">
        <v>9</v>
      </c>
      <c r="R67" s="54"/>
      <c r="S67" s="54"/>
    </row>
    <row r="68" spans="1:20">
      <c r="A68" s="56" t="s">
        <v>37</v>
      </c>
      <c r="B68" s="57" t="s">
        <v>43</v>
      </c>
      <c r="C68" s="57" t="s">
        <v>41</v>
      </c>
      <c r="D68" s="58">
        <v>43614</v>
      </c>
      <c r="E68" s="59" t="s">
        <v>42</v>
      </c>
      <c r="F68" s="58">
        <v>44085</v>
      </c>
      <c r="G68" s="60">
        <f t="shared" si="27"/>
        <v>66</v>
      </c>
      <c r="H68" s="61" t="s">
        <v>36</v>
      </c>
      <c r="I68" s="62">
        <v>29.4</v>
      </c>
      <c r="J68" s="63"/>
      <c r="K68" s="63">
        <f>G68*7</f>
        <v>462</v>
      </c>
      <c r="L68" s="63"/>
      <c r="M68" s="63" t="s">
        <v>118</v>
      </c>
      <c r="N68" s="64">
        <v>5</v>
      </c>
      <c r="O68" s="64">
        <v>10</v>
      </c>
      <c r="P68" s="64">
        <v>14</v>
      </c>
      <c r="Q68" s="64">
        <v>10</v>
      </c>
      <c r="R68" s="64"/>
      <c r="S68" s="64">
        <v>5</v>
      </c>
      <c r="T68" s="64">
        <v>5</v>
      </c>
    </row>
    <row r="69" spans="1:20">
      <c r="A69" s="56" t="s">
        <v>38</v>
      </c>
      <c r="B69" s="57" t="s">
        <v>46</v>
      </c>
      <c r="C69" s="57" t="s">
        <v>41</v>
      </c>
      <c r="D69" s="58">
        <v>43669</v>
      </c>
      <c r="E69" s="59" t="s">
        <v>42</v>
      </c>
      <c r="F69" s="58">
        <v>44088</v>
      </c>
      <c r="G69" s="60">
        <f t="shared" si="27"/>
        <v>58.714285714285715</v>
      </c>
      <c r="H69" s="61" t="s">
        <v>36</v>
      </c>
      <c r="I69" s="62">
        <v>33.200000000000003</v>
      </c>
      <c r="J69" s="64"/>
      <c r="K69" s="63">
        <f>G69*7</f>
        <v>411</v>
      </c>
      <c r="L69" s="64"/>
      <c r="M69" s="64" t="s">
        <v>117</v>
      </c>
      <c r="N69" s="64">
        <v>4</v>
      </c>
      <c r="O69" s="64">
        <v>9</v>
      </c>
      <c r="P69" s="64">
        <v>13</v>
      </c>
      <c r="Q69" s="64">
        <v>11</v>
      </c>
      <c r="R69" s="64" t="s">
        <v>147</v>
      </c>
      <c r="S69" s="64"/>
    </row>
    <row r="70" spans="1:20">
      <c r="A70" s="56" t="s">
        <v>39</v>
      </c>
      <c r="B70" s="57" t="s">
        <v>47</v>
      </c>
      <c r="C70" s="57" t="s">
        <v>41</v>
      </c>
      <c r="D70" s="58">
        <v>43747</v>
      </c>
      <c r="E70" s="59" t="s">
        <v>42</v>
      </c>
      <c r="F70" s="58">
        <v>44090</v>
      </c>
      <c r="G70" s="60">
        <f t="shared" si="27"/>
        <v>48.142857142857146</v>
      </c>
      <c r="H70" s="61" t="s">
        <v>45</v>
      </c>
      <c r="I70" s="62">
        <v>30</v>
      </c>
      <c r="J70" s="64"/>
      <c r="K70" s="63">
        <f>G70*7</f>
        <v>337</v>
      </c>
      <c r="L70" s="64"/>
      <c r="M70" s="64" t="s">
        <v>119</v>
      </c>
      <c r="N70" s="64">
        <v>2</v>
      </c>
      <c r="O70" s="64">
        <v>8</v>
      </c>
      <c r="P70" s="64">
        <v>12</v>
      </c>
      <c r="Q70" s="64">
        <v>12</v>
      </c>
      <c r="R70" s="64" t="s">
        <v>147</v>
      </c>
      <c r="S70" s="64"/>
    </row>
    <row r="71" spans="1:20">
      <c r="A71" s="56" t="s">
        <v>90</v>
      </c>
      <c r="B71" s="57" t="s">
        <v>91</v>
      </c>
      <c r="C71" s="57" t="s">
        <v>41</v>
      </c>
      <c r="D71" s="58">
        <v>43756</v>
      </c>
      <c r="E71" s="59" t="s">
        <v>42</v>
      </c>
      <c r="F71" s="58">
        <v>44127</v>
      </c>
      <c r="G71" s="60">
        <f>DAYS360(D71,F71)/7</f>
        <v>52.142857142857146</v>
      </c>
      <c r="H71" s="61" t="s">
        <v>45</v>
      </c>
      <c r="I71" s="62">
        <v>31.6</v>
      </c>
      <c r="J71" s="64"/>
      <c r="K71" s="63">
        <f>G71*7</f>
        <v>365</v>
      </c>
      <c r="L71" s="64"/>
      <c r="M71" s="64" t="s">
        <v>130</v>
      </c>
      <c r="N71" s="64">
        <v>2</v>
      </c>
      <c r="O71" s="64">
        <v>8</v>
      </c>
      <c r="P71" s="64">
        <v>14</v>
      </c>
      <c r="Q71" s="64">
        <v>13</v>
      </c>
      <c r="R71" s="64" t="s">
        <v>147</v>
      </c>
      <c r="S71" s="64"/>
    </row>
    <row r="72" spans="1:20">
      <c r="A72" s="56" t="s">
        <v>94</v>
      </c>
      <c r="B72" s="57" t="s">
        <v>95</v>
      </c>
      <c r="C72" s="57" t="s">
        <v>41</v>
      </c>
      <c r="D72" s="58">
        <v>43756</v>
      </c>
      <c r="E72" s="59" t="s">
        <v>42</v>
      </c>
      <c r="F72" s="58">
        <v>44134</v>
      </c>
      <c r="G72" s="60">
        <f>DAYS360(D72,F72)/7</f>
        <v>53.142857142857146</v>
      </c>
      <c r="H72" s="61" t="s">
        <v>45</v>
      </c>
      <c r="I72" s="62">
        <v>30.4</v>
      </c>
      <c r="J72" s="64"/>
      <c r="K72" s="63">
        <f>G72*7</f>
        <v>372</v>
      </c>
      <c r="L72" s="64"/>
      <c r="M72" s="64" t="s">
        <v>131</v>
      </c>
      <c r="N72" s="64">
        <v>2</v>
      </c>
      <c r="O72" s="64">
        <v>7</v>
      </c>
      <c r="P72" s="64">
        <v>14</v>
      </c>
      <c r="Q72" s="64">
        <v>14</v>
      </c>
      <c r="R72" s="64"/>
      <c r="S72" s="64"/>
    </row>
    <row r="73" spans="1:20">
      <c r="A73" s="20" t="s">
        <v>51</v>
      </c>
      <c r="B73" s="21" t="s">
        <v>59</v>
      </c>
      <c r="C73" s="21" t="s">
        <v>62</v>
      </c>
      <c r="D73" s="22">
        <v>43893</v>
      </c>
      <c r="E73" s="23" t="s">
        <v>42</v>
      </c>
      <c r="F73" s="22">
        <v>44095</v>
      </c>
      <c r="G73" s="24">
        <f t="shared" ref="G73:G85" si="29">DAYS360(D73,F73)/7</f>
        <v>28.285714285714285</v>
      </c>
      <c r="H73" s="25" t="s">
        <v>45</v>
      </c>
      <c r="I73" s="26">
        <v>63</v>
      </c>
      <c r="J73" s="27"/>
      <c r="K73" s="28">
        <f t="shared" ref="K73:K85" si="30">G73*7</f>
        <v>198</v>
      </c>
      <c r="L73" s="27"/>
      <c r="M73" s="27" t="s">
        <v>120</v>
      </c>
      <c r="N73" s="27">
        <v>2</v>
      </c>
      <c r="O73" s="27">
        <v>8</v>
      </c>
      <c r="P73" s="27">
        <v>12</v>
      </c>
      <c r="Q73" s="27">
        <v>15</v>
      </c>
      <c r="R73" s="27"/>
      <c r="S73" s="27">
        <v>6</v>
      </c>
      <c r="T73" s="27">
        <v>7</v>
      </c>
    </row>
    <row r="74" spans="1:20">
      <c r="A74" s="20" t="s">
        <v>52</v>
      </c>
      <c r="B74" s="21" t="s">
        <v>60</v>
      </c>
      <c r="C74" s="21" t="s">
        <v>62</v>
      </c>
      <c r="D74" s="22">
        <v>43893</v>
      </c>
      <c r="E74" s="23" t="s">
        <v>42</v>
      </c>
      <c r="F74" s="22">
        <v>44097</v>
      </c>
      <c r="G74" s="24">
        <f t="shared" si="29"/>
        <v>28.571428571428573</v>
      </c>
      <c r="H74" s="25" t="s">
        <v>45</v>
      </c>
      <c r="I74" s="26">
        <v>66.7</v>
      </c>
      <c r="J74" s="27"/>
      <c r="K74" s="28">
        <f t="shared" si="30"/>
        <v>200</v>
      </c>
      <c r="L74" s="27"/>
      <c r="M74" s="27" t="s">
        <v>121</v>
      </c>
      <c r="N74" s="27">
        <v>2</v>
      </c>
      <c r="O74" s="27">
        <v>8</v>
      </c>
      <c r="P74" s="27">
        <v>12</v>
      </c>
      <c r="Q74" s="27">
        <v>16</v>
      </c>
      <c r="R74" s="27" t="s">
        <v>148</v>
      </c>
      <c r="S74" s="27"/>
    </row>
    <row r="75" spans="1:20">
      <c r="A75" s="20" t="s">
        <v>53</v>
      </c>
      <c r="B75" s="21" t="s">
        <v>61</v>
      </c>
      <c r="C75" s="21" t="s">
        <v>62</v>
      </c>
      <c r="D75" s="22">
        <v>43893</v>
      </c>
      <c r="E75" s="23" t="s">
        <v>42</v>
      </c>
      <c r="F75" s="22">
        <v>44097</v>
      </c>
      <c r="G75" s="24">
        <f t="shared" si="29"/>
        <v>28.571428571428573</v>
      </c>
      <c r="H75" s="25" t="s">
        <v>45</v>
      </c>
      <c r="I75" s="26">
        <v>67</v>
      </c>
      <c r="J75" s="27"/>
      <c r="K75" s="28">
        <f t="shared" si="30"/>
        <v>200</v>
      </c>
      <c r="L75" s="27"/>
      <c r="M75" s="27" t="s">
        <v>122</v>
      </c>
      <c r="N75" s="27">
        <v>2</v>
      </c>
      <c r="O75" s="27">
        <v>8</v>
      </c>
      <c r="P75" s="27">
        <v>12</v>
      </c>
      <c r="Q75" s="27">
        <v>17</v>
      </c>
      <c r="R75" s="27" t="s">
        <v>147</v>
      </c>
      <c r="S75" s="27"/>
    </row>
    <row r="76" spans="1:20">
      <c r="A76" s="20" t="s">
        <v>57</v>
      </c>
      <c r="B76" s="21" t="s">
        <v>66</v>
      </c>
      <c r="C76" s="21" t="s">
        <v>62</v>
      </c>
      <c r="D76" s="22">
        <v>43901</v>
      </c>
      <c r="E76" s="23" t="s">
        <v>42</v>
      </c>
      <c r="F76" s="22">
        <v>44104</v>
      </c>
      <c r="G76" s="24">
        <f t="shared" si="29"/>
        <v>28.428571428571427</v>
      </c>
      <c r="H76" s="25" t="s">
        <v>45</v>
      </c>
      <c r="I76" s="26">
        <v>67</v>
      </c>
      <c r="J76" s="27"/>
      <c r="K76" s="28">
        <f t="shared" si="30"/>
        <v>199</v>
      </c>
      <c r="L76" s="27"/>
      <c r="M76" s="27" t="s">
        <v>126</v>
      </c>
      <c r="N76" s="27">
        <v>2</v>
      </c>
      <c r="O76" s="27">
        <v>7</v>
      </c>
      <c r="P76" s="27">
        <v>11</v>
      </c>
      <c r="Q76" s="27">
        <v>18</v>
      </c>
      <c r="R76" s="27" t="s">
        <v>147</v>
      </c>
      <c r="S76" s="27"/>
    </row>
    <row r="77" spans="1:20">
      <c r="A77" s="20" t="s">
        <v>58</v>
      </c>
      <c r="B77" s="21" t="s">
        <v>67</v>
      </c>
      <c r="C77" s="21" t="s">
        <v>62</v>
      </c>
      <c r="D77" s="22">
        <v>43901</v>
      </c>
      <c r="E77" s="23" t="s">
        <v>42</v>
      </c>
      <c r="F77" s="22">
        <v>44104</v>
      </c>
      <c r="G77" s="24">
        <f t="shared" si="29"/>
        <v>28.428571428571427</v>
      </c>
      <c r="H77" s="25" t="s">
        <v>45</v>
      </c>
      <c r="I77" s="26">
        <v>64.3</v>
      </c>
      <c r="J77" s="27"/>
      <c r="K77" s="28">
        <f t="shared" si="30"/>
        <v>199</v>
      </c>
      <c r="L77" s="27"/>
      <c r="M77" s="27" t="s">
        <v>127</v>
      </c>
      <c r="N77" s="27">
        <v>2</v>
      </c>
      <c r="O77" s="27">
        <v>8</v>
      </c>
      <c r="P77" s="27">
        <v>14</v>
      </c>
      <c r="Q77" s="27">
        <v>19</v>
      </c>
      <c r="R77" s="27"/>
      <c r="S77" s="27"/>
    </row>
    <row r="78" spans="1:20">
      <c r="A78" s="20" t="s">
        <v>102</v>
      </c>
      <c r="B78" s="21" t="s">
        <v>104</v>
      </c>
      <c r="C78" s="21" t="s">
        <v>62</v>
      </c>
      <c r="D78" s="22">
        <v>43947</v>
      </c>
      <c r="E78" s="23" t="s">
        <v>42</v>
      </c>
      <c r="F78" s="22">
        <v>44151</v>
      </c>
      <c r="G78" s="24">
        <f t="shared" si="29"/>
        <v>28.571428571428573</v>
      </c>
      <c r="H78" s="25" t="s">
        <v>45</v>
      </c>
      <c r="I78" s="26">
        <v>64</v>
      </c>
      <c r="J78" s="27"/>
      <c r="K78" s="28">
        <f t="shared" si="30"/>
        <v>200</v>
      </c>
      <c r="L78" s="27"/>
      <c r="M78" s="27" t="s">
        <v>135</v>
      </c>
      <c r="N78" s="27">
        <v>2</v>
      </c>
      <c r="O78" s="27">
        <v>9</v>
      </c>
      <c r="P78" s="27">
        <v>14</v>
      </c>
      <c r="Q78" s="27">
        <v>20</v>
      </c>
      <c r="R78" s="27"/>
      <c r="S78" s="27"/>
    </row>
    <row r="79" spans="1:20">
      <c r="A79" s="20" t="s">
        <v>103</v>
      </c>
      <c r="B79" s="21" t="s">
        <v>105</v>
      </c>
      <c r="C79" s="21" t="s">
        <v>62</v>
      </c>
      <c r="D79" s="22">
        <v>43947</v>
      </c>
      <c r="E79" s="23" t="s">
        <v>42</v>
      </c>
      <c r="F79" s="22">
        <v>44151</v>
      </c>
      <c r="G79" s="24">
        <f t="shared" si="29"/>
        <v>28.571428571428573</v>
      </c>
      <c r="H79" s="25" t="s">
        <v>45</v>
      </c>
      <c r="I79" s="26">
        <v>65</v>
      </c>
      <c r="J79" s="27"/>
      <c r="K79" s="28">
        <f t="shared" si="30"/>
        <v>200</v>
      </c>
      <c r="L79" s="27"/>
      <c r="M79" s="27" t="s">
        <v>136</v>
      </c>
      <c r="N79" s="27">
        <v>2</v>
      </c>
      <c r="O79" s="27">
        <v>7</v>
      </c>
      <c r="P79" s="27">
        <v>14</v>
      </c>
      <c r="Q79" s="27">
        <v>21</v>
      </c>
      <c r="R79" s="27"/>
      <c r="S79" s="27"/>
    </row>
    <row r="80" spans="1:20">
      <c r="A80" s="11" t="s">
        <v>84</v>
      </c>
      <c r="B80" s="12" t="s">
        <v>88</v>
      </c>
      <c r="C80" s="12" t="s">
        <v>62</v>
      </c>
      <c r="D80" s="13">
        <v>43751</v>
      </c>
      <c r="E80" s="14" t="s">
        <v>42</v>
      </c>
      <c r="F80" s="13">
        <v>44125</v>
      </c>
      <c r="G80" s="15">
        <f t="shared" si="29"/>
        <v>52.571428571428569</v>
      </c>
      <c r="H80" s="16" t="s">
        <v>45</v>
      </c>
      <c r="I80" s="17">
        <v>63.4</v>
      </c>
      <c r="J80" s="19"/>
      <c r="K80" s="18">
        <f t="shared" si="30"/>
        <v>368</v>
      </c>
      <c r="L80" s="19"/>
      <c r="M80" s="19" t="s">
        <v>128</v>
      </c>
      <c r="N80" s="19">
        <v>4</v>
      </c>
      <c r="O80" s="19">
        <v>11</v>
      </c>
      <c r="P80" s="19">
        <v>16</v>
      </c>
      <c r="Q80" s="19">
        <v>22</v>
      </c>
      <c r="R80" s="19"/>
      <c r="S80" s="19">
        <v>6</v>
      </c>
      <c r="T80" s="19">
        <v>6</v>
      </c>
    </row>
    <row r="81" spans="1:19">
      <c r="A81" s="11" t="s">
        <v>87</v>
      </c>
      <c r="B81" s="12" t="s">
        <v>89</v>
      </c>
      <c r="C81" s="12" t="s">
        <v>62</v>
      </c>
      <c r="D81" s="13">
        <v>43756</v>
      </c>
      <c r="E81" s="14" t="s">
        <v>42</v>
      </c>
      <c r="F81" s="13">
        <v>44126</v>
      </c>
      <c r="G81" s="15">
        <f t="shared" si="29"/>
        <v>52</v>
      </c>
      <c r="H81" s="16" t="s">
        <v>45</v>
      </c>
      <c r="I81" s="17">
        <v>71.7</v>
      </c>
      <c r="J81" s="19"/>
      <c r="K81" s="18">
        <f t="shared" si="30"/>
        <v>364</v>
      </c>
      <c r="L81" s="19"/>
      <c r="M81" s="19" t="s">
        <v>129</v>
      </c>
      <c r="N81" s="19">
        <v>4</v>
      </c>
      <c r="O81" s="19">
        <v>10</v>
      </c>
      <c r="P81" s="19">
        <v>14</v>
      </c>
      <c r="Q81" s="19">
        <v>23</v>
      </c>
      <c r="R81" s="19"/>
      <c r="S81" s="19"/>
    </row>
    <row r="82" spans="1:19">
      <c r="A82" s="11" t="s">
        <v>96</v>
      </c>
      <c r="B82" s="12" t="s">
        <v>97</v>
      </c>
      <c r="C82" s="12" t="s">
        <v>62</v>
      </c>
      <c r="D82" s="13">
        <v>43743</v>
      </c>
      <c r="E82" s="14" t="s">
        <v>42</v>
      </c>
      <c r="F82" s="13">
        <v>44141</v>
      </c>
      <c r="G82" s="15">
        <f t="shared" si="29"/>
        <v>55.857142857142854</v>
      </c>
      <c r="H82" s="16" t="s">
        <v>45</v>
      </c>
      <c r="I82" s="17">
        <v>71</v>
      </c>
      <c r="J82" s="19"/>
      <c r="K82" s="18">
        <f t="shared" si="30"/>
        <v>391</v>
      </c>
      <c r="L82" s="19"/>
      <c r="M82" s="19" t="s">
        <v>132</v>
      </c>
      <c r="N82" s="19">
        <v>2</v>
      </c>
      <c r="O82" s="19">
        <v>7</v>
      </c>
      <c r="P82" s="19">
        <v>12</v>
      </c>
      <c r="Q82" s="19">
        <v>24</v>
      </c>
      <c r="R82" s="19"/>
      <c r="S82" s="19"/>
    </row>
    <row r="83" spans="1:19">
      <c r="A83" s="11" t="s">
        <v>98</v>
      </c>
      <c r="B83" s="12" t="s">
        <v>100</v>
      </c>
      <c r="C83" s="12" t="s">
        <v>62</v>
      </c>
      <c r="D83" s="13">
        <v>43724</v>
      </c>
      <c r="E83" s="14" t="s">
        <v>42</v>
      </c>
      <c r="F83" s="13">
        <v>44145</v>
      </c>
      <c r="G83" s="15">
        <f t="shared" si="29"/>
        <v>59.142857142857146</v>
      </c>
      <c r="H83" s="16" t="s">
        <v>45</v>
      </c>
      <c r="I83" s="17">
        <v>78</v>
      </c>
      <c r="J83" s="19"/>
      <c r="K83" s="18">
        <f t="shared" si="30"/>
        <v>414</v>
      </c>
      <c r="L83" s="19"/>
      <c r="M83" s="19" t="s">
        <v>133</v>
      </c>
      <c r="N83" s="19">
        <v>2</v>
      </c>
      <c r="O83" s="19">
        <v>9</v>
      </c>
      <c r="P83" s="19">
        <v>14</v>
      </c>
      <c r="Q83" s="19">
        <v>25</v>
      </c>
      <c r="R83" s="19"/>
      <c r="S83" s="19"/>
    </row>
    <row r="84" spans="1:19">
      <c r="A84" s="11" t="s">
        <v>99</v>
      </c>
      <c r="B84" s="12" t="s">
        <v>101</v>
      </c>
      <c r="C84" s="12" t="s">
        <v>62</v>
      </c>
      <c r="D84" s="13">
        <v>43716</v>
      </c>
      <c r="E84" s="14" t="s">
        <v>42</v>
      </c>
      <c r="F84" s="13">
        <v>44145</v>
      </c>
      <c r="G84" s="15">
        <f t="shared" si="29"/>
        <v>60.285714285714285</v>
      </c>
      <c r="H84" s="16" t="s">
        <v>45</v>
      </c>
      <c r="I84" s="17">
        <v>80</v>
      </c>
      <c r="J84" s="19"/>
      <c r="K84" s="18">
        <f t="shared" si="30"/>
        <v>422</v>
      </c>
      <c r="L84" s="19"/>
      <c r="M84" s="19" t="s">
        <v>134</v>
      </c>
      <c r="N84" s="19">
        <v>2</v>
      </c>
      <c r="O84" s="19">
        <v>8</v>
      </c>
      <c r="P84" s="19">
        <v>13</v>
      </c>
      <c r="Q84" s="19">
        <v>26</v>
      </c>
      <c r="R84" s="19"/>
      <c r="S84" s="19"/>
    </row>
    <row r="85" spans="1:19">
      <c r="A85" s="11" t="s">
        <v>110</v>
      </c>
      <c r="B85" s="12" t="s">
        <v>113</v>
      </c>
      <c r="C85" s="12" t="s">
        <v>62</v>
      </c>
      <c r="D85" s="13">
        <v>43779</v>
      </c>
      <c r="E85" s="14" t="s">
        <v>42</v>
      </c>
      <c r="F85" s="13">
        <v>44158</v>
      </c>
      <c r="G85" s="15">
        <f t="shared" si="29"/>
        <v>53.285714285714285</v>
      </c>
      <c r="H85" s="16" t="s">
        <v>45</v>
      </c>
      <c r="I85" s="17">
        <v>68</v>
      </c>
      <c r="J85" s="19"/>
      <c r="K85" s="18">
        <f t="shared" si="30"/>
        <v>373</v>
      </c>
      <c r="L85" s="19"/>
      <c r="M85" s="19" t="s">
        <v>139</v>
      </c>
      <c r="N85" s="19">
        <v>1</v>
      </c>
      <c r="O85" s="19">
        <v>6</v>
      </c>
      <c r="P85" s="19">
        <v>13</v>
      </c>
      <c r="Q85" s="19">
        <v>27</v>
      </c>
      <c r="R85" s="19" t="s">
        <v>147</v>
      </c>
      <c r="S85" s="19"/>
    </row>
  </sheetData>
  <phoneticPr fontId="3"/>
  <pageMargins left="0.78739999999999999" right="0.78739999999999999" top="1.1512" bottom="1.1512" header="0.78739999999999999" footer="0.78739999999999999"/>
  <pageSetup fitToWidth="0" fitToHeight="0" orientation="portrait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8"/>
  <sheetViews>
    <sheetView workbookViewId="0">
      <pane ySplit="1" topLeftCell="A2" activePane="bottomLeft" state="frozen"/>
      <selection pane="bottomLeft" activeCell="Q78" sqref="Q78"/>
    </sheetView>
  </sheetViews>
  <sheetFormatPr defaultColWidth="8.85546875" defaultRowHeight="12.75"/>
  <cols>
    <col min="2" max="2" width="16.85546875" customWidth="1"/>
    <col min="6" max="6" width="30.42578125" customWidth="1"/>
  </cols>
  <sheetData>
    <row r="1" spans="1:17" ht="25.5">
      <c r="A1" s="7" t="s">
        <v>14</v>
      </c>
      <c r="B1" s="8" t="s">
        <v>21</v>
      </c>
      <c r="C1" s="7" t="s">
        <v>15</v>
      </c>
      <c r="D1" s="7" t="s">
        <v>16</v>
      </c>
      <c r="E1" s="7"/>
      <c r="F1" t="s">
        <v>17</v>
      </c>
      <c r="G1" s="8" t="s">
        <v>31</v>
      </c>
      <c r="H1" s="8" t="s">
        <v>22</v>
      </c>
      <c r="I1" s="8" t="s">
        <v>23</v>
      </c>
      <c r="J1" s="8" t="s">
        <v>24</v>
      </c>
      <c r="K1" s="8" t="s">
        <v>25</v>
      </c>
      <c r="L1" s="8" t="s">
        <v>26</v>
      </c>
      <c r="M1" s="8" t="s">
        <v>27</v>
      </c>
      <c r="N1" s="8" t="s">
        <v>28</v>
      </c>
      <c r="O1" s="8" t="s">
        <v>29</v>
      </c>
      <c r="P1" s="8" t="s">
        <v>32</v>
      </c>
      <c r="Q1" s="8" t="s">
        <v>35</v>
      </c>
    </row>
    <row r="2" spans="1:17">
      <c r="A2" t="s">
        <v>37</v>
      </c>
      <c r="B2" t="s">
        <v>48</v>
      </c>
      <c r="C2">
        <v>1</v>
      </c>
      <c r="D2" t="s">
        <v>20</v>
      </c>
      <c r="E2" t="s">
        <v>18</v>
      </c>
      <c r="F2" s="3"/>
      <c r="G2" s="3" t="s">
        <v>30</v>
      </c>
      <c r="H2" t="s">
        <v>30</v>
      </c>
      <c r="I2" t="s">
        <v>30</v>
      </c>
      <c r="J2" t="s">
        <v>30</v>
      </c>
      <c r="K2" t="s">
        <v>30</v>
      </c>
      <c r="L2" t="s">
        <v>30</v>
      </c>
      <c r="M2" t="s">
        <v>30</v>
      </c>
      <c r="N2" t="s">
        <v>30</v>
      </c>
      <c r="O2" t="s">
        <v>30</v>
      </c>
      <c r="P2" t="s">
        <v>30</v>
      </c>
      <c r="Q2" t="s">
        <v>30</v>
      </c>
    </row>
    <row r="3" spans="1:17">
      <c r="C3">
        <v>2</v>
      </c>
      <c r="D3" t="s">
        <v>20</v>
      </c>
      <c r="E3" t="s">
        <v>19</v>
      </c>
      <c r="F3" s="3"/>
      <c r="G3" s="3" t="s">
        <v>30</v>
      </c>
      <c r="H3" t="s">
        <v>30</v>
      </c>
      <c r="I3" t="s">
        <v>30</v>
      </c>
      <c r="J3" t="s">
        <v>30</v>
      </c>
      <c r="K3" t="s">
        <v>30</v>
      </c>
      <c r="L3" t="s">
        <v>30</v>
      </c>
      <c r="M3" t="s">
        <v>30</v>
      </c>
      <c r="N3" t="s">
        <v>30</v>
      </c>
      <c r="O3" t="s">
        <v>30</v>
      </c>
      <c r="P3" t="s">
        <v>30</v>
      </c>
      <c r="Q3" t="s">
        <v>30</v>
      </c>
    </row>
    <row r="4" spans="1:17">
      <c r="F4" s="3"/>
      <c r="G4" s="3"/>
    </row>
    <row r="5" spans="1:17">
      <c r="A5" t="s">
        <v>38</v>
      </c>
      <c r="B5" t="s">
        <v>48</v>
      </c>
      <c r="C5">
        <v>1</v>
      </c>
      <c r="D5" t="s">
        <v>20</v>
      </c>
      <c r="E5" t="s">
        <v>18</v>
      </c>
      <c r="F5" s="3"/>
      <c r="G5" s="3" t="s">
        <v>30</v>
      </c>
      <c r="H5" t="s">
        <v>30</v>
      </c>
      <c r="I5" t="s">
        <v>30</v>
      </c>
      <c r="J5" t="s">
        <v>30</v>
      </c>
      <c r="K5" t="s">
        <v>30</v>
      </c>
      <c r="L5" t="s">
        <v>30</v>
      </c>
      <c r="M5" t="s">
        <v>30</v>
      </c>
      <c r="N5" t="s">
        <v>30</v>
      </c>
      <c r="O5" t="s">
        <v>30</v>
      </c>
      <c r="P5" t="s">
        <v>30</v>
      </c>
      <c r="Q5" t="s">
        <v>30</v>
      </c>
    </row>
    <row r="6" spans="1:17">
      <c r="B6" t="s">
        <v>49</v>
      </c>
      <c r="C6">
        <v>2</v>
      </c>
      <c r="D6" t="s">
        <v>34</v>
      </c>
      <c r="E6" t="s">
        <v>19</v>
      </c>
      <c r="G6" s="3" t="s">
        <v>30</v>
      </c>
      <c r="H6" t="s">
        <v>30</v>
      </c>
      <c r="I6" t="s">
        <v>30</v>
      </c>
      <c r="J6" t="s">
        <v>30</v>
      </c>
      <c r="K6" t="s">
        <v>30</v>
      </c>
      <c r="L6" t="s">
        <v>30</v>
      </c>
      <c r="M6" t="s">
        <v>30</v>
      </c>
      <c r="N6" t="s">
        <v>30</v>
      </c>
      <c r="O6" t="s">
        <v>30</v>
      </c>
      <c r="P6" t="s">
        <v>30</v>
      </c>
      <c r="Q6" t="s">
        <v>30</v>
      </c>
    </row>
    <row r="8" spans="1:17">
      <c r="A8" t="s">
        <v>39</v>
      </c>
      <c r="B8" t="s">
        <v>48</v>
      </c>
      <c r="C8">
        <v>1</v>
      </c>
      <c r="D8" t="s">
        <v>20</v>
      </c>
      <c r="E8" t="s">
        <v>18</v>
      </c>
      <c r="G8" s="3" t="s">
        <v>30</v>
      </c>
      <c r="H8" t="s">
        <v>30</v>
      </c>
      <c r="I8" t="s">
        <v>30</v>
      </c>
      <c r="J8" t="s">
        <v>30</v>
      </c>
      <c r="K8" t="s">
        <v>30</v>
      </c>
      <c r="L8" t="s">
        <v>30</v>
      </c>
      <c r="M8" t="s">
        <v>30</v>
      </c>
      <c r="N8" t="s">
        <v>30</v>
      </c>
      <c r="O8" t="s">
        <v>30</v>
      </c>
      <c r="P8" t="s">
        <v>30</v>
      </c>
      <c r="Q8" t="s">
        <v>30</v>
      </c>
    </row>
    <row r="9" spans="1:17">
      <c r="C9">
        <v>2</v>
      </c>
      <c r="D9" t="s">
        <v>20</v>
      </c>
      <c r="E9" t="s">
        <v>19</v>
      </c>
      <c r="G9" s="3" t="s">
        <v>30</v>
      </c>
      <c r="H9" t="s">
        <v>30</v>
      </c>
      <c r="I9" t="s">
        <v>30</v>
      </c>
      <c r="J9" t="s">
        <v>30</v>
      </c>
      <c r="K9" t="s">
        <v>30</v>
      </c>
      <c r="L9" t="s">
        <v>30</v>
      </c>
      <c r="M9" t="s">
        <v>30</v>
      </c>
      <c r="N9" t="s">
        <v>30</v>
      </c>
      <c r="O9" t="s">
        <v>30</v>
      </c>
      <c r="P9" t="s">
        <v>30</v>
      </c>
      <c r="Q9" t="s">
        <v>30</v>
      </c>
    </row>
    <row r="11" spans="1:17">
      <c r="A11" t="s">
        <v>51</v>
      </c>
      <c r="B11" t="s">
        <v>68</v>
      </c>
      <c r="C11">
        <v>1</v>
      </c>
      <c r="D11" t="s">
        <v>70</v>
      </c>
      <c r="E11" t="s">
        <v>18</v>
      </c>
      <c r="G11" s="3" t="s">
        <v>30</v>
      </c>
      <c r="H11" t="s">
        <v>30</v>
      </c>
      <c r="I11" t="s">
        <v>30</v>
      </c>
      <c r="J11" t="s">
        <v>30</v>
      </c>
      <c r="K11" t="s">
        <v>30</v>
      </c>
      <c r="L11" t="s">
        <v>30</v>
      </c>
      <c r="M11" t="s">
        <v>30</v>
      </c>
      <c r="N11" t="s">
        <v>30</v>
      </c>
      <c r="O11" t="s">
        <v>30</v>
      </c>
      <c r="P11" t="s">
        <v>30</v>
      </c>
      <c r="Q11" t="s">
        <v>30</v>
      </c>
    </row>
    <row r="13" spans="1:17">
      <c r="A13" t="s">
        <v>52</v>
      </c>
      <c r="B13" t="s">
        <v>68</v>
      </c>
      <c r="C13">
        <v>1</v>
      </c>
      <c r="D13">
        <v>30</v>
      </c>
      <c r="E13" t="s">
        <v>18</v>
      </c>
      <c r="G13" s="3" t="s">
        <v>30</v>
      </c>
      <c r="H13" t="s">
        <v>30</v>
      </c>
      <c r="I13" t="s">
        <v>30</v>
      </c>
      <c r="J13" t="s">
        <v>30</v>
      </c>
      <c r="K13" t="s">
        <v>30</v>
      </c>
      <c r="L13" t="s">
        <v>30</v>
      </c>
      <c r="M13" t="s">
        <v>30</v>
      </c>
      <c r="N13" t="s">
        <v>30</v>
      </c>
      <c r="O13" t="s">
        <v>30</v>
      </c>
      <c r="P13" t="s">
        <v>92</v>
      </c>
      <c r="Q13" t="s">
        <v>30</v>
      </c>
    </row>
    <row r="15" spans="1:17">
      <c r="A15" t="s">
        <v>53</v>
      </c>
      <c r="B15" t="s">
        <v>68</v>
      </c>
      <c r="C15">
        <v>1</v>
      </c>
      <c r="D15" t="s">
        <v>71</v>
      </c>
      <c r="E15" t="s">
        <v>18</v>
      </c>
      <c r="G15" t="s">
        <v>30</v>
      </c>
      <c r="H15" t="s">
        <v>30</v>
      </c>
      <c r="I15" t="s">
        <v>30</v>
      </c>
      <c r="J15" t="s">
        <v>30</v>
      </c>
      <c r="K15" t="s">
        <v>30</v>
      </c>
      <c r="L15" t="s">
        <v>30</v>
      </c>
      <c r="M15" t="s">
        <v>30</v>
      </c>
      <c r="N15" t="s">
        <v>30</v>
      </c>
      <c r="O15" t="s">
        <v>30</v>
      </c>
      <c r="P15" t="s">
        <v>30</v>
      </c>
      <c r="Q15" t="s">
        <v>30</v>
      </c>
    </row>
    <row r="16" spans="1:17">
      <c r="C16">
        <v>2</v>
      </c>
      <c r="D16" t="s">
        <v>72</v>
      </c>
      <c r="E16" t="s">
        <v>19</v>
      </c>
      <c r="G16" t="s">
        <v>30</v>
      </c>
      <c r="H16" t="s">
        <v>30</v>
      </c>
      <c r="I16" t="s">
        <v>30</v>
      </c>
      <c r="J16" t="s">
        <v>30</v>
      </c>
      <c r="K16" t="s">
        <v>30</v>
      </c>
      <c r="L16" t="s">
        <v>30</v>
      </c>
      <c r="M16" t="s">
        <v>30</v>
      </c>
      <c r="N16" t="s">
        <v>30</v>
      </c>
      <c r="O16" t="s">
        <v>30</v>
      </c>
      <c r="P16" t="s">
        <v>30</v>
      </c>
      <c r="Q16" t="s">
        <v>30</v>
      </c>
    </row>
    <row r="17" spans="1:17">
      <c r="C17">
        <v>3</v>
      </c>
      <c r="E17" t="s">
        <v>50</v>
      </c>
      <c r="G17" t="s">
        <v>30</v>
      </c>
      <c r="H17" t="s">
        <v>30</v>
      </c>
      <c r="I17" t="s">
        <v>30</v>
      </c>
      <c r="J17" t="s">
        <v>30</v>
      </c>
      <c r="K17" t="s">
        <v>30</v>
      </c>
      <c r="L17" t="s">
        <v>30</v>
      </c>
      <c r="M17" t="s">
        <v>30</v>
      </c>
      <c r="N17" t="s">
        <v>30</v>
      </c>
      <c r="O17" t="s">
        <v>30</v>
      </c>
    </row>
    <row r="19" spans="1:17">
      <c r="A19" t="s">
        <v>54</v>
      </c>
      <c r="B19" t="s">
        <v>69</v>
      </c>
      <c r="C19">
        <v>1</v>
      </c>
      <c r="D19" t="s">
        <v>71</v>
      </c>
      <c r="E19" t="s">
        <v>18</v>
      </c>
      <c r="F19" t="s">
        <v>73</v>
      </c>
      <c r="G19" t="s">
        <v>30</v>
      </c>
      <c r="H19" t="s">
        <v>30</v>
      </c>
      <c r="I19" t="s">
        <v>30</v>
      </c>
      <c r="J19" t="s">
        <v>30</v>
      </c>
      <c r="K19" t="s">
        <v>30</v>
      </c>
      <c r="L19" t="s">
        <v>30</v>
      </c>
      <c r="M19" t="s">
        <v>30</v>
      </c>
      <c r="N19" t="s">
        <v>30</v>
      </c>
      <c r="O19" t="s">
        <v>30</v>
      </c>
      <c r="P19" t="s">
        <v>30</v>
      </c>
      <c r="Q19" t="s">
        <v>30</v>
      </c>
    </row>
    <row r="20" spans="1:17">
      <c r="C20">
        <v>2</v>
      </c>
      <c r="D20" t="s">
        <v>20</v>
      </c>
      <c r="F20" t="s">
        <v>74</v>
      </c>
      <c r="G20" t="s">
        <v>30</v>
      </c>
      <c r="H20" t="s">
        <v>30</v>
      </c>
      <c r="I20" t="s">
        <v>30</v>
      </c>
      <c r="J20" t="s">
        <v>30</v>
      </c>
      <c r="K20" t="s">
        <v>30</v>
      </c>
      <c r="L20" t="s">
        <v>30</v>
      </c>
      <c r="M20" t="s">
        <v>30</v>
      </c>
      <c r="N20" t="s">
        <v>30</v>
      </c>
      <c r="O20" t="s">
        <v>30</v>
      </c>
      <c r="P20" t="s">
        <v>30</v>
      </c>
      <c r="Q20" t="s">
        <v>30</v>
      </c>
    </row>
    <row r="22" spans="1:17">
      <c r="A22" t="s">
        <v>55</v>
      </c>
      <c r="B22" t="s">
        <v>69</v>
      </c>
      <c r="C22">
        <v>1</v>
      </c>
      <c r="D22" t="s">
        <v>75</v>
      </c>
      <c r="E22" t="s">
        <v>18</v>
      </c>
      <c r="F22" t="s">
        <v>82</v>
      </c>
      <c r="G22" t="s">
        <v>30</v>
      </c>
      <c r="H22" t="s">
        <v>30</v>
      </c>
      <c r="I22" t="s">
        <v>30</v>
      </c>
      <c r="J22" t="s">
        <v>30</v>
      </c>
      <c r="K22" t="s">
        <v>30</v>
      </c>
      <c r="L22" t="s">
        <v>30</v>
      </c>
      <c r="M22" t="s">
        <v>30</v>
      </c>
      <c r="N22" t="s">
        <v>30</v>
      </c>
      <c r="O22" t="s">
        <v>30</v>
      </c>
      <c r="Q22" t="s">
        <v>30</v>
      </c>
    </row>
    <row r="23" spans="1:17">
      <c r="C23">
        <v>2</v>
      </c>
      <c r="D23" t="s">
        <v>75</v>
      </c>
      <c r="E23" t="s">
        <v>19</v>
      </c>
      <c r="F23" t="s">
        <v>82</v>
      </c>
      <c r="G23" t="s">
        <v>30</v>
      </c>
      <c r="H23" t="s">
        <v>30</v>
      </c>
      <c r="I23" t="s">
        <v>30</v>
      </c>
      <c r="J23" t="s">
        <v>30</v>
      </c>
      <c r="K23" t="s">
        <v>30</v>
      </c>
      <c r="L23" t="s">
        <v>30</v>
      </c>
      <c r="M23" t="s">
        <v>30</v>
      </c>
      <c r="N23" t="s">
        <v>30</v>
      </c>
      <c r="O23" t="s">
        <v>30</v>
      </c>
      <c r="P23" t="s">
        <v>30</v>
      </c>
      <c r="Q23" t="s">
        <v>30</v>
      </c>
    </row>
    <row r="24" spans="1:17">
      <c r="C24">
        <v>3</v>
      </c>
      <c r="D24" t="s">
        <v>75</v>
      </c>
      <c r="E24" t="s">
        <v>76</v>
      </c>
      <c r="F24" t="s">
        <v>82</v>
      </c>
      <c r="G24" t="s">
        <v>30</v>
      </c>
      <c r="H24" t="s">
        <v>30</v>
      </c>
      <c r="I24" t="s">
        <v>30</v>
      </c>
      <c r="J24" t="s">
        <v>30</v>
      </c>
      <c r="K24" t="s">
        <v>30</v>
      </c>
      <c r="L24" t="s">
        <v>30</v>
      </c>
      <c r="M24" t="s">
        <v>30</v>
      </c>
      <c r="N24" t="s">
        <v>30</v>
      </c>
      <c r="O24" t="s">
        <v>30</v>
      </c>
      <c r="P24" t="s">
        <v>30</v>
      </c>
    </row>
    <row r="26" spans="1:17">
      <c r="A26" t="s">
        <v>56</v>
      </c>
      <c r="B26" t="s">
        <v>69</v>
      </c>
      <c r="C26">
        <v>1</v>
      </c>
      <c r="D26" t="s">
        <v>75</v>
      </c>
      <c r="E26" t="s">
        <v>18</v>
      </c>
      <c r="G26" t="s">
        <v>30</v>
      </c>
      <c r="H26" t="s">
        <v>30</v>
      </c>
      <c r="I26" t="s">
        <v>30</v>
      </c>
      <c r="J26" t="s">
        <v>30</v>
      </c>
      <c r="K26" t="s">
        <v>30</v>
      </c>
      <c r="L26" t="s">
        <v>30</v>
      </c>
      <c r="M26" t="s">
        <v>30</v>
      </c>
      <c r="N26" t="s">
        <v>30</v>
      </c>
      <c r="O26" t="s">
        <v>30</v>
      </c>
      <c r="P26" t="s">
        <v>30</v>
      </c>
      <c r="Q26" t="s">
        <v>30</v>
      </c>
    </row>
    <row r="27" spans="1:17">
      <c r="C27">
        <v>2</v>
      </c>
      <c r="D27" t="s">
        <v>75</v>
      </c>
      <c r="E27" t="s">
        <v>19</v>
      </c>
      <c r="F27" t="s">
        <v>77</v>
      </c>
      <c r="G27" t="s">
        <v>30</v>
      </c>
      <c r="H27" t="s">
        <v>30</v>
      </c>
      <c r="I27" t="s">
        <v>30</v>
      </c>
      <c r="J27" t="s">
        <v>30</v>
      </c>
      <c r="K27" t="s">
        <v>30</v>
      </c>
      <c r="L27" t="s">
        <v>30</v>
      </c>
      <c r="M27" t="s">
        <v>30</v>
      </c>
      <c r="N27" t="s">
        <v>30</v>
      </c>
      <c r="O27" t="s">
        <v>30</v>
      </c>
      <c r="P27" t="s">
        <v>30</v>
      </c>
      <c r="Q27" t="s">
        <v>30</v>
      </c>
    </row>
    <row r="29" spans="1:17">
      <c r="A29" t="s">
        <v>57</v>
      </c>
      <c r="B29" t="s">
        <v>68</v>
      </c>
      <c r="C29">
        <v>1</v>
      </c>
      <c r="D29" t="s">
        <v>75</v>
      </c>
      <c r="E29" t="s">
        <v>18</v>
      </c>
      <c r="F29" t="s">
        <v>83</v>
      </c>
      <c r="G29" t="s">
        <v>30</v>
      </c>
      <c r="H29" t="s">
        <v>30</v>
      </c>
      <c r="I29" t="s">
        <v>30</v>
      </c>
      <c r="J29" t="s">
        <v>30</v>
      </c>
      <c r="K29" t="s">
        <v>30</v>
      </c>
      <c r="L29" t="s">
        <v>30</v>
      </c>
      <c r="M29" t="s">
        <v>30</v>
      </c>
      <c r="N29" t="s">
        <v>30</v>
      </c>
      <c r="O29" t="s">
        <v>30</v>
      </c>
      <c r="P29" t="s">
        <v>30</v>
      </c>
      <c r="Q29" t="s">
        <v>30</v>
      </c>
    </row>
    <row r="30" spans="1:17">
      <c r="C30">
        <v>2</v>
      </c>
      <c r="D30" t="s">
        <v>75</v>
      </c>
      <c r="E30" t="s">
        <v>19</v>
      </c>
      <c r="G30" t="s">
        <v>30</v>
      </c>
      <c r="H30" t="s">
        <v>30</v>
      </c>
      <c r="I30" t="s">
        <v>30</v>
      </c>
      <c r="J30" t="s">
        <v>30</v>
      </c>
      <c r="K30" t="s">
        <v>30</v>
      </c>
      <c r="L30" t="s">
        <v>30</v>
      </c>
      <c r="M30" t="s">
        <v>30</v>
      </c>
      <c r="N30" t="s">
        <v>30</v>
      </c>
      <c r="O30" t="s">
        <v>30</v>
      </c>
      <c r="P30" t="s">
        <v>30</v>
      </c>
      <c r="Q30" t="s">
        <v>30</v>
      </c>
    </row>
    <row r="32" spans="1:17">
      <c r="A32" s="9" t="s">
        <v>58</v>
      </c>
      <c r="B32" t="s">
        <v>68</v>
      </c>
      <c r="C32">
        <v>1</v>
      </c>
      <c r="D32" t="s">
        <v>75</v>
      </c>
      <c r="E32" t="s">
        <v>18</v>
      </c>
      <c r="F32" t="s">
        <v>81</v>
      </c>
      <c r="G32" t="s">
        <v>30</v>
      </c>
      <c r="H32" t="s">
        <v>30</v>
      </c>
      <c r="I32" t="s">
        <v>30</v>
      </c>
      <c r="J32" t="s">
        <v>30</v>
      </c>
      <c r="K32" t="s">
        <v>30</v>
      </c>
      <c r="L32" t="s">
        <v>30</v>
      </c>
      <c r="M32" t="s">
        <v>30</v>
      </c>
      <c r="N32" t="s">
        <v>30</v>
      </c>
      <c r="O32" t="s">
        <v>30</v>
      </c>
      <c r="Q32" t="s">
        <v>30</v>
      </c>
    </row>
    <row r="33" spans="1:17">
      <c r="C33">
        <v>2</v>
      </c>
      <c r="D33" t="s">
        <v>78</v>
      </c>
      <c r="E33" t="s">
        <v>19</v>
      </c>
      <c r="F33" t="s">
        <v>81</v>
      </c>
      <c r="G33" t="s">
        <v>30</v>
      </c>
      <c r="H33" t="s">
        <v>30</v>
      </c>
      <c r="I33" t="s">
        <v>30</v>
      </c>
      <c r="J33" t="s">
        <v>30</v>
      </c>
      <c r="K33" t="s">
        <v>30</v>
      </c>
      <c r="L33" t="s">
        <v>30</v>
      </c>
      <c r="M33" t="s">
        <v>30</v>
      </c>
      <c r="N33" t="s">
        <v>30</v>
      </c>
      <c r="O33" t="s">
        <v>30</v>
      </c>
      <c r="Q33" t="s">
        <v>30</v>
      </c>
    </row>
    <row r="34" spans="1:17">
      <c r="C34">
        <v>3</v>
      </c>
      <c r="D34" t="s">
        <v>79</v>
      </c>
      <c r="E34" t="s">
        <v>50</v>
      </c>
      <c r="F34" t="s">
        <v>80</v>
      </c>
    </row>
    <row r="36" spans="1:17">
      <c r="A36" s="10" t="s">
        <v>84</v>
      </c>
      <c r="B36" t="s">
        <v>85</v>
      </c>
      <c r="C36">
        <v>1</v>
      </c>
      <c r="D36" t="s">
        <v>86</v>
      </c>
      <c r="E36" t="s">
        <v>18</v>
      </c>
      <c r="G36" t="s">
        <v>30</v>
      </c>
      <c r="H36" t="s">
        <v>30</v>
      </c>
      <c r="I36" t="s">
        <v>30</v>
      </c>
      <c r="J36" t="s">
        <v>30</v>
      </c>
      <c r="K36" t="s">
        <v>30</v>
      </c>
      <c r="L36" t="s">
        <v>30</v>
      </c>
      <c r="M36" t="s">
        <v>30</v>
      </c>
      <c r="N36" t="s">
        <v>30</v>
      </c>
      <c r="O36" t="s">
        <v>30</v>
      </c>
      <c r="P36" t="s">
        <v>30</v>
      </c>
      <c r="Q36" t="s">
        <v>30</v>
      </c>
    </row>
    <row r="37" spans="1:17">
      <c r="C37">
        <v>2</v>
      </c>
      <c r="D37" t="s">
        <v>75</v>
      </c>
      <c r="E37" t="s">
        <v>19</v>
      </c>
      <c r="G37" t="s">
        <v>30</v>
      </c>
      <c r="H37" t="s">
        <v>30</v>
      </c>
      <c r="I37" t="s">
        <v>30</v>
      </c>
      <c r="J37" t="s">
        <v>30</v>
      </c>
      <c r="K37" t="s">
        <v>30</v>
      </c>
      <c r="L37" t="s">
        <v>30</v>
      </c>
      <c r="M37" t="s">
        <v>30</v>
      </c>
      <c r="N37" t="s">
        <v>30</v>
      </c>
      <c r="O37" t="s">
        <v>30</v>
      </c>
      <c r="P37" t="s">
        <v>30</v>
      </c>
      <c r="Q37" t="s">
        <v>30</v>
      </c>
    </row>
    <row r="38" spans="1:17">
      <c r="C38">
        <v>3</v>
      </c>
      <c r="D38" t="s">
        <v>75</v>
      </c>
      <c r="E38" t="s">
        <v>76</v>
      </c>
      <c r="G38" t="s">
        <v>30</v>
      </c>
      <c r="H38" t="s">
        <v>30</v>
      </c>
      <c r="I38" t="s">
        <v>30</v>
      </c>
      <c r="J38" t="s">
        <v>30</v>
      </c>
      <c r="K38" t="s">
        <v>30</v>
      </c>
      <c r="L38" t="s">
        <v>30</v>
      </c>
      <c r="M38" t="s">
        <v>30</v>
      </c>
      <c r="N38" t="s">
        <v>30</v>
      </c>
      <c r="O38" t="s">
        <v>30</v>
      </c>
      <c r="P38" t="s">
        <v>30</v>
      </c>
      <c r="Q38" t="s">
        <v>30</v>
      </c>
    </row>
    <row r="40" spans="1:17">
      <c r="A40" s="10" t="s">
        <v>87</v>
      </c>
      <c r="B40" t="s">
        <v>85</v>
      </c>
      <c r="C40">
        <v>1</v>
      </c>
      <c r="D40" t="s">
        <v>75</v>
      </c>
      <c r="E40" t="s">
        <v>18</v>
      </c>
      <c r="G40" t="s">
        <v>30</v>
      </c>
      <c r="H40" t="s">
        <v>30</v>
      </c>
      <c r="I40" t="s">
        <v>30</v>
      </c>
      <c r="J40" t="s">
        <v>30</v>
      </c>
      <c r="K40" t="s">
        <v>30</v>
      </c>
      <c r="L40" t="s">
        <v>30</v>
      </c>
      <c r="M40" t="s">
        <v>30</v>
      </c>
      <c r="N40" t="s">
        <v>30</v>
      </c>
      <c r="O40" t="s">
        <v>30</v>
      </c>
      <c r="P40" t="s">
        <v>92</v>
      </c>
      <c r="Q40" t="s">
        <v>93</v>
      </c>
    </row>
    <row r="41" spans="1:17">
      <c r="C41">
        <v>2</v>
      </c>
      <c r="D41" t="s">
        <v>75</v>
      </c>
      <c r="E41" t="s">
        <v>19</v>
      </c>
      <c r="G41" t="s">
        <v>30</v>
      </c>
      <c r="H41" t="s">
        <v>30</v>
      </c>
      <c r="I41" t="s">
        <v>30</v>
      </c>
      <c r="J41" t="s">
        <v>30</v>
      </c>
      <c r="K41" t="s">
        <v>30</v>
      </c>
      <c r="L41" t="s">
        <v>30</v>
      </c>
      <c r="M41" t="s">
        <v>30</v>
      </c>
      <c r="N41" t="s">
        <v>30</v>
      </c>
      <c r="O41" t="s">
        <v>30</v>
      </c>
      <c r="P41" t="s">
        <v>92</v>
      </c>
      <c r="Q41" t="s">
        <v>93</v>
      </c>
    </row>
    <row r="43" spans="1:17">
      <c r="A43" t="s">
        <v>90</v>
      </c>
      <c r="B43" t="s">
        <v>48</v>
      </c>
      <c r="C43">
        <v>1</v>
      </c>
      <c r="D43" t="s">
        <v>75</v>
      </c>
      <c r="E43" t="s">
        <v>18</v>
      </c>
      <c r="G43" t="s">
        <v>30</v>
      </c>
      <c r="H43" t="s">
        <v>30</v>
      </c>
      <c r="I43" t="s">
        <v>30</v>
      </c>
      <c r="J43" t="s">
        <v>30</v>
      </c>
      <c r="K43" t="s">
        <v>30</v>
      </c>
      <c r="L43" t="s">
        <v>30</v>
      </c>
      <c r="M43" t="s">
        <v>30</v>
      </c>
      <c r="N43" t="s">
        <v>30</v>
      </c>
      <c r="O43" t="s">
        <v>30</v>
      </c>
      <c r="P43" t="s">
        <v>30</v>
      </c>
      <c r="Q43" t="s">
        <v>30</v>
      </c>
    </row>
    <row r="44" spans="1:17">
      <c r="C44">
        <v>2</v>
      </c>
      <c r="D44" t="s">
        <v>75</v>
      </c>
      <c r="E44" t="s">
        <v>19</v>
      </c>
      <c r="G44" t="s">
        <v>30</v>
      </c>
      <c r="H44" t="s">
        <v>30</v>
      </c>
      <c r="I44" t="s">
        <v>30</v>
      </c>
      <c r="J44" t="s">
        <v>30</v>
      </c>
      <c r="K44" t="s">
        <v>30</v>
      </c>
      <c r="L44" t="s">
        <v>30</v>
      </c>
      <c r="M44" t="s">
        <v>30</v>
      </c>
      <c r="N44" t="s">
        <v>30</v>
      </c>
      <c r="O44" t="s">
        <v>30</v>
      </c>
      <c r="P44" t="s">
        <v>30</v>
      </c>
      <c r="Q44" t="s">
        <v>30</v>
      </c>
    </row>
    <row r="46" spans="1:17">
      <c r="A46" t="s">
        <v>94</v>
      </c>
      <c r="B46" t="s">
        <v>48</v>
      </c>
      <c r="C46">
        <v>1</v>
      </c>
      <c r="D46" t="s">
        <v>75</v>
      </c>
      <c r="E46" t="s">
        <v>18</v>
      </c>
      <c r="G46" t="s">
        <v>30</v>
      </c>
      <c r="H46" t="s">
        <v>30</v>
      </c>
      <c r="I46" t="s">
        <v>30</v>
      </c>
      <c r="J46" t="s">
        <v>30</v>
      </c>
      <c r="K46" t="s">
        <v>30</v>
      </c>
      <c r="L46" t="s">
        <v>30</v>
      </c>
      <c r="M46" t="s">
        <v>30</v>
      </c>
      <c r="N46" t="s">
        <v>30</v>
      </c>
      <c r="O46" t="s">
        <v>30</v>
      </c>
      <c r="P46" t="s">
        <v>30</v>
      </c>
      <c r="Q46" t="s">
        <v>30</v>
      </c>
    </row>
    <row r="47" spans="1:17">
      <c r="C47">
        <v>2</v>
      </c>
      <c r="D47" t="s">
        <v>75</v>
      </c>
      <c r="E47" t="s">
        <v>19</v>
      </c>
      <c r="G47" t="s">
        <v>30</v>
      </c>
      <c r="H47" t="s">
        <v>30</v>
      </c>
      <c r="I47" t="s">
        <v>30</v>
      </c>
      <c r="J47" t="s">
        <v>30</v>
      </c>
      <c r="K47" t="s">
        <v>30</v>
      </c>
      <c r="L47" t="s">
        <v>30</v>
      </c>
      <c r="M47" t="s">
        <v>30</v>
      </c>
      <c r="N47" t="s">
        <v>30</v>
      </c>
      <c r="O47" t="s">
        <v>30</v>
      </c>
      <c r="P47" t="s">
        <v>92</v>
      </c>
      <c r="Q47" t="s">
        <v>30</v>
      </c>
    </row>
    <row r="49" spans="1:17">
      <c r="A49" s="10" t="s">
        <v>96</v>
      </c>
      <c r="B49" t="s">
        <v>85</v>
      </c>
      <c r="C49">
        <v>1</v>
      </c>
      <c r="D49" t="s">
        <v>75</v>
      </c>
      <c r="E49" t="s">
        <v>18</v>
      </c>
      <c r="G49" t="s">
        <v>30</v>
      </c>
      <c r="H49" t="s">
        <v>30</v>
      </c>
      <c r="I49" t="s">
        <v>30</v>
      </c>
      <c r="J49" t="s">
        <v>30</v>
      </c>
      <c r="K49" t="s">
        <v>30</v>
      </c>
      <c r="L49" t="s">
        <v>30</v>
      </c>
      <c r="M49" t="s">
        <v>30</v>
      </c>
      <c r="N49" t="s">
        <v>30</v>
      </c>
      <c r="O49" t="s">
        <v>30</v>
      </c>
      <c r="P49" t="s">
        <v>30</v>
      </c>
      <c r="Q49" t="s">
        <v>30</v>
      </c>
    </row>
    <row r="51" spans="1:17">
      <c r="A51" s="10" t="s">
        <v>98</v>
      </c>
      <c r="B51" t="s">
        <v>85</v>
      </c>
      <c r="C51">
        <v>1</v>
      </c>
      <c r="D51" t="s">
        <v>75</v>
      </c>
      <c r="E51" t="s">
        <v>18</v>
      </c>
      <c r="G51" t="s">
        <v>30</v>
      </c>
      <c r="H51" t="s">
        <v>30</v>
      </c>
      <c r="I51" t="s">
        <v>30</v>
      </c>
      <c r="J51" t="s">
        <v>30</v>
      </c>
      <c r="K51" t="s">
        <v>30</v>
      </c>
      <c r="L51" t="s">
        <v>30</v>
      </c>
      <c r="M51" t="s">
        <v>30</v>
      </c>
      <c r="N51" t="s">
        <v>30</v>
      </c>
      <c r="O51" t="s">
        <v>30</v>
      </c>
      <c r="P51" t="s">
        <v>30</v>
      </c>
      <c r="Q51" t="s">
        <v>30</v>
      </c>
    </row>
    <row r="52" spans="1:17">
      <c r="C52">
        <v>2</v>
      </c>
      <c r="D52" t="s">
        <v>75</v>
      </c>
      <c r="E52" t="s">
        <v>19</v>
      </c>
      <c r="G52" t="s">
        <v>30</v>
      </c>
      <c r="H52" t="s">
        <v>30</v>
      </c>
      <c r="I52" t="s">
        <v>30</v>
      </c>
      <c r="J52" t="s">
        <v>30</v>
      </c>
      <c r="K52" t="s">
        <v>30</v>
      </c>
      <c r="L52" t="s">
        <v>30</v>
      </c>
      <c r="M52" t="s">
        <v>30</v>
      </c>
      <c r="N52" t="s">
        <v>30</v>
      </c>
      <c r="O52" t="s">
        <v>30</v>
      </c>
      <c r="P52" t="s">
        <v>30</v>
      </c>
      <c r="Q52" t="s">
        <v>30</v>
      </c>
    </row>
    <row r="53" spans="1:17">
      <c r="C53">
        <v>3</v>
      </c>
      <c r="D53" t="s">
        <v>75</v>
      </c>
      <c r="E53" t="s">
        <v>76</v>
      </c>
      <c r="G53" t="s">
        <v>30</v>
      </c>
      <c r="H53" t="s">
        <v>30</v>
      </c>
      <c r="I53" t="s">
        <v>30</v>
      </c>
      <c r="J53" t="s">
        <v>30</v>
      </c>
      <c r="K53" t="s">
        <v>30</v>
      </c>
      <c r="L53" t="s">
        <v>30</v>
      </c>
      <c r="M53" t="s">
        <v>30</v>
      </c>
      <c r="N53" t="s">
        <v>30</v>
      </c>
      <c r="O53" t="s">
        <v>30</v>
      </c>
      <c r="P53" t="s">
        <v>30</v>
      </c>
      <c r="Q53" t="s">
        <v>30</v>
      </c>
    </row>
    <row r="55" spans="1:17">
      <c r="A55" s="10" t="s">
        <v>99</v>
      </c>
      <c r="B55" t="s">
        <v>85</v>
      </c>
      <c r="C55">
        <v>1</v>
      </c>
      <c r="D55" t="s">
        <v>75</v>
      </c>
      <c r="E55" t="s">
        <v>18</v>
      </c>
      <c r="G55" t="s">
        <v>30</v>
      </c>
      <c r="H55" t="s">
        <v>30</v>
      </c>
      <c r="I55" t="s">
        <v>30</v>
      </c>
      <c r="J55" t="s">
        <v>30</v>
      </c>
      <c r="K55" t="s">
        <v>30</v>
      </c>
      <c r="L55" t="s">
        <v>30</v>
      </c>
      <c r="M55" t="s">
        <v>30</v>
      </c>
      <c r="N55" t="s">
        <v>30</v>
      </c>
      <c r="O55" t="s">
        <v>30</v>
      </c>
      <c r="P55" t="s">
        <v>30</v>
      </c>
      <c r="Q55" t="s">
        <v>30</v>
      </c>
    </row>
    <row r="56" spans="1:17">
      <c r="C56">
        <v>2</v>
      </c>
      <c r="D56" t="s">
        <v>75</v>
      </c>
      <c r="E56" t="s">
        <v>19</v>
      </c>
      <c r="G56" t="s">
        <v>30</v>
      </c>
      <c r="H56" t="s">
        <v>30</v>
      </c>
      <c r="I56" t="s">
        <v>30</v>
      </c>
      <c r="J56" t="s">
        <v>30</v>
      </c>
      <c r="K56" t="s">
        <v>30</v>
      </c>
      <c r="L56" t="s">
        <v>30</v>
      </c>
      <c r="M56" t="s">
        <v>30</v>
      </c>
      <c r="N56" t="s">
        <v>30</v>
      </c>
      <c r="O56" t="s">
        <v>30</v>
      </c>
      <c r="P56" t="s">
        <v>30</v>
      </c>
      <c r="Q56" t="s">
        <v>30</v>
      </c>
    </row>
    <row r="57" spans="1:17">
      <c r="C57">
        <v>3</v>
      </c>
      <c r="D57" t="s">
        <v>75</v>
      </c>
      <c r="E57" t="s">
        <v>76</v>
      </c>
      <c r="G57" t="s">
        <v>30</v>
      </c>
      <c r="H57" t="s">
        <v>30</v>
      </c>
      <c r="I57" t="s">
        <v>30</v>
      </c>
      <c r="J57" t="s">
        <v>30</v>
      </c>
      <c r="K57" t="s">
        <v>30</v>
      </c>
      <c r="L57" t="s">
        <v>30</v>
      </c>
      <c r="M57" t="s">
        <v>30</v>
      </c>
      <c r="N57" t="s">
        <v>30</v>
      </c>
      <c r="O57" t="s">
        <v>30</v>
      </c>
      <c r="P57" t="s">
        <v>30</v>
      </c>
      <c r="Q57" t="s">
        <v>30</v>
      </c>
    </row>
    <row r="59" spans="1:17">
      <c r="A59" t="s">
        <v>102</v>
      </c>
      <c r="B59" t="s">
        <v>68</v>
      </c>
      <c r="C59">
        <v>1</v>
      </c>
      <c r="D59" t="s">
        <v>75</v>
      </c>
      <c r="E59" t="s">
        <v>18</v>
      </c>
      <c r="G59" t="s">
        <v>30</v>
      </c>
      <c r="H59" t="s">
        <v>30</v>
      </c>
      <c r="I59" t="s">
        <v>30</v>
      </c>
      <c r="J59" t="s">
        <v>30</v>
      </c>
      <c r="K59" t="s">
        <v>30</v>
      </c>
      <c r="L59" t="s">
        <v>30</v>
      </c>
      <c r="M59" t="s">
        <v>30</v>
      </c>
      <c r="N59" t="s">
        <v>30</v>
      </c>
      <c r="O59" t="s">
        <v>30</v>
      </c>
      <c r="P59" t="s">
        <v>30</v>
      </c>
      <c r="Q59" t="s">
        <v>30</v>
      </c>
    </row>
    <row r="60" spans="1:17">
      <c r="C60">
        <v>2</v>
      </c>
      <c r="D60" t="s">
        <v>75</v>
      </c>
      <c r="E60" t="s">
        <v>19</v>
      </c>
      <c r="G60" t="s">
        <v>30</v>
      </c>
      <c r="H60" t="s">
        <v>30</v>
      </c>
      <c r="I60" t="s">
        <v>30</v>
      </c>
      <c r="J60" t="s">
        <v>30</v>
      </c>
      <c r="K60" t="s">
        <v>30</v>
      </c>
      <c r="L60" t="s">
        <v>30</v>
      </c>
      <c r="M60" t="s">
        <v>30</v>
      </c>
      <c r="N60" t="s">
        <v>30</v>
      </c>
      <c r="O60" t="s">
        <v>30</v>
      </c>
      <c r="P60" t="s">
        <v>30</v>
      </c>
      <c r="Q60" t="s">
        <v>30</v>
      </c>
    </row>
    <row r="62" spans="1:17">
      <c r="A62" t="s">
        <v>103</v>
      </c>
      <c r="B62" t="s">
        <v>68</v>
      </c>
      <c r="C62">
        <v>1</v>
      </c>
      <c r="D62" t="s">
        <v>75</v>
      </c>
      <c r="E62" t="s">
        <v>18</v>
      </c>
      <c r="G62" t="s">
        <v>30</v>
      </c>
      <c r="H62" t="s">
        <v>30</v>
      </c>
      <c r="I62" t="s">
        <v>30</v>
      </c>
      <c r="J62" t="s">
        <v>30</v>
      </c>
      <c r="K62" t="s">
        <v>30</v>
      </c>
      <c r="L62" t="s">
        <v>30</v>
      </c>
      <c r="M62" t="s">
        <v>30</v>
      </c>
      <c r="N62" t="s">
        <v>30</v>
      </c>
      <c r="O62" t="s">
        <v>30</v>
      </c>
      <c r="P62" t="s">
        <v>30</v>
      </c>
      <c r="Q62" t="s">
        <v>30</v>
      </c>
    </row>
    <row r="63" spans="1:17">
      <c r="C63">
        <v>2</v>
      </c>
      <c r="D63" t="s">
        <v>75</v>
      </c>
      <c r="E63" t="s">
        <v>19</v>
      </c>
      <c r="G63" t="s">
        <v>30</v>
      </c>
      <c r="H63" t="s">
        <v>30</v>
      </c>
      <c r="I63" t="s">
        <v>30</v>
      </c>
      <c r="J63" t="s">
        <v>30</v>
      </c>
      <c r="K63" t="s">
        <v>30</v>
      </c>
      <c r="L63" t="s">
        <v>30</v>
      </c>
      <c r="M63" t="s">
        <v>30</v>
      </c>
      <c r="N63" t="s">
        <v>30</v>
      </c>
      <c r="O63" t="s">
        <v>30</v>
      </c>
      <c r="P63" t="s">
        <v>30</v>
      </c>
      <c r="Q63" t="s">
        <v>30</v>
      </c>
    </row>
    <row r="65" spans="1:17">
      <c r="A65" t="s">
        <v>106</v>
      </c>
      <c r="B65" t="s">
        <v>69</v>
      </c>
      <c r="C65">
        <v>1</v>
      </c>
      <c r="D65" t="s">
        <v>75</v>
      </c>
      <c r="E65" t="s">
        <v>18</v>
      </c>
      <c r="G65" t="s">
        <v>30</v>
      </c>
      <c r="H65" t="s">
        <v>30</v>
      </c>
      <c r="I65" t="s">
        <v>30</v>
      </c>
      <c r="J65" t="s">
        <v>30</v>
      </c>
      <c r="K65" t="s">
        <v>30</v>
      </c>
      <c r="L65" t="s">
        <v>30</v>
      </c>
      <c r="M65" t="s">
        <v>30</v>
      </c>
      <c r="N65" t="s">
        <v>30</v>
      </c>
      <c r="O65" t="s">
        <v>30</v>
      </c>
      <c r="P65" t="s">
        <v>30</v>
      </c>
      <c r="Q65" t="s">
        <v>30</v>
      </c>
    </row>
    <row r="66" spans="1:17">
      <c r="C66">
        <v>2</v>
      </c>
      <c r="D66" t="s">
        <v>75</v>
      </c>
      <c r="E66" t="s">
        <v>19</v>
      </c>
      <c r="G66" t="s">
        <v>30</v>
      </c>
      <c r="H66" t="s">
        <v>30</v>
      </c>
      <c r="I66" t="s">
        <v>30</v>
      </c>
      <c r="J66" t="s">
        <v>30</v>
      </c>
      <c r="K66" t="s">
        <v>30</v>
      </c>
      <c r="L66" t="s">
        <v>30</v>
      </c>
      <c r="M66" t="s">
        <v>30</v>
      </c>
      <c r="N66" t="s">
        <v>30</v>
      </c>
      <c r="O66" t="s">
        <v>30</v>
      </c>
      <c r="P66" t="s">
        <v>30</v>
      </c>
      <c r="Q66" t="s">
        <v>30</v>
      </c>
    </row>
    <row r="68" spans="1:17">
      <c r="A68" t="s">
        <v>107</v>
      </c>
      <c r="B68" t="s">
        <v>69</v>
      </c>
      <c r="C68">
        <v>1</v>
      </c>
      <c r="D68" t="s">
        <v>75</v>
      </c>
      <c r="E68" t="s">
        <v>18</v>
      </c>
      <c r="G68" t="s">
        <v>30</v>
      </c>
      <c r="H68" t="s">
        <v>30</v>
      </c>
      <c r="I68" t="s">
        <v>30</v>
      </c>
      <c r="J68" t="s">
        <v>30</v>
      </c>
      <c r="K68" t="s">
        <v>30</v>
      </c>
      <c r="L68" t="s">
        <v>30</v>
      </c>
      <c r="M68" t="s">
        <v>30</v>
      </c>
      <c r="N68" t="s">
        <v>30</v>
      </c>
      <c r="O68" t="s">
        <v>30</v>
      </c>
      <c r="P68" t="s">
        <v>30</v>
      </c>
      <c r="Q68" t="s">
        <v>30</v>
      </c>
    </row>
    <row r="69" spans="1:17">
      <c r="C69">
        <v>2</v>
      </c>
      <c r="D69" t="s">
        <v>75</v>
      </c>
      <c r="E69" t="s">
        <v>19</v>
      </c>
      <c r="G69" t="s">
        <v>30</v>
      </c>
      <c r="H69" t="s">
        <v>30</v>
      </c>
      <c r="I69" t="s">
        <v>30</v>
      </c>
      <c r="J69" t="s">
        <v>30</v>
      </c>
      <c r="K69" t="s">
        <v>30</v>
      </c>
      <c r="L69" t="s">
        <v>30</v>
      </c>
      <c r="M69" t="s">
        <v>30</v>
      </c>
      <c r="N69" t="s">
        <v>30</v>
      </c>
      <c r="O69" t="s">
        <v>30</v>
      </c>
      <c r="P69" t="s">
        <v>30</v>
      </c>
      <c r="Q69" t="s">
        <v>30</v>
      </c>
    </row>
    <row r="71" spans="1:17">
      <c r="A71" t="s">
        <v>110</v>
      </c>
      <c r="B71" t="s">
        <v>85</v>
      </c>
      <c r="C71">
        <v>1</v>
      </c>
      <c r="D71" t="s">
        <v>75</v>
      </c>
      <c r="E71" t="s">
        <v>18</v>
      </c>
      <c r="G71" t="s">
        <v>30</v>
      </c>
      <c r="H71" t="s">
        <v>30</v>
      </c>
      <c r="I71" t="s">
        <v>30</v>
      </c>
      <c r="J71" t="s">
        <v>30</v>
      </c>
      <c r="K71" t="s">
        <v>30</v>
      </c>
      <c r="L71" t="s">
        <v>30</v>
      </c>
      <c r="M71" t="s">
        <v>30</v>
      </c>
      <c r="N71" t="s">
        <v>30</v>
      </c>
      <c r="O71" t="s">
        <v>30</v>
      </c>
      <c r="P71" t="s">
        <v>30</v>
      </c>
      <c r="Q71" t="s">
        <v>30</v>
      </c>
    </row>
    <row r="72" spans="1:17">
      <c r="C72">
        <v>2</v>
      </c>
      <c r="D72" t="s">
        <v>75</v>
      </c>
      <c r="E72" t="s">
        <v>19</v>
      </c>
      <c r="G72" t="s">
        <v>30</v>
      </c>
      <c r="H72" t="s">
        <v>30</v>
      </c>
      <c r="I72" t="s">
        <v>30</v>
      </c>
      <c r="J72" t="s">
        <v>30</v>
      </c>
      <c r="K72" t="s">
        <v>30</v>
      </c>
      <c r="L72" t="s">
        <v>30</v>
      </c>
      <c r="M72" t="s">
        <v>30</v>
      </c>
      <c r="N72" t="s">
        <v>30</v>
      </c>
      <c r="O72" t="s">
        <v>30</v>
      </c>
      <c r="P72" t="s">
        <v>30</v>
      </c>
      <c r="Q72" t="s">
        <v>30</v>
      </c>
    </row>
    <row r="74" spans="1:17">
      <c r="A74" t="s">
        <v>111</v>
      </c>
      <c r="B74" t="s">
        <v>69</v>
      </c>
      <c r="C74">
        <v>1</v>
      </c>
      <c r="D74" t="s">
        <v>75</v>
      </c>
      <c r="E74" t="s">
        <v>18</v>
      </c>
      <c r="G74" t="s">
        <v>30</v>
      </c>
      <c r="H74" t="s">
        <v>30</v>
      </c>
      <c r="I74" t="s">
        <v>30</v>
      </c>
      <c r="J74" t="s">
        <v>30</v>
      </c>
      <c r="K74" t="s">
        <v>30</v>
      </c>
      <c r="L74" t="s">
        <v>30</v>
      </c>
      <c r="M74" t="s">
        <v>30</v>
      </c>
      <c r="N74" t="s">
        <v>30</v>
      </c>
      <c r="O74" t="s">
        <v>30</v>
      </c>
      <c r="P74" t="s">
        <v>30</v>
      </c>
      <c r="Q74" t="s">
        <v>30</v>
      </c>
    </row>
    <row r="75" spans="1:17">
      <c r="C75">
        <v>2</v>
      </c>
      <c r="D75" t="s">
        <v>75</v>
      </c>
      <c r="E75" t="s">
        <v>19</v>
      </c>
      <c r="G75" t="s">
        <v>30</v>
      </c>
      <c r="H75" t="s">
        <v>30</v>
      </c>
      <c r="I75" t="s">
        <v>30</v>
      </c>
      <c r="J75" t="s">
        <v>30</v>
      </c>
      <c r="K75" t="s">
        <v>30</v>
      </c>
      <c r="L75" t="s">
        <v>30</v>
      </c>
      <c r="M75" t="s">
        <v>30</v>
      </c>
      <c r="N75" t="s">
        <v>30</v>
      </c>
      <c r="O75" t="s">
        <v>30</v>
      </c>
      <c r="P75" t="s">
        <v>30</v>
      </c>
      <c r="Q75" t="s">
        <v>30</v>
      </c>
    </row>
    <row r="77" spans="1:17">
      <c r="A77" t="s">
        <v>112</v>
      </c>
      <c r="B77" t="s">
        <v>69</v>
      </c>
      <c r="C77">
        <v>1</v>
      </c>
      <c r="D77" t="s">
        <v>75</v>
      </c>
      <c r="E77" t="s">
        <v>18</v>
      </c>
      <c r="G77" t="s">
        <v>30</v>
      </c>
      <c r="H77" t="s">
        <v>30</v>
      </c>
      <c r="I77" t="s">
        <v>30</v>
      </c>
      <c r="J77" t="s">
        <v>30</v>
      </c>
      <c r="K77" t="s">
        <v>30</v>
      </c>
      <c r="L77" t="s">
        <v>30</v>
      </c>
      <c r="M77" t="s">
        <v>30</v>
      </c>
      <c r="N77" t="s">
        <v>30</v>
      </c>
      <c r="O77" t="s">
        <v>30</v>
      </c>
      <c r="P77" t="s">
        <v>30</v>
      </c>
      <c r="Q77" t="s">
        <v>30</v>
      </c>
    </row>
    <row r="78" spans="1:17">
      <c r="C78">
        <v>2</v>
      </c>
      <c r="D78" t="s">
        <v>75</v>
      </c>
      <c r="E78" t="s">
        <v>19</v>
      </c>
      <c r="G78" t="s">
        <v>30</v>
      </c>
      <c r="H78" t="s">
        <v>30</v>
      </c>
      <c r="I78" t="s">
        <v>30</v>
      </c>
      <c r="J78" t="s">
        <v>30</v>
      </c>
      <c r="K78" t="s">
        <v>30</v>
      </c>
      <c r="L78" t="s">
        <v>30</v>
      </c>
      <c r="M78" t="s">
        <v>30</v>
      </c>
      <c r="N78" t="s">
        <v>30</v>
      </c>
      <c r="O78" t="s">
        <v>30</v>
      </c>
      <c r="P78" t="s">
        <v>30</v>
      </c>
      <c r="Q78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animal</vt:lpstr>
      <vt:lpstr>work 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Zachary Ip</cp:lastModifiedBy>
  <cp:revision>112</cp:revision>
  <dcterms:created xsi:type="dcterms:W3CDTF">2014-02-19T12:57:47Z</dcterms:created>
  <dcterms:modified xsi:type="dcterms:W3CDTF">2022-11-11T22:59:14Z</dcterms:modified>
</cp:coreProperties>
</file>