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ine Ablage\HY\Dsk\De. CFM\Edu Features\Andere Kurse\GitHub\Repositories\Financial Modelling\Regression on Most Screener Data\"/>
    </mc:Choice>
  </mc:AlternateContent>
  <xr:revisionPtr revIDLastSave="0" documentId="13_ncr:1_{598EA6B0-DCDD-411B-A733-531A0B4FA178}" xr6:coauthVersionLast="47" xr6:coauthVersionMax="47" xr10:uidLastSave="{00000000-0000-0000-0000-000000000000}"/>
  <bookViews>
    <workbookView xWindow="-108" yWindow="-108" windowWidth="23256" windowHeight="13176" xr2:uid="{91FA5633-3A6F-4791-A590-E51E68F5B756}"/>
  </bookViews>
  <sheets>
    <sheet name="Table 0" sheetId="2" r:id="rId1"/>
  </sheets>
  <definedNames>
    <definedName name="ExternalData_1" localSheetId="0" hidden="1">'Table 0'!$A$1:$M$101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G2" i="2"/>
  <c r="H2" i="2"/>
  <c r="I2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27C1F8-DD07-4372-B521-BCE9E1E0381B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<sst xmlns="http://schemas.openxmlformats.org/spreadsheetml/2006/main" count="475" uniqueCount="472">
  <si>
    <t>Symbol</t>
  </si>
  <si>
    <t>Name</t>
  </si>
  <si>
    <t>Price (intraday)</t>
  </si>
  <si>
    <t>Change</t>
  </si>
  <si>
    <t>% change</t>
  </si>
  <si>
    <t>Volume</t>
  </si>
  <si>
    <t>Avg vol (3-month)</t>
  </si>
  <si>
    <t>Market cap</t>
  </si>
  <si>
    <t>PE ratio (TTM)</t>
  </si>
  <si>
    <t>ICPT</t>
  </si>
  <si>
    <t>531M</t>
  </si>
  <si>
    <t>BBBY</t>
  </si>
  <si>
    <t>Bed Bath &amp; Beyond Inc.</t>
  </si>
  <si>
    <t>31.091M</t>
  </si>
  <si>
    <t>43.202M</t>
  </si>
  <si>
    <t>690.034M</t>
  </si>
  <si>
    <t>BIG</t>
  </si>
  <si>
    <t>1.292M</t>
  </si>
  <si>
    <t>618.545M</t>
  </si>
  <si>
    <t>9.22</t>
  </si>
  <si>
    <t>EVGO</t>
  </si>
  <si>
    <t>1.78M</t>
  </si>
  <si>
    <t>3.301M</t>
  </si>
  <si>
    <t>2.311B</t>
  </si>
  <si>
    <t>UPST</t>
  </si>
  <si>
    <t>6.344M</t>
  </si>
  <si>
    <t>8.286M</t>
  </si>
  <si>
    <t>1.983B</t>
  </si>
  <si>
    <t>25.66</t>
  </si>
  <si>
    <t>BYND</t>
  </si>
  <si>
    <t>2.039M</t>
  </si>
  <si>
    <t>3.043M</t>
  </si>
  <si>
    <t>1.491B</t>
  </si>
  <si>
    <t>SAVA</t>
  </si>
  <si>
    <t>2.406M</t>
  </si>
  <si>
    <t>989.616M</t>
  </si>
  <si>
    <t>BGFV</t>
  </si>
  <si>
    <t>Big 5 Sporting Goods Corporation</t>
  </si>
  <si>
    <t>262.337M</t>
  </si>
  <si>
    <t>4.27</t>
  </si>
  <si>
    <t>PMVP</t>
  </si>
  <si>
    <t>1.17M</t>
  </si>
  <si>
    <t>627.767M</t>
  </si>
  <si>
    <t>RKT</t>
  </si>
  <si>
    <t>1.552M</t>
  </si>
  <si>
    <t>3.294M</t>
  </si>
  <si>
    <t>15.143B</t>
  </si>
  <si>
    <t>4.23</t>
  </si>
  <si>
    <t>HRTX</t>
  </si>
  <si>
    <t>2.498M</t>
  </si>
  <si>
    <t>3.023M</t>
  </si>
  <si>
    <t>483.357M</t>
  </si>
  <si>
    <t>MSTR</t>
  </si>
  <si>
    <t>MicroStrategy Incorporated</t>
  </si>
  <si>
    <t>2.464B</t>
  </si>
  <si>
    <t>MVIS</t>
  </si>
  <si>
    <t>1.038M</t>
  </si>
  <si>
    <t>2.625M</t>
  </si>
  <si>
    <t>774.676M</t>
  </si>
  <si>
    <t>PETS</t>
  </si>
  <si>
    <t>434.776M</t>
  </si>
  <si>
    <t>21.55</t>
  </si>
  <si>
    <t>VUZI</t>
  </si>
  <si>
    <t>Vuzix Corporation</t>
  </si>
  <si>
    <t>1.061M</t>
  </si>
  <si>
    <t>474.173M</t>
  </si>
  <si>
    <t>FUBO</t>
  </si>
  <si>
    <t>fuboTV Inc.</t>
  </si>
  <si>
    <t>9.093M</t>
  </si>
  <si>
    <t>15.682M</t>
  </si>
  <si>
    <t>626.3M</t>
  </si>
  <si>
    <t>HSTO</t>
  </si>
  <si>
    <t>Histogen Inc.</t>
  </si>
  <si>
    <t>4.545M</t>
  </si>
  <si>
    <t>CVNA</t>
  </si>
  <si>
    <t>Carvana Co.</t>
  </si>
  <si>
    <t>5.971M</t>
  </si>
  <si>
    <t>11.109M</t>
  </si>
  <si>
    <t>5.609B</t>
  </si>
  <si>
    <t>VTNR</t>
  </si>
  <si>
    <t>2.001M</t>
  </si>
  <si>
    <t>4.638M</t>
  </si>
  <si>
    <t>620.748M</t>
  </si>
  <si>
    <t>MARA</t>
  </si>
  <si>
    <t>13.393M</t>
  </si>
  <si>
    <t>19.085M</t>
  </si>
  <si>
    <t>1.329B</t>
  </si>
  <si>
    <t>EDIT</t>
  </si>
  <si>
    <t>1.355M</t>
  </si>
  <si>
    <t>1.751M</t>
  </si>
  <si>
    <t>1.019B</t>
  </si>
  <si>
    <t>VERU</t>
  </si>
  <si>
    <t>Veru Inc.</t>
  </si>
  <si>
    <t>3.297M</t>
  </si>
  <si>
    <t>8.86M</t>
  </si>
  <si>
    <t>1.186B</t>
  </si>
  <si>
    <t>CUTR</t>
  </si>
  <si>
    <t>912.409M</t>
  </si>
  <si>
    <t>GEVO</t>
  </si>
  <si>
    <t>4.449M</t>
  </si>
  <si>
    <t>12.424M</t>
  </si>
  <si>
    <t>663.168M</t>
  </si>
  <si>
    <t>WKHS</t>
  </si>
  <si>
    <t>Workhorse Group Inc.</t>
  </si>
  <si>
    <t>2.913M</t>
  </si>
  <si>
    <t>4.399M</t>
  </si>
  <si>
    <t>489.586M</t>
  </si>
  <si>
    <t>IRBT</t>
  </si>
  <si>
    <t>iRobot Corporation</t>
  </si>
  <si>
    <t>1.239M</t>
  </si>
  <si>
    <t>1.607B</t>
  </si>
  <si>
    <t>OCGN</t>
  </si>
  <si>
    <t>4.754M</t>
  </si>
  <si>
    <t>5.751M</t>
  </si>
  <si>
    <t>519.758M</t>
  </si>
  <si>
    <t>BLNK</t>
  </si>
  <si>
    <t>Blink Charging Co.</t>
  </si>
  <si>
    <t>1.011M</t>
  </si>
  <si>
    <t>993.99M</t>
  </si>
  <si>
    <t>ASTS</t>
  </si>
  <si>
    <t>1.639M</t>
  </si>
  <si>
    <t>1.272M</t>
  </si>
  <si>
    <t>2.003B</t>
  </si>
  <si>
    <t>BLUE</t>
  </si>
  <si>
    <t>7.918M</t>
  </si>
  <si>
    <t>9.795M</t>
  </si>
  <si>
    <t>526.742M</t>
  </si>
  <si>
    <t>KPTI</t>
  </si>
  <si>
    <t>Karyopharm Therapeutics Inc.</t>
  </si>
  <si>
    <t>1.633M</t>
  </si>
  <si>
    <t>2.177M</t>
  </si>
  <si>
    <t>418.187M</t>
  </si>
  <si>
    <t>CWH</t>
  </si>
  <si>
    <t>1.265B</t>
  </si>
  <si>
    <t>5.60</t>
  </si>
  <si>
    <t>PAR</t>
  </si>
  <si>
    <t>PAR Technology Corporation</t>
  </si>
  <si>
    <t>914.246M</t>
  </si>
  <si>
    <t>UWMC</t>
  </si>
  <si>
    <t>UWM Holdings Corporation</t>
  </si>
  <si>
    <t>1.462M</t>
  </si>
  <si>
    <t>5.682B</t>
  </si>
  <si>
    <t>6.37</t>
  </si>
  <si>
    <t>DM</t>
  </si>
  <si>
    <t>4.085M</t>
  </si>
  <si>
    <t>6.365M</t>
  </si>
  <si>
    <t>959.333M</t>
  </si>
  <si>
    <t>CLAR</t>
  </si>
  <si>
    <t>Clarus Corporation</t>
  </si>
  <si>
    <t>2.405M</t>
  </si>
  <si>
    <t>2.513M</t>
  </si>
  <si>
    <t>579.68M</t>
  </si>
  <si>
    <t>21.54</t>
  </si>
  <si>
    <t>FATE</t>
  </si>
  <si>
    <t>1.488M</t>
  </si>
  <si>
    <t>1.53M</t>
  </si>
  <si>
    <t>2.592B</t>
  </si>
  <si>
    <t>CLVS</t>
  </si>
  <si>
    <t>1.767M</t>
  </si>
  <si>
    <t>12.317M</t>
  </si>
  <si>
    <t>163.262M</t>
  </si>
  <si>
    <t>SDC</t>
  </si>
  <si>
    <t>1.67M</t>
  </si>
  <si>
    <t>4.32M</t>
  </si>
  <si>
    <t>446.326M</t>
  </si>
  <si>
    <t>GRPN</t>
  </si>
  <si>
    <t>1.07M</t>
  </si>
  <si>
    <t>334.532M</t>
  </si>
  <si>
    <t>5.39</t>
  </si>
  <si>
    <t>ROOT</t>
  </si>
  <si>
    <t>158.166M</t>
  </si>
  <si>
    <t>NEOG</t>
  </si>
  <si>
    <t>Neogen Corporation</t>
  </si>
  <si>
    <t>36.926M</t>
  </si>
  <si>
    <t>4.018M</t>
  </si>
  <si>
    <t>1.944B</t>
  </si>
  <si>
    <t>40.07</t>
  </si>
  <si>
    <t>NVAX</t>
  </si>
  <si>
    <t>3.622M</t>
  </si>
  <si>
    <t>7.031M</t>
  </si>
  <si>
    <t>2.377B</t>
  </si>
  <si>
    <t>TDOC</t>
  </si>
  <si>
    <t>5.209M</t>
  </si>
  <si>
    <t>5.307M</t>
  </si>
  <si>
    <t>4.879B</t>
  </si>
  <si>
    <t>EBIX</t>
  </si>
  <si>
    <t>762.76M</t>
  </si>
  <si>
    <t>10.92</t>
  </si>
  <si>
    <t>W</t>
  </si>
  <si>
    <t>Wayfair Inc.</t>
  </si>
  <si>
    <t>2.124M</t>
  </si>
  <si>
    <t>3.459M</t>
  </si>
  <si>
    <t>5.276B</t>
  </si>
  <si>
    <t>VOYA</t>
  </si>
  <si>
    <t>6B</t>
  </si>
  <si>
    <t>11.06</t>
  </si>
  <si>
    <t>ZYME</t>
  </si>
  <si>
    <t>Zymeworks Inc.</t>
  </si>
  <si>
    <t>412.643M</t>
  </si>
  <si>
    <t>VRM</t>
  </si>
  <si>
    <t>5.966M</t>
  </si>
  <si>
    <t>14.434M</t>
  </si>
  <si>
    <t>222.355M</t>
  </si>
  <si>
    <t>SWTX</t>
  </si>
  <si>
    <t>1.337B</t>
  </si>
  <si>
    <t>NTST</t>
  </si>
  <si>
    <t>NETSTREIT Corp.</t>
  </si>
  <si>
    <t>1.067B</t>
  </si>
  <si>
    <t>89.00</t>
  </si>
  <si>
    <t>WSM</t>
  </si>
  <si>
    <t>1.184M</t>
  </si>
  <si>
    <t>9.852B</t>
  </si>
  <si>
    <t>9.11</t>
  </si>
  <si>
    <t>DKS</t>
  </si>
  <si>
    <t>1.261M</t>
  </si>
  <si>
    <t>1.601M</t>
  </si>
  <si>
    <t>8.715B</t>
  </si>
  <si>
    <t>8.37</t>
  </si>
  <si>
    <t>KIRK</t>
  </si>
  <si>
    <t>2.094M</t>
  </si>
  <si>
    <t>52.056M</t>
  </si>
  <si>
    <t>5.53</t>
  </si>
  <si>
    <t>ESPR</t>
  </si>
  <si>
    <t>523.096M</t>
  </si>
  <si>
    <t>VXRT</t>
  </si>
  <si>
    <t>2.931M</t>
  </si>
  <si>
    <t>2.627M</t>
  </si>
  <si>
    <t>360.542M</t>
  </si>
  <si>
    <t>LMND</t>
  </si>
  <si>
    <t>1.623M</t>
  </si>
  <si>
    <t>1.508B</t>
  </si>
  <si>
    <t>RIDE</t>
  </si>
  <si>
    <t>Lordstown Motors Corp.</t>
  </si>
  <si>
    <t>6.335M</t>
  </si>
  <si>
    <t>4.696M</t>
  </si>
  <si>
    <t>438.745M</t>
  </si>
  <si>
    <t>INO</t>
  </si>
  <si>
    <t>5.969M</t>
  </si>
  <si>
    <t>6.22M</t>
  </si>
  <si>
    <t>548.68M</t>
  </si>
  <si>
    <t>RAD</t>
  </si>
  <si>
    <t>Rite Aid Corporation</t>
  </si>
  <si>
    <t>2.756M</t>
  </si>
  <si>
    <t>381.044M</t>
  </si>
  <si>
    <t>NKLA</t>
  </si>
  <si>
    <t>Nikola Corporation</t>
  </si>
  <si>
    <t>8.704M</t>
  </si>
  <si>
    <t>10.394M</t>
  </si>
  <si>
    <t>2.284B</t>
  </si>
  <si>
    <t>SPCE</t>
  </si>
  <si>
    <t>8.413M</t>
  </si>
  <si>
    <t>7.689M</t>
  </si>
  <si>
    <t>1.48B</t>
  </si>
  <si>
    <t>FOUR</t>
  </si>
  <si>
    <t>1.081M</t>
  </si>
  <si>
    <t>4.986B</t>
  </si>
  <si>
    <t>CTRN</t>
  </si>
  <si>
    <t>176.387M</t>
  </si>
  <si>
    <t>3.01</t>
  </si>
  <si>
    <t>DNMR</t>
  </si>
  <si>
    <t>1.277M</t>
  </si>
  <si>
    <t>1.687M</t>
  </si>
  <si>
    <t>407.719M</t>
  </si>
  <si>
    <t>18.32</t>
  </si>
  <si>
    <t>NVTA</t>
  </si>
  <si>
    <t>Invitae Corporation</t>
  </si>
  <si>
    <t>7.235M</t>
  </si>
  <si>
    <t>18.902M</t>
  </si>
  <si>
    <t>649.334M</t>
  </si>
  <si>
    <t>COWN</t>
  </si>
  <si>
    <t>Cowen Inc.</t>
  </si>
  <si>
    <t>1.233M</t>
  </si>
  <si>
    <t>1.062B</t>
  </si>
  <si>
    <t>8.15</t>
  </si>
  <si>
    <t>AVYA</t>
  </si>
  <si>
    <t>Avaya Holdings Corp.</t>
  </si>
  <si>
    <t>23.304M</t>
  </si>
  <si>
    <t>15.395M</t>
  </si>
  <si>
    <t>148.508M</t>
  </si>
  <si>
    <t>TELL</t>
  </si>
  <si>
    <t>Tellurian Inc.</t>
  </si>
  <si>
    <t>13.889M</t>
  </si>
  <si>
    <t>16.886M</t>
  </si>
  <si>
    <t>2.305B</t>
  </si>
  <si>
    <t>GME</t>
  </si>
  <si>
    <t>GameStop Corp.</t>
  </si>
  <si>
    <t>4.68M</t>
  </si>
  <si>
    <t>9.581M</t>
  </si>
  <si>
    <t>8.332B</t>
  </si>
  <si>
    <t>RVLV</t>
  </si>
  <si>
    <t>1.04M</t>
  </si>
  <si>
    <t>1.659M</t>
  </si>
  <si>
    <t>1.722B</t>
  </si>
  <si>
    <t>20.61</t>
  </si>
  <si>
    <t>BEAM</t>
  </si>
  <si>
    <t>Beam Therapeutics Inc.</t>
  </si>
  <si>
    <t>1.036M</t>
  </si>
  <si>
    <t>1.32M</t>
  </si>
  <si>
    <t>3.706B</t>
  </si>
  <si>
    <t>AMC</t>
  </si>
  <si>
    <t>27.615M</t>
  </si>
  <si>
    <t>45.887M</t>
  </si>
  <si>
    <t>4.558B</t>
  </si>
  <si>
    <t>WEBR</t>
  </si>
  <si>
    <t>Weber Inc.</t>
  </si>
  <si>
    <t>2.46M</t>
  </si>
  <si>
    <t>2.207M</t>
  </si>
  <si>
    <t>1.855B</t>
  </si>
  <si>
    <t>WRBY</t>
  </si>
  <si>
    <t>Warby Parker Inc.</t>
  </si>
  <si>
    <t>1.737M</t>
  </si>
  <si>
    <t>1.445B</t>
  </si>
  <si>
    <t>ARCH</t>
  </si>
  <si>
    <t>2.632B</t>
  </si>
  <si>
    <t>2.77</t>
  </si>
  <si>
    <t>VCEL</t>
  </si>
  <si>
    <t>Vericel Corporation</t>
  </si>
  <si>
    <t>1.07B</t>
  </si>
  <si>
    <t>WGO</t>
  </si>
  <si>
    <t>1.795B</t>
  </si>
  <si>
    <t>4.86</t>
  </si>
  <si>
    <t>RIOT</t>
  </si>
  <si>
    <t>11.168M</t>
  </si>
  <si>
    <t>15.753M</t>
  </si>
  <si>
    <t>1.025B</t>
  </si>
  <si>
    <t>60.27</t>
  </si>
  <si>
    <t>RLAY</t>
  </si>
  <si>
    <t>1.262M</t>
  </si>
  <si>
    <t>1.08M</t>
  </si>
  <si>
    <t>2.726B</t>
  </si>
  <si>
    <t>MNDT</t>
  </si>
  <si>
    <t>3.094M</t>
  </si>
  <si>
    <t>3.394M</t>
  </si>
  <si>
    <t>5.369B</t>
  </si>
  <si>
    <t>6.28</t>
  </si>
  <si>
    <t>UEC</t>
  </si>
  <si>
    <t>Uranium Energy Corp.</t>
  </si>
  <si>
    <t>8.679M</t>
  </si>
  <si>
    <t>10.638M</t>
  </si>
  <si>
    <t>1.386B</t>
  </si>
  <si>
    <t>OMER</t>
  </si>
  <si>
    <t>Omeros Corporation</t>
  </si>
  <si>
    <t>1.353M</t>
  </si>
  <si>
    <t>282.912M</t>
  </si>
  <si>
    <t>1.44</t>
  </si>
  <si>
    <t>CHK</t>
  </si>
  <si>
    <t>Chesapeake Energy Corporation</t>
  </si>
  <si>
    <t>1.4M</t>
  </si>
  <si>
    <t>2.494M</t>
  </si>
  <si>
    <t>12.053B</t>
  </si>
  <si>
    <t>GOSS</t>
  </si>
  <si>
    <t>1.38M</t>
  </si>
  <si>
    <t>1.343B</t>
  </si>
  <si>
    <t>CDLX</t>
  </si>
  <si>
    <t>390.449M</t>
  </si>
  <si>
    <t>FSR</t>
  </si>
  <si>
    <t>Fisker Inc.</t>
  </si>
  <si>
    <t>4.655M</t>
  </si>
  <si>
    <t>4.945M</t>
  </si>
  <si>
    <t>2.512B</t>
  </si>
  <si>
    <t>PRCH</t>
  </si>
  <si>
    <t>1.483M</t>
  </si>
  <si>
    <t>2.338M</t>
  </si>
  <si>
    <t>215.483M</t>
  </si>
  <si>
    <t>CORT</t>
  </si>
  <si>
    <t>Corcept Therapeutics Incorporated</t>
  </si>
  <si>
    <t>2.745B</t>
  </si>
  <si>
    <t>27.27</t>
  </si>
  <si>
    <t>NOVA</t>
  </si>
  <si>
    <t>Sunnova Energy International Inc.</t>
  </si>
  <si>
    <t>1.709M</t>
  </si>
  <si>
    <t>3.275M</t>
  </si>
  <si>
    <t>2.729B</t>
  </si>
  <si>
    <t>RCKT</t>
  </si>
  <si>
    <t>1.026B</t>
  </si>
  <si>
    <t>INVA</t>
  </si>
  <si>
    <t>911.754M</t>
  </si>
  <si>
    <t>9.62</t>
  </si>
  <si>
    <t>BKKT</t>
  </si>
  <si>
    <t>1.143M</t>
  </si>
  <si>
    <t>2.851M</t>
  </si>
  <si>
    <t>195.698M</t>
  </si>
  <si>
    <t>CONN</t>
  </si>
  <si>
    <t>224.687M</t>
  </si>
  <si>
    <t>7.83</t>
  </si>
  <si>
    <t>SFIX</t>
  </si>
  <si>
    <t>3.191M</t>
  </si>
  <si>
    <t>4.233M</t>
  </si>
  <si>
    <t>533.283M</t>
  </si>
  <si>
    <t>VERV</t>
  </si>
  <si>
    <t>1.104M</t>
  </si>
  <si>
    <t>2.203B</t>
  </si>
  <si>
    <t>5.13</t>
  </si>
  <si>
    <t>LWLG</t>
  </si>
  <si>
    <t>1.153M</t>
  </si>
  <si>
    <t>848.491M</t>
  </si>
  <si>
    <t>FUV</t>
  </si>
  <si>
    <t>89.76M</t>
  </si>
  <si>
    <t>DRCT</t>
  </si>
  <si>
    <t>1.303M</t>
  </si>
  <si>
    <t>9.901M</t>
  </si>
  <si>
    <t>CTIC</t>
  </si>
  <si>
    <t>CTI BioPharma Corp.</t>
  </si>
  <si>
    <t>2.768M</t>
  </si>
  <si>
    <t>5.064M</t>
  </si>
  <si>
    <t>733.208M</t>
  </si>
  <si>
    <t>Intercept Pharmaceuticals Inc.</t>
  </si>
  <si>
    <t>Big Lots Inc.</t>
  </si>
  <si>
    <t>EVgo Inc.</t>
  </si>
  <si>
    <t>Upstart Holdings Inc.</t>
  </si>
  <si>
    <t>Beyond Meat Inc.</t>
  </si>
  <si>
    <t>Cassava Sciences Inc.</t>
  </si>
  <si>
    <t>PMV Pharmaceuticals Inc.</t>
  </si>
  <si>
    <t>Rocket Companies Inc.</t>
  </si>
  <si>
    <t>Heron Therapeutics Inc.</t>
  </si>
  <si>
    <t>MicroVision Inc.</t>
  </si>
  <si>
    <t>PetMed Express Inc.</t>
  </si>
  <si>
    <t>Vertex Energy Inc.</t>
  </si>
  <si>
    <t>Marathon Patent Group Inc.</t>
  </si>
  <si>
    <t>Editas Medicine Inc.</t>
  </si>
  <si>
    <t>Cutera Inc.</t>
  </si>
  <si>
    <t>Gevo Inc.</t>
  </si>
  <si>
    <t>Ocugen Inc.</t>
  </si>
  <si>
    <t>AST SpaceMobile Inc.</t>
  </si>
  <si>
    <t>bluebird bio Inc.</t>
  </si>
  <si>
    <t>Camping World Holdings Inc.</t>
  </si>
  <si>
    <t>Desktop Metal Inc.</t>
  </si>
  <si>
    <t>Fate Therapeutics Inc.</t>
  </si>
  <si>
    <t>Clovis Oncology Inc.</t>
  </si>
  <si>
    <t>SmileDirectClub Inc.</t>
  </si>
  <si>
    <t>Groupon Inc.</t>
  </si>
  <si>
    <t>Root Inc.</t>
  </si>
  <si>
    <t>Novavax Inc.</t>
  </si>
  <si>
    <t>Teladoc Inc.</t>
  </si>
  <si>
    <t>Ebix Inc.</t>
  </si>
  <si>
    <t>Voya Financial Inc.</t>
  </si>
  <si>
    <t>Vroom Inc.</t>
  </si>
  <si>
    <t>SpringWorks Therapeutics Inc.</t>
  </si>
  <si>
    <t>Williams-Sonoma Inc.</t>
  </si>
  <si>
    <t>Dick's Sporting Goods Inc.</t>
  </si>
  <si>
    <t>Kirkland's Inc.</t>
  </si>
  <si>
    <t>Esperion Therapeutics Inc.</t>
  </si>
  <si>
    <t>Vaxart Inc.</t>
  </si>
  <si>
    <t>Lemonade Inc.</t>
  </si>
  <si>
    <t>Inovio Pharmaceuticals Inc.</t>
  </si>
  <si>
    <t>Virgin Galactic Holdings Inc.</t>
  </si>
  <si>
    <t>Shift4 Payments Inc.</t>
  </si>
  <si>
    <t>Citi Trends Inc.</t>
  </si>
  <si>
    <t>Danimer Scientific Inc.</t>
  </si>
  <si>
    <t>Revolve Group Inc.</t>
  </si>
  <si>
    <t>AMC Entertainment Holdings Inc.</t>
  </si>
  <si>
    <t>Arch Resources Inc.</t>
  </si>
  <si>
    <t>Winnebago Industries Inc.</t>
  </si>
  <si>
    <t>Riot Blockchain Inc.</t>
  </si>
  <si>
    <t>Relay Therapeutics Inc.</t>
  </si>
  <si>
    <t>Mandiant Inc.</t>
  </si>
  <si>
    <t>Gossamer Bio Inc.</t>
  </si>
  <si>
    <t>Cardlytics Inc.</t>
  </si>
  <si>
    <t>Porch Group Inc.</t>
  </si>
  <si>
    <t>Rocket Pharmaceuticals Inc.</t>
  </si>
  <si>
    <t>Innoviva Inc.</t>
  </si>
  <si>
    <t>Bakkt Holdings Inc.</t>
  </si>
  <si>
    <t>Conn's Inc.</t>
  </si>
  <si>
    <t>Stitch Fix Inc.</t>
  </si>
  <si>
    <t>Verve Therapeutics Inc.</t>
  </si>
  <si>
    <t>Lightwave Logic Inc.</t>
  </si>
  <si>
    <t>Arcimoto Inc.</t>
  </si>
  <si>
    <t>Direct Digital Holdings Inc.</t>
  </si>
  <si>
    <t>Volume Num</t>
  </si>
  <si>
    <t>Avg vol (3-month) Num</t>
  </si>
  <si>
    <t>Market Cap Num</t>
  </si>
  <si>
    <t>PE ratio (TTM)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</si>
</sst>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56AE97-3BEC-4819-8D0D-D0FCB95B0E2B}" autoFormatId="16" applyNumberFormats="0" applyBorderFormats="0" applyFontFormats="0" applyPatternFormats="0" applyAlignmentFormats="0" applyWidthHeightFormats="0">
  <queryTableRefresh nextId="15">
    <queryTableFields count="13">
      <queryTableField id="1" name="Symbol" tableColumnId="1"/>
      <queryTableField id="2" name="Name" tableColumnId="2"/>
      <queryTableField id="3" name="Price (intraday)" tableColumnId="3"/>
      <queryTableField id="4" name="Change" tableColumnId="4"/>
      <queryTableField id="5" name="% change" tableColumnId="5"/>
      <queryTableField id="11" dataBound="0" tableColumnId="11"/>
      <queryTableField id="14" dataBound="0" tableColumnId="14"/>
      <queryTableField id="13" dataBound="0" tableColumnId="13"/>
      <queryTableField id="12" dataBound="0" tableColumnId="12"/>
      <queryTableField id="6" name="Volume" tableColumnId="6"/>
      <queryTableField id="7" name="Avg vol (3-month)" tableColumnId="7"/>
      <queryTableField id="8" name="Market cap" tableColumnId="8"/>
      <queryTableField id="9" name="PE ratio (TTM)" tableColumnId="9"/>
    </queryTableFields>
    <queryTableDeletedFields count="1">
      <deletedField name="52-week ran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B59DD8-EE9B-44E5-9BA7-1666E2F580A5}" name="Table_0" displayName="Table_0" ref="A1:M101" tableType="queryTable" totalsRowShown="0" headerRowDxfId="14" dataDxfId="13">
  <autoFilter ref="A1:M101" xr:uid="{48B59DD8-EE9B-44E5-9BA7-1666E2F580A5}"/>
  <tableColumns count="13">
    <tableColumn id="1" xr3:uid="{0AEEE500-1497-4551-A624-C7156077E9D3}" uniqueName="1" name="Symbol" queryTableFieldId="1" dataDxfId="12"/>
    <tableColumn id="2" xr3:uid="{BD9AA572-1ADD-470F-97D6-089066392C46}" uniqueName="2" name="Name" queryTableFieldId="2" dataDxfId="11"/>
    <tableColumn id="3" xr3:uid="{3A877375-12A1-4ECD-8437-C76653011202}" uniqueName="3" name="Price (intraday)" queryTableFieldId="3" dataDxfId="10"/>
    <tableColumn id="4" xr3:uid="{33F411AC-B528-42A9-976B-208738CB5E64}" uniqueName="4" name="Change" queryTableFieldId="4" dataDxfId="9"/>
    <tableColumn id="5" xr3:uid="{300FD7F0-2C76-4FDE-8315-CD24DC9C8003}" uniqueName="5" name="% change" queryTableFieldId="5" dataDxfId="8"/>
    <tableColumn id="11" xr3:uid="{DA729AC4-6370-4390-9608-F372D297681C}" uniqueName="11" name="Volume Num" queryTableFieldId="11" dataDxfId="7">
      <calculatedColumnFormula>IFERROR(LEFT(J2,LEN(J2)-1)*10^(SEARCH(RIGHT(J2),"KMB")*3),J2)</calculatedColumnFormula>
    </tableColumn>
    <tableColumn id="14" xr3:uid="{4E48AC43-7E19-4A23-A0CD-642F474FE226}" uniqueName="14" name="Avg vol (3-month) Num" queryTableFieldId="14" dataDxfId="6">
      <calculatedColumnFormula>IFERROR(LEFT(K2,LEN(K2)-1)*10^(SEARCH(RIGHT(K2),"KMB")*3),K2)</calculatedColumnFormula>
    </tableColumn>
    <tableColumn id="13" xr3:uid="{C96D3BA9-13B1-4B76-BD49-5B35FB7CF635}" uniqueName="13" name="Market Cap Num" queryTableFieldId="13" dataDxfId="5">
      <calculatedColumnFormula>IFERROR(LEFT(L2,LEN(L2)-1)*10^(SEARCH(RIGHT(L2),"KMB")*3),L2)</calculatedColumnFormula>
    </tableColumn>
    <tableColumn id="12" xr3:uid="{7A8DE6CE-74AF-48E3-9FA6-86C618C994F5}" uniqueName="12" name="PE ratio (TTM) Num" queryTableFieldId="12" dataDxfId="4">
      <calculatedColumnFormula>IFERROR(LEFT(M2,LEN(M2)-1)*10^(SEARCH(RIGHT(M2),"KMB")*3),M2)</calculatedColumnFormula>
    </tableColumn>
    <tableColumn id="6" xr3:uid="{DEB6BFCA-8132-4E32-8F90-9F8777F5541D}" uniqueName="6" name="Volume" queryTableFieldId="6" dataDxfId="3"/>
    <tableColumn id="7" xr3:uid="{9D6DB14A-83AA-4233-919B-9B442E6983D0}" uniqueName="7" name="Avg vol (3-month)" queryTableFieldId="7" dataDxfId="2"/>
    <tableColumn id="8" xr3:uid="{9321EB67-5FA1-4F15-9427-B2A150F23819}" uniqueName="8" name="Market cap" queryTableFieldId="8" dataDxfId="1"/>
    <tableColumn id="9" xr3:uid="{6B568E66-88C0-4095-8342-257CB0AADF22}" uniqueName="9" name="PE ratio (TTM)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C9AC-B939-40DE-8E95-2DF0987F3E42}">
  <dimension ref="A1:P101"/>
  <sheetViews>
    <sheetView tabSelected="1" workbookViewId="0">
      <selection activeCell="F2" sqref="F2:I101"/>
    </sheetView>
  </sheetViews>
  <sheetFormatPr defaultRowHeight="14.4"/>
  <cols>
    <col min="1" max="1" width="9.5546875" style="2" bestFit="1" customWidth="1"/>
    <col min="2" max="2" width="30" style="2" bestFit="1" customWidth="1"/>
    <col min="3" max="3" width="16.21875" style="3" bestFit="1" customWidth="1"/>
    <col min="4" max="4" width="9.5546875" style="3" bestFit="1" customWidth="1"/>
    <col min="5" max="5" width="11.21875" style="3" bestFit="1" customWidth="1"/>
    <col min="6" max="6" width="14.33203125" style="3" bestFit="1" customWidth="1"/>
    <col min="7" max="7" width="23.33203125" style="3" bestFit="1" customWidth="1"/>
    <col min="8" max="8" width="17.6640625" style="3" bestFit="1" customWidth="1"/>
    <col min="9" max="9" width="20" style="3" bestFit="1" customWidth="1"/>
    <col min="10" max="10" width="9.77734375" style="2" bestFit="1" customWidth="1"/>
    <col min="11" max="11" width="18.6640625" style="2" bestFit="1" customWidth="1"/>
    <col min="12" max="12" width="12.77734375" style="2" bestFit="1" customWidth="1"/>
    <col min="13" max="13" width="23.21875" style="2" customWidth="1"/>
    <col min="14" max="14" width="15.6640625" bestFit="1" customWidth="1"/>
    <col min="15" max="15" width="15.6640625" customWidth="1"/>
  </cols>
  <sheetData>
    <row r="1" spans="1:16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468</v>
      </c>
      <c r="G1" s="3" t="s">
        <v>469</v>
      </c>
      <c r="H1" s="3" t="s">
        <v>470</v>
      </c>
      <c r="I1" s="3" t="s">
        <v>471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6">
      <c r="A2" s="4" t="s">
        <v>9</v>
      </c>
      <c r="B2" s="4" t="s">
        <v>406</v>
      </c>
      <c r="C2" s="3">
        <v>1782</v>
      </c>
      <c r="D2" s="3">
        <v>-24</v>
      </c>
      <c r="E2" s="3">
        <v>-1.33</v>
      </c>
      <c r="F2" s="3">
        <f t="shared" ref="F2" si="0">IFERROR(LEFT(J2,LEN(J2)-1)*10^(SEARCH(RIGHT(J2),"KMB")*3),J2)</f>
        <v>513119</v>
      </c>
      <c r="G2" s="3">
        <f t="shared" ref="G2" si="1">IFERROR(LEFT(K2,LEN(K2)-1)*10^(SEARCH(RIGHT(K2),"KMB")*3),K2)</f>
        <v>937706</v>
      </c>
      <c r="H2" s="3">
        <f t="shared" ref="H2" si="2">IFERROR(LEFT(L2,LEN(L2)-1)*10^(SEARCH(RIGHT(L2),"KMB")*3),L2)</f>
        <v>531000000</v>
      </c>
      <c r="I2" s="3">
        <f t="shared" ref="I2" si="3">IFERROR(LEFT(M2,LEN(M2)-1)*10^(SEARCH(RIGHT(M2),"KMB")*3),M2)</f>
        <v>0</v>
      </c>
      <c r="J2" s="2">
        <v>513119</v>
      </c>
      <c r="K2" s="2">
        <v>937706</v>
      </c>
      <c r="L2" s="2" t="s">
        <v>10</v>
      </c>
      <c r="M2" s="2">
        <v>0</v>
      </c>
      <c r="P2" s="1"/>
    </row>
    <row r="3" spans="1:16">
      <c r="A3" s="4" t="s">
        <v>11</v>
      </c>
      <c r="B3" s="4" t="s">
        <v>12</v>
      </c>
      <c r="C3" s="3">
        <v>863</v>
      </c>
      <c r="D3" s="3">
        <v>-8</v>
      </c>
      <c r="E3" s="3">
        <v>-0.92</v>
      </c>
      <c r="F3" s="3">
        <f t="shared" ref="F3:F66" si="4">IFERROR(LEFT(J3,LEN(J3)-1)*10^(SEARCH(RIGHT(J3),"KMB")*3),J3)</f>
        <v>31091000</v>
      </c>
      <c r="G3" s="3">
        <f t="shared" ref="G3:G66" si="5">IFERROR(LEFT(K3,LEN(K3)-1)*10^(SEARCH(RIGHT(K3),"KMB")*3),K3)</f>
        <v>43202000</v>
      </c>
      <c r="H3" s="3">
        <f t="shared" ref="H3:H66" si="6">IFERROR(LEFT(L3,LEN(L3)-1)*10^(SEARCH(RIGHT(L3),"KMB")*3),L3)</f>
        <v>690034000</v>
      </c>
      <c r="I3" s="3">
        <f t="shared" ref="I3:I66" si="7">IFERROR(LEFT(M3,LEN(M3)-1)*10^(SEARCH(RIGHT(M3),"KMB")*3),M3)</f>
        <v>0</v>
      </c>
      <c r="J3" s="2" t="s">
        <v>13</v>
      </c>
      <c r="K3" s="2" t="s">
        <v>14</v>
      </c>
      <c r="L3" s="2" t="s">
        <v>15</v>
      </c>
      <c r="M3" s="2">
        <v>0</v>
      </c>
    </row>
    <row r="4" spans="1:16">
      <c r="A4" s="4" t="s">
        <v>16</v>
      </c>
      <c r="B4" s="4" t="s">
        <v>407</v>
      </c>
      <c r="C4" s="3">
        <v>2139</v>
      </c>
      <c r="D4" s="3">
        <v>-9</v>
      </c>
      <c r="E4" s="3">
        <v>-0.42</v>
      </c>
      <c r="F4" s="3">
        <f t="shared" si="4"/>
        <v>766688</v>
      </c>
      <c r="G4" s="3">
        <f t="shared" si="5"/>
        <v>1292000</v>
      </c>
      <c r="H4" s="3">
        <f t="shared" si="6"/>
        <v>618545000</v>
      </c>
      <c r="I4" s="3" t="str">
        <f t="shared" si="7"/>
        <v>9.22</v>
      </c>
      <c r="J4" s="2">
        <v>766688</v>
      </c>
      <c r="K4" s="2" t="s">
        <v>17</v>
      </c>
      <c r="L4" s="2" t="s">
        <v>18</v>
      </c>
      <c r="M4" s="2" t="s">
        <v>19</v>
      </c>
    </row>
    <row r="5" spans="1:16">
      <c r="A5" s="4" t="s">
        <v>20</v>
      </c>
      <c r="B5" s="4" t="s">
        <v>408</v>
      </c>
      <c r="C5" s="3">
        <v>888</v>
      </c>
      <c r="D5" s="3">
        <v>-23</v>
      </c>
      <c r="E5" s="3">
        <v>-2.52</v>
      </c>
      <c r="F5" s="3">
        <f t="shared" si="4"/>
        <v>1780000</v>
      </c>
      <c r="G5" s="3">
        <f t="shared" si="5"/>
        <v>3301000</v>
      </c>
      <c r="H5" s="3">
        <f t="shared" si="6"/>
        <v>2311000000</v>
      </c>
      <c r="I5" s="3">
        <f t="shared" si="7"/>
        <v>0</v>
      </c>
      <c r="J5" s="2" t="s">
        <v>21</v>
      </c>
      <c r="K5" s="2" t="s">
        <v>22</v>
      </c>
      <c r="L5" s="2" t="s">
        <v>23</v>
      </c>
      <c r="M5" s="2">
        <v>0</v>
      </c>
    </row>
    <row r="6" spans="1:16">
      <c r="A6" s="4" t="s">
        <v>24</v>
      </c>
      <c r="B6" s="4" t="s">
        <v>409</v>
      </c>
      <c r="C6" s="3">
        <v>2438</v>
      </c>
      <c r="D6" s="3">
        <v>-157</v>
      </c>
      <c r="E6" s="3">
        <v>-6.05</v>
      </c>
      <c r="F6" s="3">
        <f t="shared" si="4"/>
        <v>6344000</v>
      </c>
      <c r="G6" s="3">
        <f t="shared" si="5"/>
        <v>8286000</v>
      </c>
      <c r="H6" s="3">
        <f t="shared" si="6"/>
        <v>1983000000</v>
      </c>
      <c r="I6" s="3" t="str">
        <f t="shared" si="7"/>
        <v>25.66</v>
      </c>
      <c r="J6" s="2" t="s">
        <v>25</v>
      </c>
      <c r="K6" s="2" t="s">
        <v>26</v>
      </c>
      <c r="L6" s="2" t="s">
        <v>27</v>
      </c>
      <c r="M6" s="2" t="s">
        <v>28</v>
      </c>
    </row>
    <row r="7" spans="1:16">
      <c r="A7" s="4" t="s">
        <v>29</v>
      </c>
      <c r="B7" s="4" t="s">
        <v>410</v>
      </c>
      <c r="C7" s="3">
        <v>2342</v>
      </c>
      <c r="D7" s="3">
        <v>-115</v>
      </c>
      <c r="E7" s="3">
        <v>-4.68</v>
      </c>
      <c r="F7" s="3">
        <f t="shared" si="4"/>
        <v>2039000.0000000002</v>
      </c>
      <c r="G7" s="3">
        <f t="shared" si="5"/>
        <v>3043000</v>
      </c>
      <c r="H7" s="3">
        <f t="shared" si="6"/>
        <v>1491000000</v>
      </c>
      <c r="I7" s="3">
        <f t="shared" si="7"/>
        <v>0</v>
      </c>
      <c r="J7" s="2" t="s">
        <v>30</v>
      </c>
      <c r="K7" s="2" t="s">
        <v>31</v>
      </c>
      <c r="L7" s="2" t="s">
        <v>32</v>
      </c>
      <c r="M7" s="2">
        <v>0</v>
      </c>
    </row>
    <row r="8" spans="1:16">
      <c r="A8" s="4" t="s">
        <v>33</v>
      </c>
      <c r="B8" s="4" t="s">
        <v>411</v>
      </c>
      <c r="C8" s="3">
        <v>2468</v>
      </c>
      <c r="D8" s="3">
        <v>-66</v>
      </c>
      <c r="E8" s="3">
        <v>-2.6</v>
      </c>
      <c r="F8" s="3">
        <f t="shared" si="4"/>
        <v>933964</v>
      </c>
      <c r="G8" s="3">
        <f t="shared" si="5"/>
        <v>2406000</v>
      </c>
      <c r="H8" s="3">
        <f t="shared" si="6"/>
        <v>989616000</v>
      </c>
      <c r="I8" s="3">
        <f t="shared" si="7"/>
        <v>0</v>
      </c>
      <c r="J8" s="2">
        <v>933964</v>
      </c>
      <c r="K8" s="2" t="s">
        <v>34</v>
      </c>
      <c r="L8" s="2" t="s">
        <v>35</v>
      </c>
      <c r="M8" s="2">
        <v>0</v>
      </c>
    </row>
    <row r="9" spans="1:16">
      <c r="A9" s="4" t="s">
        <v>36</v>
      </c>
      <c r="B9" s="4" t="s">
        <v>37</v>
      </c>
      <c r="C9" s="3">
        <v>1183</v>
      </c>
      <c r="D9" s="3">
        <v>-28</v>
      </c>
      <c r="E9" s="3">
        <v>-2.31</v>
      </c>
      <c r="F9" s="3">
        <f t="shared" si="4"/>
        <v>312507</v>
      </c>
      <c r="G9" s="3">
        <f t="shared" si="5"/>
        <v>631663</v>
      </c>
      <c r="H9" s="3">
        <f t="shared" si="6"/>
        <v>262337000</v>
      </c>
      <c r="I9" s="3" t="str">
        <f t="shared" si="7"/>
        <v>4.27</v>
      </c>
      <c r="J9" s="2">
        <v>312507</v>
      </c>
      <c r="K9" s="2">
        <v>631663</v>
      </c>
      <c r="L9" s="2" t="s">
        <v>38</v>
      </c>
      <c r="M9" s="2" t="s">
        <v>39</v>
      </c>
    </row>
    <row r="10" spans="1:16">
      <c r="A10" s="4" t="s">
        <v>40</v>
      </c>
      <c r="B10" s="4" t="s">
        <v>412</v>
      </c>
      <c r="C10" s="3">
        <v>1376</v>
      </c>
      <c r="D10" s="3">
        <v>-43</v>
      </c>
      <c r="E10" s="3">
        <v>-3</v>
      </c>
      <c r="F10" s="3">
        <f t="shared" si="4"/>
        <v>608914</v>
      </c>
      <c r="G10" s="3">
        <f t="shared" si="5"/>
        <v>1170000</v>
      </c>
      <c r="H10" s="3">
        <f t="shared" si="6"/>
        <v>627767000</v>
      </c>
      <c r="I10" s="3">
        <f t="shared" si="7"/>
        <v>0</v>
      </c>
      <c r="J10" s="2">
        <v>608914</v>
      </c>
      <c r="K10" s="2" t="s">
        <v>41</v>
      </c>
      <c r="L10" s="2" t="s">
        <v>42</v>
      </c>
      <c r="M10" s="2">
        <v>0</v>
      </c>
    </row>
    <row r="11" spans="1:16">
      <c r="A11" s="4" t="s">
        <v>43</v>
      </c>
      <c r="B11" s="4" t="s">
        <v>413</v>
      </c>
      <c r="C11" s="3">
        <v>762</v>
      </c>
      <c r="D11" s="3">
        <v>0</v>
      </c>
      <c r="E11" s="3">
        <v>0</v>
      </c>
      <c r="F11" s="3">
        <f t="shared" si="4"/>
        <v>1552000</v>
      </c>
      <c r="G11" s="3">
        <f t="shared" si="5"/>
        <v>3294000</v>
      </c>
      <c r="H11" s="3">
        <f t="shared" si="6"/>
        <v>15143000000</v>
      </c>
      <c r="I11" s="3" t="str">
        <f t="shared" si="7"/>
        <v>4.23</v>
      </c>
      <c r="J11" s="2" t="s">
        <v>44</v>
      </c>
      <c r="K11" s="2" t="s">
        <v>45</v>
      </c>
      <c r="L11" s="2" t="s">
        <v>46</v>
      </c>
      <c r="M11" s="2" t="s">
        <v>47</v>
      </c>
    </row>
    <row r="12" spans="1:16">
      <c r="A12" s="4" t="s">
        <v>48</v>
      </c>
      <c r="B12" s="4" t="s">
        <v>414</v>
      </c>
      <c r="C12" s="3">
        <v>40700</v>
      </c>
      <c r="D12" s="3">
        <v>-1900</v>
      </c>
      <c r="E12" s="3">
        <v>-4.46</v>
      </c>
      <c r="F12" s="3">
        <f t="shared" si="4"/>
        <v>2498000</v>
      </c>
      <c r="G12" s="3">
        <f t="shared" si="5"/>
        <v>3023000</v>
      </c>
      <c r="H12" s="3">
        <f t="shared" si="6"/>
        <v>483357000</v>
      </c>
      <c r="I12" s="3">
        <f t="shared" si="7"/>
        <v>0</v>
      </c>
      <c r="J12" s="2" t="s">
        <v>49</v>
      </c>
      <c r="K12" s="2" t="s">
        <v>50</v>
      </c>
      <c r="L12" s="2" t="s">
        <v>51</v>
      </c>
      <c r="M12" s="2">
        <v>0</v>
      </c>
    </row>
    <row r="13" spans="1:16">
      <c r="A13" s="4" t="s">
        <v>52</v>
      </c>
      <c r="B13" s="4" t="s">
        <v>53</v>
      </c>
      <c r="C13" s="3">
        <v>21806</v>
      </c>
      <c r="D13" s="3">
        <v>-286</v>
      </c>
      <c r="E13" s="3">
        <v>-1.29</v>
      </c>
      <c r="F13" s="3">
        <f t="shared" si="4"/>
        <v>423842</v>
      </c>
      <c r="G13" s="3">
        <f t="shared" si="5"/>
        <v>772865</v>
      </c>
      <c r="H13" s="3">
        <f t="shared" si="6"/>
        <v>2464000000</v>
      </c>
      <c r="I13" s="3">
        <f t="shared" si="7"/>
        <v>0</v>
      </c>
      <c r="J13" s="2">
        <v>423842</v>
      </c>
      <c r="K13" s="2">
        <v>772865</v>
      </c>
      <c r="L13" s="2" t="s">
        <v>54</v>
      </c>
      <c r="M13" s="2">
        <v>0</v>
      </c>
    </row>
    <row r="14" spans="1:16">
      <c r="A14" s="4" t="s">
        <v>55</v>
      </c>
      <c r="B14" s="4" t="s">
        <v>415</v>
      </c>
      <c r="C14" s="3">
        <v>46800</v>
      </c>
      <c r="D14" s="3">
        <v>-900</v>
      </c>
      <c r="E14" s="3">
        <v>-1.89</v>
      </c>
      <c r="F14" s="3">
        <f t="shared" si="4"/>
        <v>1038000</v>
      </c>
      <c r="G14" s="3">
        <f t="shared" si="5"/>
        <v>2625000</v>
      </c>
      <c r="H14" s="3">
        <f t="shared" si="6"/>
        <v>774676000</v>
      </c>
      <c r="I14" s="3">
        <f t="shared" si="7"/>
        <v>0</v>
      </c>
      <c r="J14" s="2" t="s">
        <v>56</v>
      </c>
      <c r="K14" s="2" t="s">
        <v>57</v>
      </c>
      <c r="L14" s="2" t="s">
        <v>58</v>
      </c>
      <c r="M14" s="2">
        <v>0</v>
      </c>
    </row>
    <row r="15" spans="1:16">
      <c r="A15" s="4" t="s">
        <v>59</v>
      </c>
      <c r="B15" s="4" t="s">
        <v>416</v>
      </c>
      <c r="C15" s="3">
        <v>2069</v>
      </c>
      <c r="D15" s="3">
        <v>-11</v>
      </c>
      <c r="E15" s="3">
        <v>-0.53</v>
      </c>
      <c r="F15" s="3">
        <f t="shared" si="4"/>
        <v>298087</v>
      </c>
      <c r="G15" s="3">
        <f t="shared" si="5"/>
        <v>434279</v>
      </c>
      <c r="H15" s="3">
        <f t="shared" si="6"/>
        <v>434776000</v>
      </c>
      <c r="I15" s="3" t="str">
        <f t="shared" si="7"/>
        <v>21.55</v>
      </c>
      <c r="J15" s="2">
        <v>298087</v>
      </c>
      <c r="K15" s="2">
        <v>434279</v>
      </c>
      <c r="L15" s="2" t="s">
        <v>60</v>
      </c>
      <c r="M15" s="2" t="s">
        <v>61</v>
      </c>
    </row>
    <row r="16" spans="1:16">
      <c r="A16" s="4" t="s">
        <v>62</v>
      </c>
      <c r="B16" s="4" t="s">
        <v>63</v>
      </c>
      <c r="C16" s="3">
        <v>741</v>
      </c>
      <c r="D16" s="3">
        <v>-10</v>
      </c>
      <c r="E16" s="3">
        <v>-1.33</v>
      </c>
      <c r="F16" s="3">
        <f t="shared" si="4"/>
        <v>644363</v>
      </c>
      <c r="G16" s="3">
        <f t="shared" si="5"/>
        <v>1061000</v>
      </c>
      <c r="H16" s="3">
        <f t="shared" si="6"/>
        <v>474173000</v>
      </c>
      <c r="I16" s="3">
        <f t="shared" si="7"/>
        <v>0</v>
      </c>
      <c r="J16" s="2">
        <v>644363</v>
      </c>
      <c r="K16" s="2" t="s">
        <v>64</v>
      </c>
      <c r="L16" s="2" t="s">
        <v>65</v>
      </c>
      <c r="M16" s="2">
        <v>0</v>
      </c>
    </row>
    <row r="17" spans="1:13">
      <c r="A17" s="4" t="s">
        <v>66</v>
      </c>
      <c r="B17" s="4" t="s">
        <v>67</v>
      </c>
      <c r="C17" s="3">
        <v>33800</v>
      </c>
      <c r="D17" s="3">
        <v>-1400</v>
      </c>
      <c r="E17" s="3">
        <v>-3.98</v>
      </c>
      <c r="F17" s="3">
        <f t="shared" si="4"/>
        <v>9093000</v>
      </c>
      <c r="G17" s="3">
        <f t="shared" si="5"/>
        <v>15682000</v>
      </c>
      <c r="H17" s="3">
        <f t="shared" si="6"/>
        <v>626300000</v>
      </c>
      <c r="I17" s="3">
        <f t="shared" si="7"/>
        <v>0</v>
      </c>
      <c r="J17" s="2" t="s">
        <v>68</v>
      </c>
      <c r="K17" s="2" t="s">
        <v>69</v>
      </c>
      <c r="L17" s="2" t="s">
        <v>70</v>
      </c>
      <c r="M17" s="2">
        <v>0</v>
      </c>
    </row>
    <row r="18" spans="1:13">
      <c r="A18" s="4" t="s">
        <v>71</v>
      </c>
      <c r="B18" s="4" t="s">
        <v>72</v>
      </c>
      <c r="C18" s="3">
        <v>18200</v>
      </c>
      <c r="D18" s="3">
        <v>-600</v>
      </c>
      <c r="E18" s="3">
        <v>-3.19</v>
      </c>
      <c r="F18" s="3">
        <f t="shared" si="4"/>
        <v>296299</v>
      </c>
      <c r="G18" s="3">
        <f t="shared" si="5"/>
        <v>881769</v>
      </c>
      <c r="H18" s="3">
        <f t="shared" si="6"/>
        <v>4545000</v>
      </c>
      <c r="I18" s="3">
        <f t="shared" si="7"/>
        <v>0</v>
      </c>
      <c r="J18" s="2">
        <v>296299</v>
      </c>
      <c r="K18" s="2">
        <v>881769</v>
      </c>
      <c r="L18" s="2" t="s">
        <v>73</v>
      </c>
      <c r="M18" s="2">
        <v>0</v>
      </c>
    </row>
    <row r="19" spans="1:13">
      <c r="A19" s="4" t="s">
        <v>74</v>
      </c>
      <c r="B19" s="4" t="s">
        <v>75</v>
      </c>
      <c r="C19" s="3">
        <v>3158</v>
      </c>
      <c r="D19" s="3">
        <v>-120</v>
      </c>
      <c r="E19" s="3">
        <v>-3.66</v>
      </c>
      <c r="F19" s="3">
        <f t="shared" si="4"/>
        <v>5971000</v>
      </c>
      <c r="G19" s="3">
        <f t="shared" si="5"/>
        <v>11109000</v>
      </c>
      <c r="H19" s="3">
        <f t="shared" si="6"/>
        <v>5609000000</v>
      </c>
      <c r="I19" s="3">
        <f t="shared" si="7"/>
        <v>0</v>
      </c>
      <c r="J19" s="2" t="s">
        <v>76</v>
      </c>
      <c r="K19" s="2" t="s">
        <v>77</v>
      </c>
      <c r="L19" s="2" t="s">
        <v>78</v>
      </c>
      <c r="M19" s="2">
        <v>0</v>
      </c>
    </row>
    <row r="20" spans="1:13">
      <c r="A20" s="4" t="s">
        <v>79</v>
      </c>
      <c r="B20" s="4" t="s">
        <v>417</v>
      </c>
      <c r="C20" s="3">
        <v>821</v>
      </c>
      <c r="D20" s="3">
        <v>33</v>
      </c>
      <c r="E20" s="3">
        <v>4.1900000000000004</v>
      </c>
      <c r="F20" s="3">
        <f t="shared" si="4"/>
        <v>2001000</v>
      </c>
      <c r="G20" s="3">
        <f t="shared" si="5"/>
        <v>4638000</v>
      </c>
      <c r="H20" s="3">
        <f t="shared" si="6"/>
        <v>620748000</v>
      </c>
      <c r="I20" s="3">
        <f t="shared" si="7"/>
        <v>0</v>
      </c>
      <c r="J20" s="2" t="s">
        <v>80</v>
      </c>
      <c r="K20" s="2" t="s">
        <v>81</v>
      </c>
      <c r="L20" s="2" t="s">
        <v>82</v>
      </c>
      <c r="M20" s="2">
        <v>0</v>
      </c>
    </row>
    <row r="21" spans="1:13">
      <c r="A21" s="4" t="s">
        <v>83</v>
      </c>
      <c r="B21" s="4" t="s">
        <v>418</v>
      </c>
      <c r="C21" s="3">
        <v>1138</v>
      </c>
      <c r="D21" s="3">
        <v>-13</v>
      </c>
      <c r="E21" s="3">
        <v>-1.1299999999999999</v>
      </c>
      <c r="F21" s="3">
        <f t="shared" si="4"/>
        <v>13393000</v>
      </c>
      <c r="G21" s="3">
        <f t="shared" si="5"/>
        <v>19085000</v>
      </c>
      <c r="H21" s="3">
        <f t="shared" si="6"/>
        <v>1329000000</v>
      </c>
      <c r="I21" s="3">
        <f t="shared" si="7"/>
        <v>0</v>
      </c>
      <c r="J21" s="2" t="s">
        <v>84</v>
      </c>
      <c r="K21" s="2" t="s">
        <v>85</v>
      </c>
      <c r="L21" s="2" t="s">
        <v>86</v>
      </c>
      <c r="M21" s="2">
        <v>0</v>
      </c>
    </row>
    <row r="22" spans="1:13">
      <c r="A22" s="4" t="s">
        <v>87</v>
      </c>
      <c r="B22" s="4" t="s">
        <v>419</v>
      </c>
      <c r="C22" s="3">
        <v>1483</v>
      </c>
      <c r="D22" s="3">
        <v>-59</v>
      </c>
      <c r="E22" s="3">
        <v>-3.83</v>
      </c>
      <c r="F22" s="3">
        <f t="shared" si="4"/>
        <v>1355000</v>
      </c>
      <c r="G22" s="3">
        <f t="shared" si="5"/>
        <v>1751000</v>
      </c>
      <c r="H22" s="3">
        <f t="shared" si="6"/>
        <v>1018999999.9999999</v>
      </c>
      <c r="I22" s="3">
        <f t="shared" si="7"/>
        <v>0</v>
      </c>
      <c r="J22" s="2" t="s">
        <v>88</v>
      </c>
      <c r="K22" s="2" t="s">
        <v>89</v>
      </c>
      <c r="L22" s="2" t="s">
        <v>90</v>
      </c>
      <c r="M22" s="2">
        <v>0</v>
      </c>
    </row>
    <row r="23" spans="1:13">
      <c r="A23" s="4" t="s">
        <v>91</v>
      </c>
      <c r="B23" s="4" t="s">
        <v>92</v>
      </c>
      <c r="C23" s="3">
        <v>1480</v>
      </c>
      <c r="D23" s="3">
        <v>-50</v>
      </c>
      <c r="E23" s="3">
        <v>-3.27</v>
      </c>
      <c r="F23" s="3">
        <f t="shared" si="4"/>
        <v>3297000</v>
      </c>
      <c r="G23" s="3">
        <f t="shared" si="5"/>
        <v>8860000</v>
      </c>
      <c r="H23" s="3">
        <f t="shared" si="6"/>
        <v>1186000000</v>
      </c>
      <c r="I23" s="3">
        <f t="shared" si="7"/>
        <v>0</v>
      </c>
      <c r="J23" s="2" t="s">
        <v>93</v>
      </c>
      <c r="K23" s="2" t="s">
        <v>94</v>
      </c>
      <c r="L23" s="2" t="s">
        <v>95</v>
      </c>
      <c r="M23" s="2">
        <v>0</v>
      </c>
    </row>
    <row r="24" spans="1:13">
      <c r="A24" s="4" t="s">
        <v>96</v>
      </c>
      <c r="B24" s="4" t="s">
        <v>420</v>
      </c>
      <c r="C24" s="3">
        <v>4661</v>
      </c>
      <c r="D24" s="3">
        <v>-59</v>
      </c>
      <c r="E24" s="3">
        <v>-1.25</v>
      </c>
      <c r="F24" s="3">
        <f t="shared" si="4"/>
        <v>171646</v>
      </c>
      <c r="G24" s="3">
        <f t="shared" si="5"/>
        <v>343603</v>
      </c>
      <c r="H24" s="3">
        <f t="shared" si="6"/>
        <v>912409000</v>
      </c>
      <c r="I24" s="3">
        <f t="shared" si="7"/>
        <v>0</v>
      </c>
      <c r="J24" s="2">
        <v>171646</v>
      </c>
      <c r="K24" s="2">
        <v>343603</v>
      </c>
      <c r="L24" s="2" t="s">
        <v>97</v>
      </c>
      <c r="M24" s="2">
        <v>0</v>
      </c>
    </row>
    <row r="25" spans="1:13">
      <c r="A25" s="4" t="s">
        <v>98</v>
      </c>
      <c r="B25" s="4" t="s">
        <v>421</v>
      </c>
      <c r="C25" s="3">
        <v>28200</v>
      </c>
      <c r="D25" s="3">
        <v>-400</v>
      </c>
      <c r="E25" s="3">
        <v>-1.4</v>
      </c>
      <c r="F25" s="3">
        <f t="shared" si="4"/>
        <v>4449000</v>
      </c>
      <c r="G25" s="3">
        <f t="shared" si="5"/>
        <v>12424000</v>
      </c>
      <c r="H25" s="3">
        <f t="shared" si="6"/>
        <v>663168000</v>
      </c>
      <c r="I25" s="3">
        <f t="shared" si="7"/>
        <v>0</v>
      </c>
      <c r="J25" s="2" t="s">
        <v>99</v>
      </c>
      <c r="K25" s="2" t="s">
        <v>100</v>
      </c>
      <c r="L25" s="2" t="s">
        <v>101</v>
      </c>
      <c r="M25" s="2">
        <v>0</v>
      </c>
    </row>
    <row r="26" spans="1:13">
      <c r="A26" s="4" t="s">
        <v>102</v>
      </c>
      <c r="B26" s="4" t="s">
        <v>103</v>
      </c>
      <c r="C26" s="3">
        <v>29900</v>
      </c>
      <c r="D26" s="3">
        <v>-1500</v>
      </c>
      <c r="E26" s="3">
        <v>-4.78</v>
      </c>
      <c r="F26" s="3">
        <f t="shared" si="4"/>
        <v>2913000</v>
      </c>
      <c r="G26" s="3">
        <f t="shared" si="5"/>
        <v>4399000</v>
      </c>
      <c r="H26" s="3">
        <f t="shared" si="6"/>
        <v>489586000</v>
      </c>
      <c r="I26" s="3">
        <f t="shared" si="7"/>
        <v>0</v>
      </c>
      <c r="J26" s="2" t="s">
        <v>104</v>
      </c>
      <c r="K26" s="2" t="s">
        <v>105</v>
      </c>
      <c r="L26" s="2" t="s">
        <v>106</v>
      </c>
      <c r="M26" s="2">
        <v>0</v>
      </c>
    </row>
    <row r="27" spans="1:13">
      <c r="A27" s="4" t="s">
        <v>107</v>
      </c>
      <c r="B27" s="4" t="s">
        <v>108</v>
      </c>
      <c r="C27" s="3">
        <v>5903</v>
      </c>
      <c r="D27" s="3">
        <v>3</v>
      </c>
      <c r="E27" s="3">
        <v>0.05</v>
      </c>
      <c r="F27" s="3">
        <f t="shared" si="4"/>
        <v>1239000</v>
      </c>
      <c r="G27" s="3">
        <f t="shared" si="5"/>
        <v>943131</v>
      </c>
      <c r="H27" s="3">
        <f t="shared" si="6"/>
        <v>1607000000</v>
      </c>
      <c r="I27" s="3">
        <f t="shared" si="7"/>
        <v>0</v>
      </c>
      <c r="J27" s="2" t="s">
        <v>109</v>
      </c>
      <c r="K27" s="2">
        <v>943131</v>
      </c>
      <c r="L27" s="2" t="s">
        <v>110</v>
      </c>
      <c r="M27" s="2">
        <v>0</v>
      </c>
    </row>
    <row r="28" spans="1:13">
      <c r="A28" s="4" t="s">
        <v>111</v>
      </c>
      <c r="B28" s="4" t="s">
        <v>422</v>
      </c>
      <c r="C28" s="3">
        <v>24000</v>
      </c>
      <c r="D28" s="3">
        <v>-2200</v>
      </c>
      <c r="E28" s="3">
        <v>-8.4</v>
      </c>
      <c r="F28" s="3">
        <f t="shared" si="4"/>
        <v>4754000</v>
      </c>
      <c r="G28" s="3">
        <f t="shared" si="5"/>
        <v>5751000</v>
      </c>
      <c r="H28" s="3">
        <f t="shared" si="6"/>
        <v>519758000.00000006</v>
      </c>
      <c r="I28" s="3">
        <f t="shared" si="7"/>
        <v>0</v>
      </c>
      <c r="J28" s="2" t="s">
        <v>112</v>
      </c>
      <c r="K28" s="2" t="s">
        <v>113</v>
      </c>
      <c r="L28" s="2" t="s">
        <v>114</v>
      </c>
      <c r="M28" s="2">
        <v>0</v>
      </c>
    </row>
    <row r="29" spans="1:13">
      <c r="A29" s="4" t="s">
        <v>115</v>
      </c>
      <c r="B29" s="4" t="s">
        <v>116</v>
      </c>
      <c r="C29" s="3">
        <v>1955</v>
      </c>
      <c r="D29" s="3">
        <v>-59</v>
      </c>
      <c r="E29" s="3">
        <v>-2.93</v>
      </c>
      <c r="F29" s="3">
        <f t="shared" si="4"/>
        <v>544619</v>
      </c>
      <c r="G29" s="3">
        <f t="shared" si="5"/>
        <v>1010999.9999999999</v>
      </c>
      <c r="H29" s="3">
        <f t="shared" si="6"/>
        <v>993990000</v>
      </c>
      <c r="I29" s="3">
        <f t="shared" si="7"/>
        <v>0</v>
      </c>
      <c r="J29" s="2">
        <v>544619</v>
      </c>
      <c r="K29" s="2" t="s">
        <v>117</v>
      </c>
      <c r="L29" s="2" t="s">
        <v>118</v>
      </c>
      <c r="M29" s="2">
        <v>0</v>
      </c>
    </row>
    <row r="30" spans="1:13">
      <c r="A30" s="4" t="s">
        <v>119</v>
      </c>
      <c r="B30" s="4" t="s">
        <v>423</v>
      </c>
      <c r="C30" s="3">
        <v>1095</v>
      </c>
      <c r="D30" s="3">
        <v>-48</v>
      </c>
      <c r="E30" s="3">
        <v>-4.2</v>
      </c>
      <c r="F30" s="3">
        <f t="shared" si="4"/>
        <v>1639000</v>
      </c>
      <c r="G30" s="3">
        <f t="shared" si="5"/>
        <v>1272000</v>
      </c>
      <c r="H30" s="3">
        <f t="shared" si="6"/>
        <v>2003000000</v>
      </c>
      <c r="I30" s="3">
        <f t="shared" si="7"/>
        <v>0</v>
      </c>
      <c r="J30" s="2" t="s">
        <v>120</v>
      </c>
      <c r="K30" s="2" t="s">
        <v>121</v>
      </c>
      <c r="L30" s="2" t="s">
        <v>122</v>
      </c>
      <c r="M30" s="2">
        <v>0</v>
      </c>
    </row>
    <row r="31" spans="1:13">
      <c r="A31" s="4" t="s">
        <v>123</v>
      </c>
      <c r="B31" s="4" t="s">
        <v>424</v>
      </c>
      <c r="C31" s="3">
        <v>683</v>
      </c>
      <c r="D31" s="3">
        <v>28</v>
      </c>
      <c r="E31" s="3">
        <v>4.2699999999999996</v>
      </c>
      <c r="F31" s="3">
        <f t="shared" si="4"/>
        <v>7918000</v>
      </c>
      <c r="G31" s="3">
        <f t="shared" si="5"/>
        <v>9795000</v>
      </c>
      <c r="H31" s="3">
        <f t="shared" si="6"/>
        <v>526741999.99999994</v>
      </c>
      <c r="I31" s="3">
        <f t="shared" si="7"/>
        <v>0</v>
      </c>
      <c r="J31" s="2" t="s">
        <v>124</v>
      </c>
      <c r="K31" s="2" t="s">
        <v>125</v>
      </c>
      <c r="L31" s="2" t="s">
        <v>126</v>
      </c>
      <c r="M31" s="2">
        <v>0</v>
      </c>
    </row>
    <row r="32" spans="1:13">
      <c r="A32" s="4" t="s">
        <v>127</v>
      </c>
      <c r="B32" s="4" t="s">
        <v>128</v>
      </c>
      <c r="C32" s="3">
        <v>524</v>
      </c>
      <c r="D32" s="3">
        <v>3</v>
      </c>
      <c r="E32" s="3">
        <v>0.57999999999999996</v>
      </c>
      <c r="F32" s="3">
        <f t="shared" si="4"/>
        <v>1633000</v>
      </c>
      <c r="G32" s="3">
        <f t="shared" si="5"/>
        <v>2177000</v>
      </c>
      <c r="H32" s="3">
        <f t="shared" si="6"/>
        <v>418187000</v>
      </c>
      <c r="I32" s="3">
        <f t="shared" si="7"/>
        <v>0</v>
      </c>
      <c r="J32" s="2" t="s">
        <v>129</v>
      </c>
      <c r="K32" s="2" t="s">
        <v>130</v>
      </c>
      <c r="L32" s="2" t="s">
        <v>131</v>
      </c>
      <c r="M32" s="2">
        <v>0</v>
      </c>
    </row>
    <row r="33" spans="1:13">
      <c r="A33" s="4" t="s">
        <v>132</v>
      </c>
      <c r="B33" s="4" t="s">
        <v>425</v>
      </c>
      <c r="C33" s="3">
        <v>2992</v>
      </c>
      <c r="D33" s="3">
        <v>25</v>
      </c>
      <c r="E33" s="3">
        <v>0.84</v>
      </c>
      <c r="F33" s="3">
        <f t="shared" si="4"/>
        <v>354374</v>
      </c>
      <c r="G33" s="3">
        <f t="shared" si="5"/>
        <v>959782</v>
      </c>
      <c r="H33" s="3">
        <f t="shared" si="6"/>
        <v>1265000000</v>
      </c>
      <c r="I33" s="3" t="str">
        <f t="shared" si="7"/>
        <v>5.60</v>
      </c>
      <c r="J33" s="2">
        <v>354374</v>
      </c>
      <c r="K33" s="2">
        <v>959782</v>
      </c>
      <c r="L33" s="2" t="s">
        <v>133</v>
      </c>
      <c r="M33" s="2" t="s">
        <v>134</v>
      </c>
    </row>
    <row r="34" spans="1:13">
      <c r="A34" s="4" t="s">
        <v>135</v>
      </c>
      <c r="B34" s="4" t="s">
        <v>136</v>
      </c>
      <c r="C34" s="3">
        <v>3353</v>
      </c>
      <c r="D34" s="3">
        <v>-50</v>
      </c>
      <c r="E34" s="3">
        <v>-1.47</v>
      </c>
      <c r="F34" s="3">
        <f t="shared" si="4"/>
        <v>131733</v>
      </c>
      <c r="G34" s="3">
        <f t="shared" si="5"/>
        <v>227966</v>
      </c>
      <c r="H34" s="3">
        <f t="shared" si="6"/>
        <v>914246000</v>
      </c>
      <c r="I34" s="3">
        <f t="shared" si="7"/>
        <v>0</v>
      </c>
      <c r="J34" s="2">
        <v>131733</v>
      </c>
      <c r="K34" s="2">
        <v>227966</v>
      </c>
      <c r="L34" s="2" t="s">
        <v>137</v>
      </c>
      <c r="M34" s="2">
        <v>0</v>
      </c>
    </row>
    <row r="35" spans="1:13">
      <c r="A35" s="4" t="s">
        <v>138</v>
      </c>
      <c r="B35" s="4" t="s">
        <v>139</v>
      </c>
      <c r="C35" s="3">
        <v>35400</v>
      </c>
      <c r="D35" s="3">
        <v>-600</v>
      </c>
      <c r="E35" s="3">
        <v>-1.67</v>
      </c>
      <c r="F35" s="3">
        <f t="shared" si="4"/>
        <v>654987</v>
      </c>
      <c r="G35" s="3">
        <f t="shared" si="5"/>
        <v>1462000</v>
      </c>
      <c r="H35" s="3">
        <f t="shared" si="6"/>
        <v>5682000000</v>
      </c>
      <c r="I35" s="3" t="str">
        <f t="shared" si="7"/>
        <v>6.37</v>
      </c>
      <c r="J35" s="2">
        <v>654987</v>
      </c>
      <c r="K35" s="2" t="s">
        <v>140</v>
      </c>
      <c r="L35" s="2" t="s">
        <v>141</v>
      </c>
      <c r="M35" s="2" t="s">
        <v>142</v>
      </c>
    </row>
    <row r="36" spans="1:13">
      <c r="A36" s="4" t="s">
        <v>143</v>
      </c>
      <c r="B36" s="4" t="s">
        <v>426</v>
      </c>
      <c r="C36" s="3">
        <v>30400</v>
      </c>
      <c r="D36" s="3">
        <v>-300</v>
      </c>
      <c r="E36" s="3">
        <v>-0.98</v>
      </c>
      <c r="F36" s="3">
        <f t="shared" si="4"/>
        <v>4085000</v>
      </c>
      <c r="G36" s="3">
        <f t="shared" si="5"/>
        <v>6365000</v>
      </c>
      <c r="H36" s="3">
        <f t="shared" si="6"/>
        <v>959333000</v>
      </c>
      <c r="I36" s="3">
        <f t="shared" si="7"/>
        <v>0</v>
      </c>
      <c r="J36" s="2" t="s">
        <v>144</v>
      </c>
      <c r="K36" s="2" t="s">
        <v>145</v>
      </c>
      <c r="L36" s="2" t="s">
        <v>146</v>
      </c>
      <c r="M36" s="2">
        <v>0</v>
      </c>
    </row>
    <row r="37" spans="1:13">
      <c r="A37" s="4" t="s">
        <v>147</v>
      </c>
      <c r="B37" s="4" t="s">
        <v>148</v>
      </c>
      <c r="C37" s="3">
        <v>1551</v>
      </c>
      <c r="D37" s="3">
        <v>-38</v>
      </c>
      <c r="E37" s="3">
        <v>-2.39</v>
      </c>
      <c r="F37" s="3">
        <f t="shared" si="4"/>
        <v>2405000</v>
      </c>
      <c r="G37" s="3">
        <f t="shared" si="5"/>
        <v>2513000</v>
      </c>
      <c r="H37" s="3">
        <f t="shared" si="6"/>
        <v>579680000</v>
      </c>
      <c r="I37" s="3" t="str">
        <f t="shared" si="7"/>
        <v>21.54</v>
      </c>
      <c r="J37" s="2" t="s">
        <v>149</v>
      </c>
      <c r="K37" s="2" t="s">
        <v>150</v>
      </c>
      <c r="L37" s="2" t="s">
        <v>151</v>
      </c>
      <c r="M37" s="2" t="s">
        <v>152</v>
      </c>
    </row>
    <row r="38" spans="1:13">
      <c r="A38" s="4" t="s">
        <v>153</v>
      </c>
      <c r="B38" s="4" t="s">
        <v>427</v>
      </c>
      <c r="C38" s="3">
        <v>2672</v>
      </c>
      <c r="D38" s="3">
        <v>-31</v>
      </c>
      <c r="E38" s="3">
        <v>-1.1499999999999999</v>
      </c>
      <c r="F38" s="3">
        <f t="shared" si="4"/>
        <v>1488000</v>
      </c>
      <c r="G38" s="3">
        <f t="shared" si="5"/>
        <v>1530000</v>
      </c>
      <c r="H38" s="3">
        <f t="shared" si="6"/>
        <v>2592000000</v>
      </c>
      <c r="I38" s="3">
        <f t="shared" si="7"/>
        <v>0</v>
      </c>
      <c r="J38" s="2" t="s">
        <v>154</v>
      </c>
      <c r="K38" s="2" t="s">
        <v>155</v>
      </c>
      <c r="L38" s="2" t="s">
        <v>156</v>
      </c>
      <c r="M38" s="2">
        <v>0</v>
      </c>
    </row>
    <row r="39" spans="1:13">
      <c r="A39" s="4" t="s">
        <v>157</v>
      </c>
      <c r="B39" s="4" t="s">
        <v>428</v>
      </c>
      <c r="C39" s="3">
        <v>11300</v>
      </c>
      <c r="D39" s="3">
        <v>-500</v>
      </c>
      <c r="E39" s="3">
        <v>-4.24</v>
      </c>
      <c r="F39" s="3">
        <f t="shared" si="4"/>
        <v>1767000</v>
      </c>
      <c r="G39" s="3">
        <f t="shared" si="5"/>
        <v>12317000</v>
      </c>
      <c r="H39" s="3">
        <f t="shared" si="6"/>
        <v>163262000</v>
      </c>
      <c r="I39" s="3">
        <f t="shared" si="7"/>
        <v>0</v>
      </c>
      <c r="J39" s="2" t="s">
        <v>158</v>
      </c>
      <c r="K39" s="2" t="s">
        <v>159</v>
      </c>
      <c r="L39" s="2" t="s">
        <v>160</v>
      </c>
      <c r="M39" s="2">
        <v>0</v>
      </c>
    </row>
    <row r="40" spans="1:13">
      <c r="A40" s="4" t="s">
        <v>161</v>
      </c>
      <c r="B40" s="4" t="s">
        <v>429</v>
      </c>
      <c r="C40" s="3">
        <v>11500</v>
      </c>
      <c r="D40" s="3">
        <v>100</v>
      </c>
      <c r="E40" s="3">
        <v>0.88</v>
      </c>
      <c r="F40" s="3">
        <f t="shared" si="4"/>
        <v>1670000</v>
      </c>
      <c r="G40" s="3">
        <f t="shared" si="5"/>
        <v>4320000</v>
      </c>
      <c r="H40" s="3">
        <f t="shared" si="6"/>
        <v>446326000</v>
      </c>
      <c r="I40" s="3">
        <f t="shared" si="7"/>
        <v>0</v>
      </c>
      <c r="J40" s="2" t="s">
        <v>162</v>
      </c>
      <c r="K40" s="2" t="s">
        <v>163</v>
      </c>
      <c r="L40" s="2" t="s">
        <v>164</v>
      </c>
      <c r="M40" s="2">
        <v>0</v>
      </c>
    </row>
    <row r="41" spans="1:13">
      <c r="A41" s="4" t="s">
        <v>165</v>
      </c>
      <c r="B41" s="4" t="s">
        <v>430</v>
      </c>
      <c r="C41" s="3">
        <v>1105</v>
      </c>
      <c r="D41" s="3">
        <v>77</v>
      </c>
      <c r="E41" s="3">
        <v>7.49</v>
      </c>
      <c r="F41" s="3">
        <f t="shared" si="4"/>
        <v>1070000</v>
      </c>
      <c r="G41" s="3">
        <f t="shared" si="5"/>
        <v>844830</v>
      </c>
      <c r="H41" s="3">
        <f t="shared" si="6"/>
        <v>334532000</v>
      </c>
      <c r="I41" s="3" t="str">
        <f t="shared" si="7"/>
        <v>5.39</v>
      </c>
      <c r="J41" s="2" t="s">
        <v>166</v>
      </c>
      <c r="K41" s="2">
        <v>844830</v>
      </c>
      <c r="L41" s="2" t="s">
        <v>167</v>
      </c>
      <c r="M41" s="2" t="s">
        <v>168</v>
      </c>
    </row>
    <row r="42" spans="1:13">
      <c r="A42" s="4" t="s">
        <v>169</v>
      </c>
      <c r="B42" s="4" t="s">
        <v>431</v>
      </c>
      <c r="C42" s="3">
        <v>1117</v>
      </c>
      <c r="D42" s="3">
        <v>-23</v>
      </c>
      <c r="E42" s="3">
        <v>-2.02</v>
      </c>
      <c r="F42" s="3">
        <f t="shared" si="4"/>
        <v>199944</v>
      </c>
      <c r="G42" s="3">
        <f t="shared" si="5"/>
        <v>214760</v>
      </c>
      <c r="H42" s="3">
        <f t="shared" si="6"/>
        <v>158166000</v>
      </c>
      <c r="I42" s="3">
        <f t="shared" si="7"/>
        <v>0</v>
      </c>
      <c r="J42" s="2">
        <v>199944</v>
      </c>
      <c r="K42" s="2">
        <v>214760</v>
      </c>
      <c r="L42" s="2" t="s">
        <v>170</v>
      </c>
      <c r="M42" s="2">
        <v>0</v>
      </c>
    </row>
    <row r="43" spans="1:13">
      <c r="A43" s="4" t="s">
        <v>171</v>
      </c>
      <c r="B43" s="4" t="s">
        <v>172</v>
      </c>
      <c r="C43" s="3">
        <v>1803</v>
      </c>
      <c r="D43" s="3">
        <v>-97</v>
      </c>
      <c r="E43" s="3">
        <v>-5.1100000000000003</v>
      </c>
      <c r="F43" s="3">
        <f t="shared" si="4"/>
        <v>36926000</v>
      </c>
      <c r="G43" s="3">
        <f t="shared" si="5"/>
        <v>4018000</v>
      </c>
      <c r="H43" s="3">
        <f t="shared" si="6"/>
        <v>1944000000</v>
      </c>
      <c r="I43" s="3" t="str">
        <f t="shared" si="7"/>
        <v>40.07</v>
      </c>
      <c r="J43" s="2" t="s">
        <v>173</v>
      </c>
      <c r="K43" s="2" t="s">
        <v>174</v>
      </c>
      <c r="L43" s="2" t="s">
        <v>175</v>
      </c>
      <c r="M43" s="2" t="s">
        <v>176</v>
      </c>
    </row>
    <row r="44" spans="1:13">
      <c r="A44" s="4" t="s">
        <v>177</v>
      </c>
      <c r="B44" s="4" t="s">
        <v>432</v>
      </c>
      <c r="C44" s="3">
        <v>3039</v>
      </c>
      <c r="D44" s="3">
        <v>-156</v>
      </c>
      <c r="E44" s="3">
        <v>-4.88</v>
      </c>
      <c r="F44" s="3">
        <f t="shared" si="4"/>
        <v>3622000</v>
      </c>
      <c r="G44" s="3">
        <f t="shared" si="5"/>
        <v>7031000</v>
      </c>
      <c r="H44" s="3">
        <f t="shared" si="6"/>
        <v>2377000000</v>
      </c>
      <c r="I44" s="3">
        <f t="shared" si="7"/>
        <v>0</v>
      </c>
      <c r="J44" s="2" t="s">
        <v>178</v>
      </c>
      <c r="K44" s="2" t="s">
        <v>179</v>
      </c>
      <c r="L44" s="2" t="s">
        <v>180</v>
      </c>
      <c r="M44" s="2">
        <v>0</v>
      </c>
    </row>
    <row r="45" spans="1:13">
      <c r="A45" s="4" t="s">
        <v>181</v>
      </c>
      <c r="B45" s="4" t="s">
        <v>433</v>
      </c>
      <c r="C45" s="3">
        <v>3018</v>
      </c>
      <c r="D45" s="3">
        <v>-62</v>
      </c>
      <c r="E45" s="3">
        <v>-2.0099999999999998</v>
      </c>
      <c r="F45" s="3">
        <f t="shared" si="4"/>
        <v>5209000</v>
      </c>
      <c r="G45" s="3">
        <f t="shared" si="5"/>
        <v>5307000</v>
      </c>
      <c r="H45" s="3">
        <f t="shared" si="6"/>
        <v>4879000000</v>
      </c>
      <c r="I45" s="3">
        <f t="shared" si="7"/>
        <v>0</v>
      </c>
      <c r="J45" s="2" t="s">
        <v>182</v>
      </c>
      <c r="K45" s="2" t="s">
        <v>183</v>
      </c>
      <c r="L45" s="2" t="s">
        <v>184</v>
      </c>
      <c r="M45" s="2">
        <v>0</v>
      </c>
    </row>
    <row r="46" spans="1:13">
      <c r="A46" s="4" t="s">
        <v>185</v>
      </c>
      <c r="B46" s="4" t="s">
        <v>434</v>
      </c>
      <c r="C46" s="3">
        <v>2468</v>
      </c>
      <c r="D46" s="3">
        <v>-76</v>
      </c>
      <c r="E46" s="3">
        <v>-2.99</v>
      </c>
      <c r="F46" s="3">
        <f t="shared" si="4"/>
        <v>264583</v>
      </c>
      <c r="G46" s="3">
        <f t="shared" si="5"/>
        <v>541520</v>
      </c>
      <c r="H46" s="3">
        <f t="shared" si="6"/>
        <v>762760000</v>
      </c>
      <c r="I46" s="3" t="str">
        <f t="shared" si="7"/>
        <v>10.92</v>
      </c>
      <c r="J46" s="2">
        <v>264583</v>
      </c>
      <c r="K46" s="2">
        <v>541520</v>
      </c>
      <c r="L46" s="2" t="s">
        <v>186</v>
      </c>
      <c r="M46" s="2" t="s">
        <v>187</v>
      </c>
    </row>
    <row r="47" spans="1:13">
      <c r="A47" s="4" t="s">
        <v>188</v>
      </c>
      <c r="B47" s="4" t="s">
        <v>189</v>
      </c>
      <c r="C47" s="3">
        <v>4968</v>
      </c>
      <c r="D47" s="3">
        <v>-137</v>
      </c>
      <c r="E47" s="3">
        <v>-2.68</v>
      </c>
      <c r="F47" s="3">
        <f t="shared" si="4"/>
        <v>2124000</v>
      </c>
      <c r="G47" s="3">
        <f t="shared" si="5"/>
        <v>3459000</v>
      </c>
      <c r="H47" s="3">
        <f t="shared" si="6"/>
        <v>5276000000</v>
      </c>
      <c r="I47" s="3">
        <f t="shared" si="7"/>
        <v>0</v>
      </c>
      <c r="J47" s="2" t="s">
        <v>190</v>
      </c>
      <c r="K47" s="2" t="s">
        <v>191</v>
      </c>
      <c r="L47" s="2" t="s">
        <v>192</v>
      </c>
      <c r="M47" s="2">
        <v>0</v>
      </c>
    </row>
    <row r="48" spans="1:13">
      <c r="A48" s="4" t="s">
        <v>193</v>
      </c>
      <c r="B48" s="4" t="s">
        <v>435</v>
      </c>
      <c r="C48" s="3">
        <v>6128</v>
      </c>
      <c r="D48" s="3">
        <v>-1</v>
      </c>
      <c r="E48" s="3">
        <v>-0.02</v>
      </c>
      <c r="F48" s="3">
        <f t="shared" si="4"/>
        <v>856478</v>
      </c>
      <c r="G48" s="3">
        <f t="shared" si="5"/>
        <v>1061000</v>
      </c>
      <c r="H48" s="3">
        <f t="shared" si="6"/>
        <v>6000000000</v>
      </c>
      <c r="I48" s="3" t="str">
        <f t="shared" si="7"/>
        <v>11.06</v>
      </c>
      <c r="J48" s="2">
        <v>856478</v>
      </c>
      <c r="K48" s="2" t="s">
        <v>64</v>
      </c>
      <c r="L48" s="2" t="s">
        <v>194</v>
      </c>
      <c r="M48" s="2" t="s">
        <v>195</v>
      </c>
    </row>
    <row r="49" spans="1:13">
      <c r="A49" s="4" t="s">
        <v>196</v>
      </c>
      <c r="B49" s="4" t="s">
        <v>197</v>
      </c>
      <c r="C49" s="3">
        <v>669</v>
      </c>
      <c r="D49" s="3">
        <v>22</v>
      </c>
      <c r="E49" s="3">
        <v>3.4</v>
      </c>
      <c r="F49" s="3">
        <f t="shared" si="4"/>
        <v>401018</v>
      </c>
      <c r="G49" s="3">
        <f t="shared" si="5"/>
        <v>839138</v>
      </c>
      <c r="H49" s="3">
        <f t="shared" si="6"/>
        <v>412643000</v>
      </c>
      <c r="I49" s="3">
        <f t="shared" si="7"/>
        <v>0</v>
      </c>
      <c r="J49" s="2">
        <v>401018</v>
      </c>
      <c r="K49" s="2">
        <v>839138</v>
      </c>
      <c r="L49" s="2" t="s">
        <v>198</v>
      </c>
      <c r="M49" s="2">
        <v>0</v>
      </c>
    </row>
    <row r="50" spans="1:13">
      <c r="A50" s="4" t="s">
        <v>199</v>
      </c>
      <c r="B50" s="4" t="s">
        <v>436</v>
      </c>
      <c r="C50" s="3">
        <v>16100</v>
      </c>
      <c r="D50" s="3">
        <v>-500</v>
      </c>
      <c r="E50" s="3">
        <v>-3.01</v>
      </c>
      <c r="F50" s="3">
        <f t="shared" si="4"/>
        <v>5966000</v>
      </c>
      <c r="G50" s="3">
        <f t="shared" si="5"/>
        <v>14434000</v>
      </c>
      <c r="H50" s="3">
        <f t="shared" si="6"/>
        <v>222355000</v>
      </c>
      <c r="I50" s="3">
        <f t="shared" si="7"/>
        <v>0</v>
      </c>
      <c r="J50" s="2" t="s">
        <v>200</v>
      </c>
      <c r="K50" s="2" t="s">
        <v>201</v>
      </c>
      <c r="L50" s="2" t="s">
        <v>202</v>
      </c>
      <c r="M50" s="2">
        <v>0</v>
      </c>
    </row>
    <row r="51" spans="1:13">
      <c r="A51" s="4" t="s">
        <v>203</v>
      </c>
      <c r="B51" s="4" t="s">
        <v>437</v>
      </c>
      <c r="C51" s="3">
        <v>2704</v>
      </c>
      <c r="D51" s="3">
        <v>-28</v>
      </c>
      <c r="E51" s="3">
        <v>-1.02</v>
      </c>
      <c r="F51" s="3">
        <f t="shared" si="4"/>
        <v>765720</v>
      </c>
      <c r="G51" s="3">
        <f t="shared" si="5"/>
        <v>983942</v>
      </c>
      <c r="H51" s="3">
        <f t="shared" si="6"/>
        <v>1337000000</v>
      </c>
      <c r="I51" s="3">
        <f t="shared" si="7"/>
        <v>0</v>
      </c>
      <c r="J51" s="2">
        <v>765720</v>
      </c>
      <c r="K51" s="2">
        <v>983942</v>
      </c>
      <c r="L51" s="2" t="s">
        <v>204</v>
      </c>
      <c r="M51" s="2">
        <v>0</v>
      </c>
    </row>
    <row r="52" spans="1:13">
      <c r="A52" s="4" t="s">
        <v>205</v>
      </c>
      <c r="B52" s="4" t="s">
        <v>206</v>
      </c>
      <c r="C52" s="3">
        <v>1958</v>
      </c>
      <c r="D52" s="3">
        <v>-32</v>
      </c>
      <c r="E52" s="3">
        <v>-1.61</v>
      </c>
      <c r="F52" s="3">
        <f t="shared" si="4"/>
        <v>599004</v>
      </c>
      <c r="G52" s="3">
        <f t="shared" si="5"/>
        <v>698036</v>
      </c>
      <c r="H52" s="3">
        <f t="shared" si="6"/>
        <v>1067000000</v>
      </c>
      <c r="I52" s="3" t="str">
        <f t="shared" si="7"/>
        <v>89.00</v>
      </c>
      <c r="J52" s="2">
        <v>599004</v>
      </c>
      <c r="K52" s="2">
        <v>698036</v>
      </c>
      <c r="L52" s="2" t="s">
        <v>207</v>
      </c>
      <c r="M52" s="2" t="s">
        <v>208</v>
      </c>
    </row>
    <row r="53" spans="1:13">
      <c r="A53" s="4" t="s">
        <v>209</v>
      </c>
      <c r="B53" s="4" t="s">
        <v>438</v>
      </c>
      <c r="C53" s="3">
        <v>14584</v>
      </c>
      <c r="D53" s="3">
        <v>-108</v>
      </c>
      <c r="E53" s="3">
        <v>-0.74</v>
      </c>
      <c r="F53" s="3">
        <f t="shared" si="4"/>
        <v>962782</v>
      </c>
      <c r="G53" s="3">
        <f t="shared" si="5"/>
        <v>1184000</v>
      </c>
      <c r="H53" s="3">
        <f t="shared" si="6"/>
        <v>9852000000</v>
      </c>
      <c r="I53" s="3" t="str">
        <f t="shared" si="7"/>
        <v>9.11</v>
      </c>
      <c r="J53" s="2">
        <v>962782</v>
      </c>
      <c r="K53" s="2" t="s">
        <v>210</v>
      </c>
      <c r="L53" s="2" t="s">
        <v>211</v>
      </c>
      <c r="M53" s="2" t="s">
        <v>212</v>
      </c>
    </row>
    <row r="54" spans="1:13">
      <c r="A54" s="4" t="s">
        <v>213</v>
      </c>
      <c r="B54" s="4" t="s">
        <v>439</v>
      </c>
      <c r="C54" s="3">
        <v>10823</v>
      </c>
      <c r="D54" s="3">
        <v>-58</v>
      </c>
      <c r="E54" s="3">
        <v>-0.53</v>
      </c>
      <c r="F54" s="3">
        <f t="shared" si="4"/>
        <v>1261000</v>
      </c>
      <c r="G54" s="3">
        <f t="shared" si="5"/>
        <v>1601000</v>
      </c>
      <c r="H54" s="3">
        <f t="shared" si="6"/>
        <v>8715000000</v>
      </c>
      <c r="I54" s="3" t="str">
        <f t="shared" si="7"/>
        <v>8.37</v>
      </c>
      <c r="J54" s="2" t="s">
        <v>214</v>
      </c>
      <c r="K54" s="2" t="s">
        <v>215</v>
      </c>
      <c r="L54" s="2" t="s">
        <v>216</v>
      </c>
      <c r="M54" s="2" t="s">
        <v>217</v>
      </c>
    </row>
    <row r="55" spans="1:13">
      <c r="A55" s="4" t="s">
        <v>218</v>
      </c>
      <c r="B55" s="4" t="s">
        <v>440</v>
      </c>
      <c r="C55" s="3">
        <v>40900</v>
      </c>
      <c r="D55" s="3">
        <v>1600</v>
      </c>
      <c r="E55" s="3">
        <v>4.07</v>
      </c>
      <c r="F55" s="3">
        <f t="shared" si="4"/>
        <v>868646</v>
      </c>
      <c r="G55" s="3">
        <f t="shared" si="5"/>
        <v>2093999.9999999998</v>
      </c>
      <c r="H55" s="3">
        <f t="shared" si="6"/>
        <v>52056000</v>
      </c>
      <c r="I55" s="3" t="str">
        <f t="shared" si="7"/>
        <v>5.53</v>
      </c>
      <c r="J55" s="2">
        <v>868646</v>
      </c>
      <c r="K55" s="2" t="s">
        <v>219</v>
      </c>
      <c r="L55" s="2" t="s">
        <v>220</v>
      </c>
      <c r="M55" s="2" t="s">
        <v>221</v>
      </c>
    </row>
    <row r="56" spans="1:13">
      <c r="A56" s="4" t="s">
        <v>222</v>
      </c>
      <c r="B56" s="4" t="s">
        <v>441</v>
      </c>
      <c r="C56" s="3">
        <v>786</v>
      </c>
      <c r="D56" s="3">
        <v>17</v>
      </c>
      <c r="E56" s="3">
        <v>2.21</v>
      </c>
      <c r="F56" s="3">
        <f t="shared" si="4"/>
        <v>655173</v>
      </c>
      <c r="G56" s="3">
        <f t="shared" si="5"/>
        <v>962379</v>
      </c>
      <c r="H56" s="3">
        <f t="shared" si="6"/>
        <v>523096000</v>
      </c>
      <c r="I56" s="3">
        <f t="shared" si="7"/>
        <v>0</v>
      </c>
      <c r="J56" s="2">
        <v>655173</v>
      </c>
      <c r="K56" s="2">
        <v>962379</v>
      </c>
      <c r="L56" s="2" t="s">
        <v>223</v>
      </c>
      <c r="M56" s="2">
        <v>0</v>
      </c>
    </row>
    <row r="57" spans="1:13">
      <c r="A57" s="4" t="s">
        <v>224</v>
      </c>
      <c r="B57" s="4" t="s">
        <v>442</v>
      </c>
      <c r="C57" s="3">
        <v>28500</v>
      </c>
      <c r="D57" s="3">
        <v>-3000</v>
      </c>
      <c r="E57" s="3">
        <v>-9.52</v>
      </c>
      <c r="F57" s="3">
        <f t="shared" si="4"/>
        <v>2931000</v>
      </c>
      <c r="G57" s="3">
        <f t="shared" si="5"/>
        <v>2627000</v>
      </c>
      <c r="H57" s="3">
        <f t="shared" si="6"/>
        <v>360542000</v>
      </c>
      <c r="I57" s="3">
        <f t="shared" si="7"/>
        <v>0</v>
      </c>
      <c r="J57" s="2" t="s">
        <v>225</v>
      </c>
      <c r="K57" s="2" t="s">
        <v>226</v>
      </c>
      <c r="L57" s="2" t="s">
        <v>227</v>
      </c>
      <c r="M57" s="2">
        <v>0</v>
      </c>
    </row>
    <row r="58" spans="1:13">
      <c r="A58" s="4" t="s">
        <v>228</v>
      </c>
      <c r="B58" s="4" t="s">
        <v>443</v>
      </c>
      <c r="C58" s="3">
        <v>2187</v>
      </c>
      <c r="D58" s="3">
        <v>-100</v>
      </c>
      <c r="E58" s="3">
        <v>-4.37</v>
      </c>
      <c r="F58" s="3">
        <f t="shared" si="4"/>
        <v>1623000</v>
      </c>
      <c r="G58" s="3">
        <f t="shared" si="5"/>
        <v>1292000</v>
      </c>
      <c r="H58" s="3">
        <f t="shared" si="6"/>
        <v>1508000000</v>
      </c>
      <c r="I58" s="3">
        <f t="shared" si="7"/>
        <v>0</v>
      </c>
      <c r="J58" s="2" t="s">
        <v>229</v>
      </c>
      <c r="K58" s="2" t="s">
        <v>17</v>
      </c>
      <c r="L58" s="2" t="s">
        <v>230</v>
      </c>
      <c r="M58" s="2">
        <v>0</v>
      </c>
    </row>
    <row r="59" spans="1:13">
      <c r="A59" s="4" t="s">
        <v>231</v>
      </c>
      <c r="B59" s="4" t="s">
        <v>232</v>
      </c>
      <c r="C59" s="3">
        <v>20400</v>
      </c>
      <c r="D59" s="3">
        <v>-1200</v>
      </c>
      <c r="E59" s="3">
        <v>-5.56</v>
      </c>
      <c r="F59" s="3">
        <f t="shared" si="4"/>
        <v>6335000</v>
      </c>
      <c r="G59" s="3">
        <f t="shared" si="5"/>
        <v>4696000</v>
      </c>
      <c r="H59" s="3">
        <f t="shared" si="6"/>
        <v>438745000</v>
      </c>
      <c r="I59" s="3">
        <f t="shared" si="7"/>
        <v>0</v>
      </c>
      <c r="J59" s="2" t="s">
        <v>233</v>
      </c>
      <c r="K59" s="2" t="s">
        <v>234</v>
      </c>
      <c r="L59" s="2" t="s">
        <v>235</v>
      </c>
      <c r="M59" s="2">
        <v>0</v>
      </c>
    </row>
    <row r="60" spans="1:13">
      <c r="A60" s="4" t="s">
        <v>236</v>
      </c>
      <c r="B60" s="4" t="s">
        <v>444</v>
      </c>
      <c r="C60" s="3">
        <v>22000</v>
      </c>
      <c r="D60" s="3">
        <v>-1300</v>
      </c>
      <c r="E60" s="3">
        <v>-5.58</v>
      </c>
      <c r="F60" s="3">
        <f t="shared" si="4"/>
        <v>5969000</v>
      </c>
      <c r="G60" s="3">
        <f t="shared" si="5"/>
        <v>6220000</v>
      </c>
      <c r="H60" s="3">
        <f t="shared" si="6"/>
        <v>548680000</v>
      </c>
      <c r="I60" s="3">
        <f t="shared" si="7"/>
        <v>0</v>
      </c>
      <c r="J60" s="2" t="s">
        <v>237</v>
      </c>
      <c r="K60" s="2" t="s">
        <v>238</v>
      </c>
      <c r="L60" s="2" t="s">
        <v>239</v>
      </c>
      <c r="M60" s="2">
        <v>0</v>
      </c>
    </row>
    <row r="61" spans="1:13">
      <c r="A61" s="4" t="s">
        <v>240</v>
      </c>
      <c r="B61" s="4" t="s">
        <v>241</v>
      </c>
      <c r="C61" s="3">
        <v>685</v>
      </c>
      <c r="D61" s="3">
        <v>10</v>
      </c>
      <c r="E61" s="3">
        <v>1.48</v>
      </c>
      <c r="F61" s="3">
        <f t="shared" si="4"/>
        <v>2093999.9999999998</v>
      </c>
      <c r="G61" s="3">
        <f t="shared" si="5"/>
        <v>2756000</v>
      </c>
      <c r="H61" s="3">
        <f t="shared" si="6"/>
        <v>381044000</v>
      </c>
      <c r="I61" s="3">
        <f t="shared" si="7"/>
        <v>0</v>
      </c>
      <c r="J61" s="2" t="s">
        <v>219</v>
      </c>
      <c r="K61" s="2" t="s">
        <v>242</v>
      </c>
      <c r="L61" s="2" t="s">
        <v>243</v>
      </c>
      <c r="M61" s="2">
        <v>0</v>
      </c>
    </row>
    <row r="62" spans="1:13">
      <c r="A62" s="4" t="s">
        <v>244</v>
      </c>
      <c r="B62" s="4" t="s">
        <v>245</v>
      </c>
      <c r="C62" s="3">
        <v>527</v>
      </c>
      <c r="D62" s="3">
        <v>-5</v>
      </c>
      <c r="E62" s="3">
        <v>-0.94</v>
      </c>
      <c r="F62" s="3">
        <f t="shared" si="4"/>
        <v>8704000</v>
      </c>
      <c r="G62" s="3">
        <f t="shared" si="5"/>
        <v>10394000</v>
      </c>
      <c r="H62" s="3">
        <f t="shared" si="6"/>
        <v>2284000000</v>
      </c>
      <c r="I62" s="3">
        <f t="shared" si="7"/>
        <v>0</v>
      </c>
      <c r="J62" s="2" t="s">
        <v>246</v>
      </c>
      <c r="K62" s="2" t="s">
        <v>247</v>
      </c>
      <c r="L62" s="2" t="s">
        <v>248</v>
      </c>
      <c r="M62" s="2">
        <v>0</v>
      </c>
    </row>
    <row r="63" spans="1:13">
      <c r="A63" s="4" t="s">
        <v>249</v>
      </c>
      <c r="B63" s="4" t="s">
        <v>445</v>
      </c>
      <c r="C63" s="3">
        <v>572</v>
      </c>
      <c r="D63" s="3">
        <v>-10</v>
      </c>
      <c r="E63" s="3">
        <v>-1.72</v>
      </c>
      <c r="F63" s="3">
        <f t="shared" si="4"/>
        <v>8413000</v>
      </c>
      <c r="G63" s="3">
        <f t="shared" si="5"/>
        <v>7689000</v>
      </c>
      <c r="H63" s="3">
        <f t="shared" si="6"/>
        <v>1480000000</v>
      </c>
      <c r="I63" s="3">
        <f t="shared" si="7"/>
        <v>0</v>
      </c>
      <c r="J63" s="2" t="s">
        <v>250</v>
      </c>
      <c r="K63" s="2" t="s">
        <v>251</v>
      </c>
      <c r="L63" s="2" t="s">
        <v>252</v>
      </c>
      <c r="M63" s="2">
        <v>0</v>
      </c>
    </row>
    <row r="64" spans="1:13">
      <c r="A64" s="4" t="s">
        <v>253</v>
      </c>
      <c r="B64" s="4" t="s">
        <v>446</v>
      </c>
      <c r="C64" s="3">
        <v>4277</v>
      </c>
      <c r="D64" s="3">
        <v>-61</v>
      </c>
      <c r="E64" s="3">
        <v>-1.41</v>
      </c>
      <c r="F64" s="3">
        <f t="shared" si="4"/>
        <v>543045</v>
      </c>
      <c r="G64" s="3">
        <f t="shared" si="5"/>
        <v>1081000</v>
      </c>
      <c r="H64" s="3">
        <f t="shared" si="6"/>
        <v>4986000000</v>
      </c>
      <c r="I64" s="3">
        <f t="shared" si="7"/>
        <v>0</v>
      </c>
      <c r="J64" s="2">
        <v>543045</v>
      </c>
      <c r="K64" s="2" t="s">
        <v>254</v>
      </c>
      <c r="L64" s="2" t="s">
        <v>255</v>
      </c>
      <c r="M64" s="2">
        <v>0</v>
      </c>
    </row>
    <row r="65" spans="1:13">
      <c r="A65" s="4" t="s">
        <v>256</v>
      </c>
      <c r="B65" s="4" t="s">
        <v>447</v>
      </c>
      <c r="C65" s="3">
        <v>2101</v>
      </c>
      <c r="D65" s="3">
        <v>35</v>
      </c>
      <c r="E65" s="3">
        <v>1.69</v>
      </c>
      <c r="F65" s="3">
        <f t="shared" si="4"/>
        <v>210413</v>
      </c>
      <c r="G65" s="3">
        <f t="shared" si="5"/>
        <v>282387</v>
      </c>
      <c r="H65" s="3">
        <f t="shared" si="6"/>
        <v>176387000</v>
      </c>
      <c r="I65" s="3" t="str">
        <f t="shared" si="7"/>
        <v>3.01</v>
      </c>
      <c r="J65" s="2">
        <v>210413</v>
      </c>
      <c r="K65" s="2">
        <v>282387</v>
      </c>
      <c r="L65" s="2" t="s">
        <v>257</v>
      </c>
      <c r="M65" s="2" t="s">
        <v>258</v>
      </c>
    </row>
    <row r="66" spans="1:13">
      <c r="A66" s="4" t="s">
        <v>259</v>
      </c>
      <c r="B66" s="4" t="s">
        <v>448</v>
      </c>
      <c r="C66" s="3">
        <v>40300</v>
      </c>
      <c r="D66" s="3">
        <v>-2200</v>
      </c>
      <c r="E66" s="3">
        <v>-5.18</v>
      </c>
      <c r="F66" s="3">
        <f t="shared" si="4"/>
        <v>1277000</v>
      </c>
      <c r="G66" s="3">
        <f t="shared" si="5"/>
        <v>1687000</v>
      </c>
      <c r="H66" s="3">
        <f t="shared" si="6"/>
        <v>407719000</v>
      </c>
      <c r="I66" s="3" t="str">
        <f t="shared" si="7"/>
        <v>18.32</v>
      </c>
      <c r="J66" s="2" t="s">
        <v>260</v>
      </c>
      <c r="K66" s="2" t="s">
        <v>261</v>
      </c>
      <c r="L66" s="2" t="s">
        <v>262</v>
      </c>
      <c r="M66" s="2" t="s">
        <v>263</v>
      </c>
    </row>
    <row r="67" spans="1:13">
      <c r="A67" s="4" t="s">
        <v>264</v>
      </c>
      <c r="B67" s="4" t="s">
        <v>265</v>
      </c>
      <c r="C67" s="3">
        <v>27600</v>
      </c>
      <c r="D67" s="3">
        <v>-2100</v>
      </c>
      <c r="E67" s="3">
        <v>-7.07</v>
      </c>
      <c r="F67" s="3">
        <f t="shared" ref="F67:F101" si="8">IFERROR(LEFT(J67,LEN(J67)-1)*10^(SEARCH(RIGHT(J67),"KMB")*3),J67)</f>
        <v>7235000</v>
      </c>
      <c r="G67" s="3">
        <f t="shared" ref="G67:G101" si="9">IFERROR(LEFT(K67,LEN(K67)-1)*10^(SEARCH(RIGHT(K67),"KMB")*3),K67)</f>
        <v>18902000</v>
      </c>
      <c r="H67" s="3">
        <f t="shared" ref="H67:H101" si="10">IFERROR(LEFT(L67,LEN(L67)-1)*10^(SEARCH(RIGHT(L67),"KMB")*3),L67)</f>
        <v>649334000</v>
      </c>
      <c r="I67" s="3">
        <f t="shared" ref="I67:I101" si="11">IFERROR(LEFT(M67,LEN(M67)-1)*10^(SEARCH(RIGHT(M67),"KMB")*3),M67)</f>
        <v>0</v>
      </c>
      <c r="J67" s="2" t="s">
        <v>266</v>
      </c>
      <c r="K67" s="2" t="s">
        <v>267</v>
      </c>
      <c r="L67" s="2" t="s">
        <v>268</v>
      </c>
      <c r="M67" s="2">
        <v>0</v>
      </c>
    </row>
    <row r="68" spans="1:13">
      <c r="A68" s="4" t="s">
        <v>269</v>
      </c>
      <c r="B68" s="4" t="s">
        <v>270</v>
      </c>
      <c r="C68" s="3">
        <v>3840</v>
      </c>
      <c r="D68" s="3">
        <v>-6</v>
      </c>
      <c r="E68" s="3">
        <v>-0.16</v>
      </c>
      <c r="F68" s="3">
        <f t="shared" si="8"/>
        <v>825559</v>
      </c>
      <c r="G68" s="3">
        <f t="shared" si="9"/>
        <v>1233000</v>
      </c>
      <c r="H68" s="3">
        <f t="shared" si="10"/>
        <v>1062000000</v>
      </c>
      <c r="I68" s="3" t="str">
        <f t="shared" si="11"/>
        <v>8.15</v>
      </c>
      <c r="J68" s="2">
        <v>825559</v>
      </c>
      <c r="K68" s="2" t="s">
        <v>271</v>
      </c>
      <c r="L68" s="2" t="s">
        <v>272</v>
      </c>
      <c r="M68" s="2" t="s">
        <v>273</v>
      </c>
    </row>
    <row r="69" spans="1:13">
      <c r="A69" s="4" t="s">
        <v>274</v>
      </c>
      <c r="B69" s="4" t="s">
        <v>275</v>
      </c>
      <c r="C69" s="3">
        <v>17100</v>
      </c>
      <c r="D69" s="3">
        <v>-800</v>
      </c>
      <c r="E69" s="3">
        <v>-4.47</v>
      </c>
      <c r="F69" s="3">
        <f t="shared" si="8"/>
        <v>23304000</v>
      </c>
      <c r="G69" s="3">
        <f t="shared" si="9"/>
        <v>15395000</v>
      </c>
      <c r="H69" s="3">
        <f t="shared" si="10"/>
        <v>148508000</v>
      </c>
      <c r="I69" s="3">
        <f t="shared" si="11"/>
        <v>0</v>
      </c>
      <c r="J69" s="2" t="s">
        <v>276</v>
      </c>
      <c r="K69" s="2" t="s">
        <v>277</v>
      </c>
      <c r="L69" s="2" t="s">
        <v>278</v>
      </c>
      <c r="M69" s="2">
        <v>0</v>
      </c>
    </row>
    <row r="70" spans="1:13">
      <c r="A70" s="4" t="s">
        <v>279</v>
      </c>
      <c r="B70" s="4" t="s">
        <v>280</v>
      </c>
      <c r="C70" s="3">
        <v>40800</v>
      </c>
      <c r="D70" s="3">
        <v>2300</v>
      </c>
      <c r="E70" s="3">
        <v>5.97</v>
      </c>
      <c r="F70" s="3">
        <f t="shared" si="8"/>
        <v>13889000</v>
      </c>
      <c r="G70" s="3">
        <f t="shared" si="9"/>
        <v>16886000</v>
      </c>
      <c r="H70" s="3">
        <f t="shared" si="10"/>
        <v>2305000000</v>
      </c>
      <c r="I70" s="3">
        <f t="shared" si="11"/>
        <v>0</v>
      </c>
      <c r="J70" s="2" t="s">
        <v>281</v>
      </c>
      <c r="K70" s="2" t="s">
        <v>282</v>
      </c>
      <c r="L70" s="2" t="s">
        <v>283</v>
      </c>
      <c r="M70" s="2">
        <v>0</v>
      </c>
    </row>
    <row r="71" spans="1:13">
      <c r="A71" s="4" t="s">
        <v>284</v>
      </c>
      <c r="B71" s="4" t="s">
        <v>285</v>
      </c>
      <c r="C71" s="3">
        <v>2736</v>
      </c>
      <c r="D71" s="3">
        <v>-27</v>
      </c>
      <c r="E71" s="3">
        <v>-0.98</v>
      </c>
      <c r="F71" s="3">
        <f t="shared" si="8"/>
        <v>4680000</v>
      </c>
      <c r="G71" s="3">
        <f t="shared" si="9"/>
        <v>9581000</v>
      </c>
      <c r="H71" s="3">
        <f t="shared" si="10"/>
        <v>8332000000.000001</v>
      </c>
      <c r="I71" s="3">
        <f t="shared" si="11"/>
        <v>0</v>
      </c>
      <c r="J71" s="2" t="s">
        <v>286</v>
      </c>
      <c r="K71" s="2" t="s">
        <v>287</v>
      </c>
      <c r="L71" s="2" t="s">
        <v>288</v>
      </c>
      <c r="M71" s="2">
        <v>0</v>
      </c>
    </row>
    <row r="72" spans="1:13">
      <c r="A72" s="4" t="s">
        <v>289</v>
      </c>
      <c r="B72" s="4" t="s">
        <v>449</v>
      </c>
      <c r="C72" s="3">
        <v>2349</v>
      </c>
      <c r="D72" s="3">
        <v>-72</v>
      </c>
      <c r="E72" s="3">
        <v>-2.97</v>
      </c>
      <c r="F72" s="3">
        <f t="shared" si="8"/>
        <v>1040000</v>
      </c>
      <c r="G72" s="3">
        <f t="shared" si="9"/>
        <v>1659000</v>
      </c>
      <c r="H72" s="3">
        <f t="shared" si="10"/>
        <v>1722000000</v>
      </c>
      <c r="I72" s="3" t="str">
        <f t="shared" si="11"/>
        <v>20.61</v>
      </c>
      <c r="J72" s="2" t="s">
        <v>290</v>
      </c>
      <c r="K72" s="2" t="s">
        <v>291</v>
      </c>
      <c r="L72" s="2" t="s">
        <v>292</v>
      </c>
      <c r="M72" s="2" t="s">
        <v>293</v>
      </c>
    </row>
    <row r="73" spans="1:13">
      <c r="A73" s="4" t="s">
        <v>294</v>
      </c>
      <c r="B73" s="4" t="s">
        <v>295</v>
      </c>
      <c r="C73" s="3">
        <v>5268</v>
      </c>
      <c r="D73" s="3">
        <v>-290</v>
      </c>
      <c r="E73" s="3">
        <v>-5.22</v>
      </c>
      <c r="F73" s="3">
        <f t="shared" si="8"/>
        <v>1036000</v>
      </c>
      <c r="G73" s="3">
        <f t="shared" si="9"/>
        <v>1320000</v>
      </c>
      <c r="H73" s="3">
        <f t="shared" si="10"/>
        <v>3706000000</v>
      </c>
      <c r="I73" s="3">
        <f t="shared" si="11"/>
        <v>0</v>
      </c>
      <c r="J73" s="2" t="s">
        <v>296</v>
      </c>
      <c r="K73" s="2" t="s">
        <v>297</v>
      </c>
      <c r="L73" s="2" t="s">
        <v>298</v>
      </c>
      <c r="M73" s="2">
        <v>0</v>
      </c>
    </row>
    <row r="74" spans="1:13">
      <c r="A74" s="4" t="s">
        <v>299</v>
      </c>
      <c r="B74" s="4" t="s">
        <v>450</v>
      </c>
      <c r="C74" s="3">
        <v>888</v>
      </c>
      <c r="D74" s="3">
        <v>30</v>
      </c>
      <c r="E74" s="3">
        <v>3.5</v>
      </c>
      <c r="F74" s="3">
        <f t="shared" si="8"/>
        <v>27615000</v>
      </c>
      <c r="G74" s="3">
        <f t="shared" si="9"/>
        <v>45887000</v>
      </c>
      <c r="H74" s="3">
        <f t="shared" si="10"/>
        <v>4558000000</v>
      </c>
      <c r="I74" s="3">
        <f t="shared" si="11"/>
        <v>0</v>
      </c>
      <c r="J74" s="2" t="s">
        <v>300</v>
      </c>
      <c r="K74" s="2" t="s">
        <v>301</v>
      </c>
      <c r="L74" s="2" t="s">
        <v>302</v>
      </c>
      <c r="M74" s="2">
        <v>0</v>
      </c>
    </row>
    <row r="75" spans="1:13">
      <c r="A75" s="4" t="s">
        <v>303</v>
      </c>
      <c r="B75" s="4" t="s">
        <v>304</v>
      </c>
      <c r="C75" s="3">
        <v>646</v>
      </c>
      <c r="D75" s="3">
        <v>-9</v>
      </c>
      <c r="E75" s="3">
        <v>-1.37</v>
      </c>
      <c r="F75" s="3">
        <f t="shared" si="8"/>
        <v>2460000</v>
      </c>
      <c r="G75" s="3">
        <f t="shared" si="9"/>
        <v>2207000</v>
      </c>
      <c r="H75" s="3">
        <f t="shared" si="10"/>
        <v>1855000000</v>
      </c>
      <c r="I75" s="3">
        <f t="shared" si="11"/>
        <v>0</v>
      </c>
      <c r="J75" s="2" t="s">
        <v>305</v>
      </c>
      <c r="K75" s="2" t="s">
        <v>306</v>
      </c>
      <c r="L75" s="2" t="s">
        <v>307</v>
      </c>
      <c r="M75" s="2">
        <v>0</v>
      </c>
    </row>
    <row r="76" spans="1:13">
      <c r="A76" s="4" t="s">
        <v>308</v>
      </c>
      <c r="B76" s="4" t="s">
        <v>309</v>
      </c>
      <c r="C76" s="3">
        <v>1252</v>
      </c>
      <c r="D76" s="3">
        <v>-6</v>
      </c>
      <c r="E76" s="3">
        <v>-0.48</v>
      </c>
      <c r="F76" s="3">
        <f t="shared" si="8"/>
        <v>909809</v>
      </c>
      <c r="G76" s="3">
        <f t="shared" si="9"/>
        <v>1737000</v>
      </c>
      <c r="H76" s="3">
        <f t="shared" si="10"/>
        <v>1445000000</v>
      </c>
      <c r="I76" s="3">
        <f t="shared" si="11"/>
        <v>0</v>
      </c>
      <c r="J76" s="2">
        <v>909809</v>
      </c>
      <c r="K76" s="2" t="s">
        <v>310</v>
      </c>
      <c r="L76" s="2" t="s">
        <v>311</v>
      </c>
      <c r="M76" s="2">
        <v>0</v>
      </c>
    </row>
    <row r="77" spans="1:13">
      <c r="A77" s="4" t="s">
        <v>312</v>
      </c>
      <c r="B77" s="4" t="s">
        <v>451</v>
      </c>
      <c r="C77" s="3">
        <v>14185</v>
      </c>
      <c r="D77" s="3">
        <v>296</v>
      </c>
      <c r="E77" s="3">
        <v>2.13</v>
      </c>
      <c r="F77" s="3">
        <f t="shared" si="8"/>
        <v>666178</v>
      </c>
      <c r="G77" s="3">
        <f t="shared" si="9"/>
        <v>645849</v>
      </c>
      <c r="H77" s="3">
        <f t="shared" si="10"/>
        <v>2632000000</v>
      </c>
      <c r="I77" s="3" t="str">
        <f t="shared" si="11"/>
        <v>2.77</v>
      </c>
      <c r="J77" s="2">
        <v>666178</v>
      </c>
      <c r="K77" s="2">
        <v>645849</v>
      </c>
      <c r="L77" s="2" t="s">
        <v>313</v>
      </c>
      <c r="M77" s="2" t="s">
        <v>314</v>
      </c>
    </row>
    <row r="78" spans="1:13">
      <c r="A78" s="4" t="s">
        <v>315</v>
      </c>
      <c r="B78" s="4" t="s">
        <v>316</v>
      </c>
      <c r="C78" s="3">
        <v>2269</v>
      </c>
      <c r="D78" s="3">
        <v>-187</v>
      </c>
      <c r="E78" s="3">
        <v>-7.61</v>
      </c>
      <c r="F78" s="3">
        <f t="shared" si="8"/>
        <v>373023</v>
      </c>
      <c r="G78" s="3">
        <f t="shared" si="9"/>
        <v>414468</v>
      </c>
      <c r="H78" s="3">
        <f t="shared" si="10"/>
        <v>1070000000.0000001</v>
      </c>
      <c r="I78" s="3">
        <f t="shared" si="11"/>
        <v>0</v>
      </c>
      <c r="J78" s="2">
        <v>373023</v>
      </c>
      <c r="K78" s="2">
        <v>414468</v>
      </c>
      <c r="L78" s="2" t="s">
        <v>317</v>
      </c>
      <c r="M78" s="2">
        <v>0</v>
      </c>
    </row>
    <row r="79" spans="1:13">
      <c r="A79" s="4" t="s">
        <v>318</v>
      </c>
      <c r="B79" s="4" t="s">
        <v>452</v>
      </c>
      <c r="C79" s="3">
        <v>5653</v>
      </c>
      <c r="D79" s="3">
        <v>-56</v>
      </c>
      <c r="E79" s="3">
        <v>-0.98</v>
      </c>
      <c r="F79" s="3">
        <f t="shared" si="8"/>
        <v>479877</v>
      </c>
      <c r="G79" s="3">
        <f t="shared" si="9"/>
        <v>706604</v>
      </c>
      <c r="H79" s="3">
        <f t="shared" si="10"/>
        <v>1795000000</v>
      </c>
      <c r="I79" s="3" t="str">
        <f t="shared" si="11"/>
        <v>4.86</v>
      </c>
      <c r="J79" s="2">
        <v>479877</v>
      </c>
      <c r="K79" s="2">
        <v>706604</v>
      </c>
      <c r="L79" s="2" t="s">
        <v>319</v>
      </c>
      <c r="M79" s="2" t="s">
        <v>320</v>
      </c>
    </row>
    <row r="80" spans="1:13">
      <c r="A80" s="4" t="s">
        <v>321</v>
      </c>
      <c r="B80" s="4" t="s">
        <v>453</v>
      </c>
      <c r="C80" s="3">
        <v>663</v>
      </c>
      <c r="D80" s="3">
        <v>-22</v>
      </c>
      <c r="E80" s="3">
        <v>-3.21</v>
      </c>
      <c r="F80" s="3">
        <f t="shared" si="8"/>
        <v>11168000</v>
      </c>
      <c r="G80" s="3">
        <f t="shared" si="9"/>
        <v>15753000</v>
      </c>
      <c r="H80" s="3">
        <f t="shared" si="10"/>
        <v>1024999999.9999999</v>
      </c>
      <c r="I80" s="3" t="str">
        <f t="shared" si="11"/>
        <v>60.27</v>
      </c>
      <c r="J80" s="2" t="s">
        <v>322</v>
      </c>
      <c r="K80" s="2" t="s">
        <v>323</v>
      </c>
      <c r="L80" s="2" t="s">
        <v>324</v>
      </c>
      <c r="M80" s="2" t="s">
        <v>325</v>
      </c>
    </row>
    <row r="81" spans="1:13">
      <c r="A81" s="4" t="s">
        <v>326</v>
      </c>
      <c r="B81" s="4" t="s">
        <v>454</v>
      </c>
      <c r="C81" s="3">
        <v>2503</v>
      </c>
      <c r="D81" s="3">
        <v>13</v>
      </c>
      <c r="E81" s="3">
        <v>0.52</v>
      </c>
      <c r="F81" s="3">
        <f t="shared" si="8"/>
        <v>1262000</v>
      </c>
      <c r="G81" s="3">
        <f t="shared" si="9"/>
        <v>1080000</v>
      </c>
      <c r="H81" s="3">
        <f t="shared" si="10"/>
        <v>2726000000</v>
      </c>
      <c r="I81" s="3">
        <f t="shared" si="11"/>
        <v>0</v>
      </c>
      <c r="J81" s="2" t="s">
        <v>327</v>
      </c>
      <c r="K81" s="2" t="s">
        <v>328</v>
      </c>
      <c r="L81" s="2" t="s">
        <v>329</v>
      </c>
      <c r="M81" s="2">
        <v>0</v>
      </c>
    </row>
    <row r="82" spans="1:13">
      <c r="A82" s="4" t="s">
        <v>330</v>
      </c>
      <c r="B82" s="4" t="s">
        <v>455</v>
      </c>
      <c r="C82" s="3">
        <v>2286</v>
      </c>
      <c r="D82" s="3">
        <v>0</v>
      </c>
      <c r="E82" s="3">
        <v>0</v>
      </c>
      <c r="F82" s="3">
        <f t="shared" si="8"/>
        <v>3094000</v>
      </c>
      <c r="G82" s="3">
        <f t="shared" si="9"/>
        <v>3394000</v>
      </c>
      <c r="H82" s="3">
        <f t="shared" si="10"/>
        <v>5369000000</v>
      </c>
      <c r="I82" s="3" t="str">
        <f t="shared" si="11"/>
        <v>6.28</v>
      </c>
      <c r="J82" s="2" t="s">
        <v>331</v>
      </c>
      <c r="K82" s="2" t="s">
        <v>332</v>
      </c>
      <c r="L82" s="2" t="s">
        <v>333</v>
      </c>
      <c r="M82" s="2" t="s">
        <v>334</v>
      </c>
    </row>
    <row r="83" spans="1:13">
      <c r="A83" s="4" t="s">
        <v>335</v>
      </c>
      <c r="B83" s="4" t="s">
        <v>336</v>
      </c>
      <c r="C83" s="3">
        <v>41400</v>
      </c>
      <c r="D83" s="3">
        <v>-800</v>
      </c>
      <c r="E83" s="3">
        <v>-1.9</v>
      </c>
      <c r="F83" s="3">
        <f t="shared" si="8"/>
        <v>8679000</v>
      </c>
      <c r="G83" s="3">
        <f t="shared" si="9"/>
        <v>10638000</v>
      </c>
      <c r="H83" s="3">
        <f t="shared" si="10"/>
        <v>1386000000</v>
      </c>
      <c r="I83" s="3">
        <f t="shared" si="11"/>
        <v>0</v>
      </c>
      <c r="J83" s="2" t="s">
        <v>337</v>
      </c>
      <c r="K83" s="2" t="s">
        <v>338</v>
      </c>
      <c r="L83" s="2" t="s">
        <v>339</v>
      </c>
      <c r="M83" s="2">
        <v>0</v>
      </c>
    </row>
    <row r="84" spans="1:13">
      <c r="A84" s="4" t="s">
        <v>340</v>
      </c>
      <c r="B84" s="4" t="s">
        <v>341</v>
      </c>
      <c r="C84" s="3">
        <v>45100</v>
      </c>
      <c r="D84" s="3">
        <v>1500</v>
      </c>
      <c r="E84" s="3">
        <v>3.44</v>
      </c>
      <c r="F84" s="3">
        <f t="shared" si="8"/>
        <v>667290</v>
      </c>
      <c r="G84" s="3">
        <f t="shared" si="9"/>
        <v>1353000</v>
      </c>
      <c r="H84" s="3">
        <f t="shared" si="10"/>
        <v>282912000</v>
      </c>
      <c r="I84" s="3" t="str">
        <f t="shared" si="11"/>
        <v>1.44</v>
      </c>
      <c r="J84" s="2">
        <v>667290</v>
      </c>
      <c r="K84" s="2" t="s">
        <v>342</v>
      </c>
      <c r="L84" s="2" t="s">
        <v>343</v>
      </c>
      <c r="M84" s="2" t="s">
        <v>344</v>
      </c>
    </row>
    <row r="85" spans="1:13">
      <c r="A85" s="4" t="s">
        <v>345</v>
      </c>
      <c r="B85" s="4" t="s">
        <v>346</v>
      </c>
      <c r="C85" s="3">
        <v>9974</v>
      </c>
      <c r="D85" s="3">
        <v>172</v>
      </c>
      <c r="E85" s="3">
        <v>1.75</v>
      </c>
      <c r="F85" s="3">
        <f t="shared" si="8"/>
        <v>1400000</v>
      </c>
      <c r="G85" s="3">
        <f t="shared" si="9"/>
        <v>2494000</v>
      </c>
      <c r="H85" s="3">
        <f t="shared" si="10"/>
        <v>12053000000</v>
      </c>
      <c r="I85" s="3">
        <f t="shared" si="11"/>
        <v>0</v>
      </c>
      <c r="J85" s="2" t="s">
        <v>347</v>
      </c>
      <c r="K85" s="2" t="s">
        <v>348</v>
      </c>
      <c r="L85" s="2" t="s">
        <v>349</v>
      </c>
      <c r="M85" s="2">
        <v>0</v>
      </c>
    </row>
    <row r="86" spans="1:13">
      <c r="A86" s="4" t="s">
        <v>350</v>
      </c>
      <c r="B86" s="4" t="s">
        <v>456</v>
      </c>
      <c r="C86" s="3">
        <v>1429</v>
      </c>
      <c r="D86" s="3">
        <v>-29</v>
      </c>
      <c r="E86" s="3">
        <v>-1.99</v>
      </c>
      <c r="F86" s="3">
        <f t="shared" si="8"/>
        <v>686647</v>
      </c>
      <c r="G86" s="3">
        <f t="shared" si="9"/>
        <v>1380000</v>
      </c>
      <c r="H86" s="3">
        <f t="shared" si="10"/>
        <v>1343000000</v>
      </c>
      <c r="I86" s="3">
        <f t="shared" si="11"/>
        <v>0</v>
      </c>
      <c r="J86" s="2">
        <v>686647</v>
      </c>
      <c r="K86" s="2" t="s">
        <v>351</v>
      </c>
      <c r="L86" s="2" t="s">
        <v>352</v>
      </c>
      <c r="M86" s="2">
        <v>0</v>
      </c>
    </row>
    <row r="87" spans="1:13">
      <c r="A87" s="4" t="s">
        <v>353</v>
      </c>
      <c r="B87" s="4" t="s">
        <v>457</v>
      </c>
      <c r="C87" s="3">
        <v>1187</v>
      </c>
      <c r="D87" s="3">
        <v>-70</v>
      </c>
      <c r="E87" s="3">
        <v>-5.57</v>
      </c>
      <c r="F87" s="3">
        <f t="shared" si="8"/>
        <v>385608</v>
      </c>
      <c r="G87" s="3">
        <f t="shared" si="9"/>
        <v>664947</v>
      </c>
      <c r="H87" s="3">
        <f t="shared" si="10"/>
        <v>390449000</v>
      </c>
      <c r="I87" s="3">
        <f t="shared" si="11"/>
        <v>0</v>
      </c>
      <c r="J87" s="2">
        <v>385608</v>
      </c>
      <c r="K87" s="2">
        <v>664947</v>
      </c>
      <c r="L87" s="2" t="s">
        <v>354</v>
      </c>
      <c r="M87" s="2">
        <v>0</v>
      </c>
    </row>
    <row r="88" spans="1:13">
      <c r="A88" s="4" t="s">
        <v>355</v>
      </c>
      <c r="B88" s="4" t="s">
        <v>356</v>
      </c>
      <c r="C88" s="3">
        <v>841</v>
      </c>
      <c r="D88" s="3">
        <v>-33</v>
      </c>
      <c r="E88" s="3">
        <v>-3.78</v>
      </c>
      <c r="F88" s="3">
        <f t="shared" si="8"/>
        <v>4655000</v>
      </c>
      <c r="G88" s="3">
        <f t="shared" si="9"/>
        <v>4945000</v>
      </c>
      <c r="H88" s="3">
        <f t="shared" si="10"/>
        <v>2512000000</v>
      </c>
      <c r="I88" s="3">
        <f t="shared" si="11"/>
        <v>0</v>
      </c>
      <c r="J88" s="2" t="s">
        <v>357</v>
      </c>
      <c r="K88" s="2" t="s">
        <v>358</v>
      </c>
      <c r="L88" s="2" t="s">
        <v>359</v>
      </c>
      <c r="M88" s="2">
        <v>0</v>
      </c>
    </row>
    <row r="89" spans="1:13">
      <c r="A89" s="4" t="s">
        <v>360</v>
      </c>
      <c r="B89" s="4" t="s">
        <v>458</v>
      </c>
      <c r="C89" s="3">
        <v>21600</v>
      </c>
      <c r="D89" s="3">
        <v>800</v>
      </c>
      <c r="E89" s="3">
        <v>3.85</v>
      </c>
      <c r="F89" s="3">
        <f t="shared" si="8"/>
        <v>1483000</v>
      </c>
      <c r="G89" s="3">
        <f t="shared" si="9"/>
        <v>2338000</v>
      </c>
      <c r="H89" s="3">
        <f t="shared" si="10"/>
        <v>215483000</v>
      </c>
      <c r="I89" s="3">
        <f t="shared" si="11"/>
        <v>0</v>
      </c>
      <c r="J89" s="2" t="s">
        <v>361</v>
      </c>
      <c r="K89" s="2" t="s">
        <v>362</v>
      </c>
      <c r="L89" s="2" t="s">
        <v>363</v>
      </c>
      <c r="M89" s="2">
        <v>0</v>
      </c>
    </row>
    <row r="90" spans="1:13">
      <c r="A90" s="4" t="s">
        <v>364</v>
      </c>
      <c r="B90" s="4" t="s">
        <v>365</v>
      </c>
      <c r="C90" s="3">
        <v>2563</v>
      </c>
      <c r="D90" s="3">
        <v>-35</v>
      </c>
      <c r="E90" s="3">
        <v>-1.35</v>
      </c>
      <c r="F90" s="3">
        <f t="shared" si="8"/>
        <v>364424</v>
      </c>
      <c r="G90" s="3">
        <f t="shared" si="9"/>
        <v>662000</v>
      </c>
      <c r="H90" s="3">
        <f t="shared" si="10"/>
        <v>2745000000</v>
      </c>
      <c r="I90" s="3" t="str">
        <f t="shared" si="11"/>
        <v>27.27</v>
      </c>
      <c r="J90" s="2">
        <v>364424</v>
      </c>
      <c r="K90" s="2">
        <v>662000</v>
      </c>
      <c r="L90" s="2" t="s">
        <v>366</v>
      </c>
      <c r="M90" s="2" t="s">
        <v>367</v>
      </c>
    </row>
    <row r="91" spans="1:13">
      <c r="A91" s="4" t="s">
        <v>368</v>
      </c>
      <c r="B91" s="4" t="s">
        <v>369</v>
      </c>
      <c r="C91" s="3">
        <v>2380</v>
      </c>
      <c r="D91" s="3">
        <v>-53</v>
      </c>
      <c r="E91" s="3">
        <v>-2.1800000000000002</v>
      </c>
      <c r="F91" s="3">
        <f t="shared" si="8"/>
        <v>1709000</v>
      </c>
      <c r="G91" s="3">
        <f t="shared" si="9"/>
        <v>3275000</v>
      </c>
      <c r="H91" s="3">
        <f t="shared" si="10"/>
        <v>2729000000</v>
      </c>
      <c r="I91" s="3">
        <f t="shared" si="11"/>
        <v>0</v>
      </c>
      <c r="J91" s="2" t="s">
        <v>370</v>
      </c>
      <c r="K91" s="2" t="s">
        <v>371</v>
      </c>
      <c r="L91" s="2" t="s">
        <v>372</v>
      </c>
      <c r="M91" s="2">
        <v>0</v>
      </c>
    </row>
    <row r="92" spans="1:13">
      <c r="A92" s="4" t="s">
        <v>373</v>
      </c>
      <c r="B92" s="4" t="s">
        <v>459</v>
      </c>
      <c r="C92" s="3">
        <v>1554</v>
      </c>
      <c r="D92" s="3">
        <v>-23</v>
      </c>
      <c r="E92" s="3">
        <v>-1.46</v>
      </c>
      <c r="F92" s="3">
        <f t="shared" si="8"/>
        <v>499114</v>
      </c>
      <c r="G92" s="3">
        <f t="shared" si="9"/>
        <v>764271</v>
      </c>
      <c r="H92" s="3">
        <f t="shared" si="10"/>
        <v>1026000000</v>
      </c>
      <c r="I92" s="3">
        <f t="shared" si="11"/>
        <v>0</v>
      </c>
      <c r="J92" s="2">
        <v>499114</v>
      </c>
      <c r="K92" s="2">
        <v>764271</v>
      </c>
      <c r="L92" s="2" t="s">
        <v>374</v>
      </c>
      <c r="M92" s="2">
        <v>0</v>
      </c>
    </row>
    <row r="93" spans="1:13">
      <c r="A93" s="4" t="s">
        <v>375</v>
      </c>
      <c r="B93" s="4" t="s">
        <v>460</v>
      </c>
      <c r="C93" s="3">
        <v>1308</v>
      </c>
      <c r="D93" s="3">
        <v>7</v>
      </c>
      <c r="E93" s="3">
        <v>0.54</v>
      </c>
      <c r="F93" s="3">
        <f t="shared" si="8"/>
        <v>626174</v>
      </c>
      <c r="G93" s="3">
        <f t="shared" si="9"/>
        <v>812925</v>
      </c>
      <c r="H93" s="3">
        <f t="shared" si="10"/>
        <v>911754000</v>
      </c>
      <c r="I93" s="3" t="str">
        <f t="shared" si="11"/>
        <v>9.62</v>
      </c>
      <c r="J93" s="2">
        <v>626174</v>
      </c>
      <c r="K93" s="2">
        <v>812925</v>
      </c>
      <c r="L93" s="2" t="s">
        <v>376</v>
      </c>
      <c r="M93" s="2" t="s">
        <v>377</v>
      </c>
    </row>
    <row r="94" spans="1:13">
      <c r="A94" s="4" t="s">
        <v>378</v>
      </c>
      <c r="B94" s="4" t="s">
        <v>461</v>
      </c>
      <c r="C94" s="3">
        <v>25600</v>
      </c>
      <c r="D94" s="3">
        <v>-300</v>
      </c>
      <c r="E94" s="3">
        <v>-1.1599999999999999</v>
      </c>
      <c r="F94" s="3">
        <f t="shared" si="8"/>
        <v>1143000</v>
      </c>
      <c r="G94" s="3">
        <f t="shared" si="9"/>
        <v>2851000</v>
      </c>
      <c r="H94" s="3">
        <f t="shared" si="10"/>
        <v>195698000</v>
      </c>
      <c r="I94" s="3">
        <f t="shared" si="11"/>
        <v>0</v>
      </c>
      <c r="J94" s="2" t="s">
        <v>379</v>
      </c>
      <c r="K94" s="2" t="s">
        <v>380</v>
      </c>
      <c r="L94" s="2" t="s">
        <v>381</v>
      </c>
      <c r="M94" s="2">
        <v>0</v>
      </c>
    </row>
    <row r="95" spans="1:13">
      <c r="A95" s="4" t="s">
        <v>382</v>
      </c>
      <c r="B95" s="4" t="s">
        <v>462</v>
      </c>
      <c r="C95" s="3">
        <v>940</v>
      </c>
      <c r="D95" s="3">
        <v>-17</v>
      </c>
      <c r="E95" s="3">
        <v>-1.78</v>
      </c>
      <c r="F95" s="3">
        <f t="shared" si="8"/>
        <v>440159</v>
      </c>
      <c r="G95" s="3">
        <f t="shared" si="9"/>
        <v>478444</v>
      </c>
      <c r="H95" s="3">
        <f t="shared" si="10"/>
        <v>224687000</v>
      </c>
      <c r="I95" s="3" t="str">
        <f t="shared" si="11"/>
        <v>7.83</v>
      </c>
      <c r="J95" s="2">
        <v>440159</v>
      </c>
      <c r="K95" s="2">
        <v>478444</v>
      </c>
      <c r="L95" s="2" t="s">
        <v>383</v>
      </c>
      <c r="M95" s="2" t="s">
        <v>384</v>
      </c>
    </row>
    <row r="96" spans="1:13">
      <c r="A96" s="4" t="s">
        <v>385</v>
      </c>
      <c r="B96" s="4" t="s">
        <v>463</v>
      </c>
      <c r="C96" s="3">
        <v>49300</v>
      </c>
      <c r="D96" s="3">
        <v>300</v>
      </c>
      <c r="E96" s="3">
        <v>0.61</v>
      </c>
      <c r="F96" s="3">
        <f t="shared" si="8"/>
        <v>3191000</v>
      </c>
      <c r="G96" s="3">
        <f t="shared" si="9"/>
        <v>4233000</v>
      </c>
      <c r="H96" s="3">
        <f t="shared" si="10"/>
        <v>533283000</v>
      </c>
      <c r="I96" s="3">
        <f t="shared" si="11"/>
        <v>0</v>
      </c>
      <c r="J96" s="2" t="s">
        <v>386</v>
      </c>
      <c r="K96" s="2" t="s">
        <v>387</v>
      </c>
      <c r="L96" s="2" t="s">
        <v>388</v>
      </c>
      <c r="M96" s="2">
        <v>0</v>
      </c>
    </row>
    <row r="97" spans="1:13">
      <c r="A97" s="4" t="s">
        <v>389</v>
      </c>
      <c r="B97" s="4" t="s">
        <v>464</v>
      </c>
      <c r="C97" s="3">
        <v>3675</v>
      </c>
      <c r="D97" s="3">
        <v>-121</v>
      </c>
      <c r="E97" s="3">
        <v>-3.19</v>
      </c>
      <c r="F97" s="3">
        <f t="shared" si="8"/>
        <v>555018</v>
      </c>
      <c r="G97" s="3">
        <f t="shared" si="9"/>
        <v>1104000</v>
      </c>
      <c r="H97" s="3">
        <f t="shared" si="10"/>
        <v>2203000000</v>
      </c>
      <c r="I97" s="3" t="str">
        <f t="shared" si="11"/>
        <v>5.13</v>
      </c>
      <c r="J97" s="2">
        <v>555018</v>
      </c>
      <c r="K97" s="2" t="s">
        <v>390</v>
      </c>
      <c r="L97" s="2" t="s">
        <v>391</v>
      </c>
      <c r="M97" s="2" t="s">
        <v>392</v>
      </c>
    </row>
    <row r="98" spans="1:13">
      <c r="A98" s="4" t="s">
        <v>393</v>
      </c>
      <c r="B98" s="4" t="s">
        <v>465</v>
      </c>
      <c r="C98" s="3">
        <v>757</v>
      </c>
      <c r="D98" s="3">
        <v>-12</v>
      </c>
      <c r="E98" s="3">
        <v>-1.56</v>
      </c>
      <c r="F98" s="3">
        <f t="shared" si="8"/>
        <v>637454</v>
      </c>
      <c r="G98" s="3">
        <f t="shared" si="9"/>
        <v>1153000</v>
      </c>
      <c r="H98" s="3">
        <f t="shared" si="10"/>
        <v>848491000</v>
      </c>
      <c r="I98" s="3">
        <f t="shared" si="11"/>
        <v>0</v>
      </c>
      <c r="J98" s="2">
        <v>637454</v>
      </c>
      <c r="K98" s="2" t="s">
        <v>394</v>
      </c>
      <c r="L98" s="2" t="s">
        <v>395</v>
      </c>
      <c r="M98" s="2">
        <v>0</v>
      </c>
    </row>
    <row r="99" spans="1:13">
      <c r="A99" s="4" t="s">
        <v>396</v>
      </c>
      <c r="B99" s="4" t="s">
        <v>466</v>
      </c>
      <c r="C99" s="3">
        <v>20000</v>
      </c>
      <c r="D99" s="3">
        <v>-200</v>
      </c>
      <c r="E99" s="3">
        <v>-0.99</v>
      </c>
      <c r="F99" s="3">
        <f t="shared" si="8"/>
        <v>813276</v>
      </c>
      <c r="G99" s="3">
        <f t="shared" si="9"/>
        <v>905168</v>
      </c>
      <c r="H99" s="3">
        <f t="shared" si="10"/>
        <v>89760000</v>
      </c>
      <c r="I99" s="3">
        <f t="shared" si="11"/>
        <v>0</v>
      </c>
      <c r="J99" s="2">
        <v>813276</v>
      </c>
      <c r="K99" s="2">
        <v>905168</v>
      </c>
      <c r="L99" s="2" t="s">
        <v>397</v>
      </c>
      <c r="M99" s="2">
        <v>0</v>
      </c>
    </row>
    <row r="100" spans="1:13">
      <c r="A100" s="4" t="s">
        <v>398</v>
      </c>
      <c r="B100" s="4" t="s">
        <v>467</v>
      </c>
      <c r="C100" s="3">
        <v>31300</v>
      </c>
      <c r="D100" s="3">
        <v>700</v>
      </c>
      <c r="E100" s="3">
        <v>2.29</v>
      </c>
      <c r="F100" s="3">
        <f t="shared" si="8"/>
        <v>113137</v>
      </c>
      <c r="G100" s="3">
        <f t="shared" si="9"/>
        <v>1303000</v>
      </c>
      <c r="H100" s="3">
        <f t="shared" si="10"/>
        <v>9901000</v>
      </c>
      <c r="I100" s="3">
        <f t="shared" si="11"/>
        <v>0</v>
      </c>
      <c r="J100" s="2">
        <v>113137</v>
      </c>
      <c r="K100" s="2" t="s">
        <v>399</v>
      </c>
      <c r="L100" s="2" t="s">
        <v>400</v>
      </c>
      <c r="M100" s="2">
        <v>0</v>
      </c>
    </row>
    <row r="101" spans="1:13">
      <c r="A101" s="4" t="s">
        <v>401</v>
      </c>
      <c r="B101" s="4" t="s">
        <v>402</v>
      </c>
      <c r="C101" s="3">
        <v>641</v>
      </c>
      <c r="D101" s="3">
        <v>-7</v>
      </c>
      <c r="E101" s="3">
        <v>-1.08</v>
      </c>
      <c r="F101" s="3">
        <f t="shared" si="8"/>
        <v>2768000</v>
      </c>
      <c r="G101" s="3">
        <f t="shared" si="9"/>
        <v>5064000</v>
      </c>
      <c r="H101" s="3">
        <f t="shared" si="10"/>
        <v>733208000</v>
      </c>
      <c r="I101" s="3">
        <f t="shared" si="11"/>
        <v>0</v>
      </c>
      <c r="J101" s="2" t="s">
        <v>403</v>
      </c>
      <c r="K101" s="2" t="s">
        <v>404</v>
      </c>
      <c r="L101" s="2" t="s">
        <v>405</v>
      </c>
      <c r="M101" s="2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J 6 M l V V l H a x a k A A A A 9 g A A A B I A H A B D b 2 5 m a W c v U G F j a 2 F n Z S 5 4 b W w g o h g A K K A U A A A A A A A A A A A A A A A A A A A A A A A A A A A A h Y 8 x D o I w G I W v 0 n S n L X X Q k J 8 y q J s k J i b G t S k V G q E Y W i x 3 c / B I X k G M o m 6 O 7 3 v f 8 N 7 9 e o N s a G p 0 0 Z 0 z r U 1 x T B h G 2 q q 2 M L Z M c e + P 0 Q J n A r Z S n W S p 0 S h b l w y u S H H l / T m h N I R A w o y 0 X U k 5 Y z E 9 5 J u d q n Q j 8 U c 2 / + X I W O e l V R o L 2 L / G C E 5 i N i e c j Z u A T h B y Y 7 8 C H 7 t n + w N h 2 d e + 7 7 Q o d L R a A 5 0 i 0 P c H 8 Q B Q S w M E F A A C A A g A J 6 M l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j J V X s c J r w S g E A A D U C A A A T A B w A R m 9 y b X V s Y X M v U 2 V j d G l v b j E u b S C i G A A o o B Q A A A A A A A A A A A A A A A A A A A A A A A A A A A B t k V 9 r g z A U x d 8 F v 0 N I 2 V C w a v f v Y a W M 0 e 1 h D x 2 F y v Y w R k n j t Y o m k e T a T a T f f b F u 9 M H l J e G c k 3 t / u T H A s V C S b I Z 9 N n c d 1 z E 5 0 5 C S C U 3 Y r g I S U 7 I g F a D r E L s 2 q t E c r P I O u 3 D N 9 u D 1 h 6 W S C B K N R 3 P E 2 t x H U V O G W S G Z 5 B C 2 L F c q 5 E p E h m s A C T q q b Q O w P q S R U A a 3 J l c a I d 0 a V L w 0 D y r L D O A i v u S q k b i Y x T H 1 / W A A e G L I Y t t / A O n i 4 0 e v f P 6 6 E 7 r M m d x b / K S t o S c / P S J M N J M m U 1 o s V d U I 2 Z v G O 5 U K u o 5 u W r F T F Q 0 I W p 0 g f O M x I B 1 9 Z Q J G 4 l o X 9 v 1 e I V G z l L W + D b x I v L s J + 5 q n x E A w 1 i 8 I / 3 P W Y N k l 2 v G d 7 b e e b N z v 8 b A n B 1 U R 7 3 o q 7 J R z f 5 R Y M V 0 C E s 7 q M e w z 0 c z + L P G S Z D W + e X s 1 / Q I o b W b A O r t H 3 3 U K + e 9 M 5 z 9 Q S w E C L Q A U A A I A C A A n o y V V W U d r F q Q A A A D 2 A A A A E g A A A A A A A A A A A A A A A A A A A A A A Q 2 9 u Z m l n L 1 B h Y 2 t h Z 2 U u e G 1 s U E s B A i 0 A F A A C A A g A J 6 M l V Q / K 6 a u k A A A A 6 Q A A A B M A A A A A A A A A A A A A A A A A 8 A A A A F t D b 2 5 0 Z W 5 0 X 1 R 5 c G V z X S 5 4 b W x Q S w E C L Q A U A A I A C A A n o y V V 7 H C a 8 E o B A A A 1 A g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D Q A A A A A A A M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N V Q x O D o y N T o x N S 4 2 M T U 5 N T c 1 W i I g L z 4 8 R W 5 0 c n k g V H l w Z T 0 i R m l s b E N v b H V t b l R 5 c G V z I i B W Y W x 1 Z T 0 i c 0 J n W U R B d 1 F H Q m d Z R 0 J n P T 0 i I C 8 + P E V u d H J 5 I F R 5 c G U 9 I k Z p b G x D b 2 x 1 b W 5 O Y W 1 l c y I g V m F s d W U 9 I n N b J n F 1 b 3 Q 7 U 3 l t Y m 9 s J n F 1 b 3 Q 7 L C Z x d W 9 0 O 0 5 h b W U m c X V v d D s s J n F 1 b 3 Q 7 U H J p Y 2 U g K G l u d H J h Z G F 5 K S Z x d W 9 0 O y w m c X V v d D t D a G F u Z 2 U m c X V v d D s s J n F 1 b 3 Q 7 J S B j a G F u Z 2 U m c X V v d D s s J n F 1 b 3 Q 7 V m 9 s d W 1 l J n F 1 b 3 Q 7 L C Z x d W 9 0 O 0 F 2 Z y B 2 b 2 w g K D M t b W 9 u d G g p J n F 1 b 3 Q 7 L C Z x d W 9 0 O 0 1 h c m t l d C B j Y X A m c X V v d D s s J n F 1 b 3 Q 7 U E U g c m F 0 a W 8 g K F R U T S k m c X V v d D s s J n F 1 b 3 Q 7 N T I t d 2 V l a y B y Y W 5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N 5 b W J v b C w w f S Z x d W 9 0 O y w m c X V v d D t T Z W N 0 a W 9 u M S 9 U Y W J s Z S A w L 0 F 1 d G 9 S Z W 1 v d m V k Q 2 9 s d W 1 u c z E u e 0 5 h b W U s M X 0 m c X V v d D s s J n F 1 b 3 Q 7 U 2 V j d G l v b j E v V G F i b G U g M C 9 B d X R v U m V t b 3 Z l Z E N v b H V t b n M x L n t Q c m l j Z S A o a W 5 0 c m F k Y X k p L D J 9 J n F 1 b 3 Q 7 L C Z x d W 9 0 O 1 N l Y 3 R p b 2 4 x L 1 R h Y m x l I D A v Q X V 0 b 1 J l b W 9 2 Z W R D b 2 x 1 b W 5 z M S 5 7 Q 2 h h b m d l L D N 9 J n F 1 b 3 Q 7 L C Z x d W 9 0 O 1 N l Y 3 R p b 2 4 x L 1 R h Y m x l I D A v Q X V 0 b 1 J l b W 9 2 Z W R D b 2 x 1 b W 5 z M S 5 7 J S B j a G F u Z 2 U s N H 0 m c X V v d D s s J n F 1 b 3 Q 7 U 2 V j d G l v b j E v V G F i b G U g M C 9 B d X R v U m V t b 3 Z l Z E N v b H V t b n M x L n t W b 2 x 1 b W U s N X 0 m c X V v d D s s J n F 1 b 3 Q 7 U 2 V j d G l v b j E v V G F i b G U g M C 9 B d X R v U m V t b 3 Z l Z E N v b H V t b n M x L n t B d m c g d m 9 s I C g z L W 1 v b n R o K S w 2 f S Z x d W 9 0 O y w m c X V v d D t T Z W N 0 a W 9 u M S 9 U Y W J s Z S A w L 0 F 1 d G 9 S Z W 1 v d m V k Q 2 9 s d W 1 u c z E u e 0 1 h c m t l d C B j Y X A s N 3 0 m c X V v d D s s J n F 1 b 3 Q 7 U 2 V j d G l v b j E v V G F i b G U g M C 9 B d X R v U m V t b 3 Z l Z E N v b H V t b n M x L n t Q R S B y Y X R p b y A o V F R N K S w 4 f S Z x d W 9 0 O y w m c X V v d D t T Z W N 0 a W 9 u M S 9 U Y W J s Z S A w L 0 F 1 d G 9 S Z W 1 v d m V k Q 2 9 s d W 1 u c z E u e z U y L X d l Z W s g c m F u Z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3 l t Y m 9 s L D B 9 J n F 1 b 3 Q 7 L C Z x d W 9 0 O 1 N l Y 3 R p b 2 4 x L 1 R h Y m x l I D A v Q X V 0 b 1 J l b W 9 2 Z W R D b 2 x 1 b W 5 z M S 5 7 T m F t Z S w x f S Z x d W 9 0 O y w m c X V v d D t T Z W N 0 a W 9 u M S 9 U Y W J s Z S A w L 0 F 1 d G 9 S Z W 1 v d m V k Q 2 9 s d W 1 u c z E u e 1 B y a W N l I C h p b n R y Y W R h e S k s M n 0 m c X V v d D s s J n F 1 b 3 Q 7 U 2 V j d G l v b j E v V G F i b G U g M C 9 B d X R v U m V t b 3 Z l Z E N v b H V t b n M x L n t D a G F u Z 2 U s M 3 0 m c X V v d D s s J n F 1 b 3 Q 7 U 2 V j d G l v b j E v V G F i b G U g M C 9 B d X R v U m V t b 3 Z l Z E N v b H V t b n M x L n s l I G N o Y W 5 n Z S w 0 f S Z x d W 9 0 O y w m c X V v d D t T Z W N 0 a W 9 u M S 9 U Y W J s Z S A w L 0 F 1 d G 9 S Z W 1 v d m V k Q 2 9 s d W 1 u c z E u e 1 Z v b H V t Z S w 1 f S Z x d W 9 0 O y w m c X V v d D t T Z W N 0 a W 9 u M S 9 U Y W J s Z S A w L 0 F 1 d G 9 S Z W 1 v d m V k Q 2 9 s d W 1 u c z E u e 0 F 2 Z y B 2 b 2 w g K D M t b W 9 u d G g p L D Z 9 J n F 1 b 3 Q 7 L C Z x d W 9 0 O 1 N l Y 3 R p b 2 4 x L 1 R h Y m x l I D A v Q X V 0 b 1 J l b W 9 2 Z W R D b 2 x 1 b W 5 z M S 5 7 T W F y a 2 V 0 I G N h c C w 3 f S Z x d W 9 0 O y w m c X V v d D t T Z W N 0 a W 9 u M S 9 U Y W J s Z S A w L 0 F 1 d G 9 S Z W 1 v d m V k Q 2 9 s d W 1 u c z E u e 1 B F I H J h d G l v I C h U V E 0 p L D h 9 J n F 1 b 3 Q 7 L C Z x d W 9 0 O 1 N l Y 3 R p b 2 4 x L 1 R h Y m x l I D A v Q X V 0 b 1 J l b W 9 2 Z W R D b 2 x 1 b W 5 z M S 5 7 N T I t d 2 V l a y B y Y W 5 n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9 S B h t r u 9 R 4 e / J E L E z + G + A A A A A A I A A A A A A B B m A A A A A Q A A I A A A A J G R l k 2 v Y p U o 5 / H r 6 J z a C c 4 z u O T X s f U 1 N Y e 3 S i 1 B 9 3 + f A A A A A A 6 A A A A A A g A A I A A A A P G Y Q T z c m c 5 4 a 8 4 d h 2 y + B d d S R N M s u b D 5 c e o 0 5 M 8 i M y o u U A A A A A H F b 5 6 R z t 4 v e j A G t Z Z J v A K u D e P Q T J o 5 V q s Z o 3 y C E F o n d z i t I x H q u g o O d s 3 W 0 C 4 l r L C T s p X M X q 2 n 9 s j A i w j j N / l U D u O A X N t C / B 1 q u Y x c 6 H v m Q A A A A D r S V q p O k 2 X L u 0 J c / N X l p L k R V 9 P o A f F 1 I q D J c a g V 4 Y E o 4 4 6 m E A C B a J S 2 L p g z 3 s c R S F p 7 O y 3 4 C m d U 5 q n 8 k p p j u V s = < / D a t a M a s h u p > 
</file>

<file path=customXml/itemProps1.xml><?xml version="1.0" encoding="utf-8"?>
<ds:datastoreItem xmlns:ds="http://schemas.openxmlformats.org/officeDocument/2006/customXml" ds:itemID="{1A073537-2B81-4FCC-8776-B42F5B78E6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Yazdi</dc:creator>
  <cp:lastModifiedBy>Hossein Yazdi</cp:lastModifiedBy>
  <dcterms:created xsi:type="dcterms:W3CDTF">2022-09-05T18:01:41Z</dcterms:created>
  <dcterms:modified xsi:type="dcterms:W3CDTF">2022-09-06T10:04:52Z</dcterms:modified>
</cp:coreProperties>
</file>