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53" windowHeight="7280" activeTab="3"/>
  </bookViews>
  <sheets>
    <sheet name="填充" sheetId="1" r:id="rId1"/>
    <sheet name="公式" sheetId="2" r:id="rId2"/>
    <sheet name="函数" sheetId="3" r:id="rId3"/>
    <sheet name="引用" sheetId="4" r:id="rId4"/>
    <sheet name="数据生成" sheetId="5" r:id="rId5"/>
  </sheets>
  <calcPr calcId="144525"/>
</workbook>
</file>

<file path=xl/sharedStrings.xml><?xml version="1.0" encoding="utf-8"?>
<sst xmlns="http://schemas.openxmlformats.org/spreadsheetml/2006/main" count="33" uniqueCount="30">
  <si>
    <t>相同数据填充</t>
  </si>
  <si>
    <t>自然数列填充</t>
  </si>
  <si>
    <t>等差数列填充方法1</t>
  </si>
  <si>
    <t>等差数列填充方法2</t>
  </si>
  <si>
    <t>等比数列填充</t>
  </si>
  <si>
    <t>本金</t>
  </si>
  <si>
    <t>e^r</t>
  </si>
  <si>
    <t>期数</t>
  </si>
  <si>
    <t>名义年利率</t>
  </si>
  <si>
    <t>本利和</t>
  </si>
  <si>
    <t>利息</t>
  </si>
  <si>
    <t>实际利率</t>
  </si>
  <si>
    <t>取整（向下取整）</t>
  </si>
  <si>
    <t>int</t>
  </si>
  <si>
    <t>随机分数</t>
  </si>
  <si>
    <t>分数</t>
  </si>
  <si>
    <t>是否挂科</t>
  </si>
  <si>
    <t>优秀良好挂科</t>
  </si>
  <si>
    <t>重复公式的输入（自动填充）</t>
  </si>
  <si>
    <t>取整（四舍五入）</t>
  </si>
  <si>
    <t>随机数</t>
  </si>
  <si>
    <t>随机数的平均值</t>
  </si>
  <si>
    <t>随机数的求和</t>
  </si>
  <si>
    <t>日期</t>
  </si>
  <si>
    <t>随机生成的收益率</t>
  </si>
  <si>
    <t>收益率</t>
  </si>
  <si>
    <t>移动平均</t>
  </si>
  <si>
    <t>总体（累计）平均</t>
  </si>
  <si>
    <t>利率i</t>
  </si>
  <si>
    <t>斐波那契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</si>
</sst>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000000%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9" fontId="0" fillId="0" borderId="0" xfId="0" applyNumberFormat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zoomScale="83" zoomScaleNormal="83" workbookViewId="0">
      <selection activeCell="D5" sqref="D5"/>
    </sheetView>
  </sheetViews>
  <sheetFormatPr defaultColWidth="9" defaultRowHeight="14" outlineLevelCol="4"/>
  <cols>
    <col min="1" max="1" width="14.8761061946903" customWidth="1"/>
    <col min="2" max="2" width="21.5044247787611" customWidth="1"/>
    <col min="3" max="3" width="23.2477876106195" customWidth="1"/>
    <col min="4" max="4" width="22.5044247787611" customWidth="1"/>
    <col min="5" max="5" width="19.247787610619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555</v>
      </c>
      <c r="B2">
        <v>2</v>
      </c>
      <c r="C2">
        <v>8</v>
      </c>
      <c r="D2">
        <v>1</v>
      </c>
      <c r="E2">
        <v>5</v>
      </c>
    </row>
    <row r="3" spans="1:5">
      <c r="A3">
        <v>555</v>
      </c>
      <c r="B3">
        <v>3</v>
      </c>
      <c r="C3">
        <v>11</v>
      </c>
      <c r="D3">
        <v>4</v>
      </c>
      <c r="E3">
        <v>10</v>
      </c>
    </row>
    <row r="4" spans="1:5">
      <c r="A4">
        <v>555</v>
      </c>
      <c r="B4">
        <v>4</v>
      </c>
      <c r="C4">
        <v>14</v>
      </c>
      <c r="D4">
        <v>7</v>
      </c>
      <c r="E4">
        <v>20</v>
      </c>
    </row>
    <row r="5" spans="1:5">
      <c r="A5">
        <v>555</v>
      </c>
      <c r="B5">
        <v>5</v>
      </c>
      <c r="C5">
        <v>17</v>
      </c>
      <c r="D5">
        <v>10</v>
      </c>
      <c r="E5">
        <v>40</v>
      </c>
    </row>
    <row r="6" spans="1:5">
      <c r="A6">
        <v>555</v>
      </c>
      <c r="B6">
        <v>6</v>
      </c>
      <c r="C6">
        <v>20</v>
      </c>
      <c r="D6">
        <v>13</v>
      </c>
      <c r="E6">
        <v>80</v>
      </c>
    </row>
    <row r="7" spans="1:5">
      <c r="A7">
        <v>555</v>
      </c>
      <c r="B7">
        <v>7</v>
      </c>
      <c r="C7">
        <v>23</v>
      </c>
      <c r="D7">
        <v>16</v>
      </c>
      <c r="E7">
        <v>160</v>
      </c>
    </row>
    <row r="8" spans="1:5">
      <c r="A8">
        <v>555</v>
      </c>
      <c r="B8">
        <v>8</v>
      </c>
      <c r="C8">
        <v>26</v>
      </c>
      <c r="D8">
        <v>19</v>
      </c>
      <c r="E8">
        <v>320</v>
      </c>
    </row>
    <row r="9" spans="1:5">
      <c r="A9">
        <v>555</v>
      </c>
      <c r="B9">
        <v>9</v>
      </c>
      <c r="C9">
        <v>29</v>
      </c>
      <c r="D9">
        <v>22</v>
      </c>
      <c r="E9">
        <v>640</v>
      </c>
    </row>
    <row r="10" spans="1:5">
      <c r="A10">
        <v>555</v>
      </c>
      <c r="C10">
        <v>32</v>
      </c>
      <c r="D10">
        <v>25</v>
      </c>
      <c r="E10">
        <v>1280</v>
      </c>
    </row>
    <row r="11" spans="1:5">
      <c r="A11">
        <v>555</v>
      </c>
      <c r="E11">
        <v>2560</v>
      </c>
    </row>
    <row r="12" spans="1:5">
      <c r="A12">
        <v>555</v>
      </c>
      <c r="E12">
        <v>5120</v>
      </c>
    </row>
    <row r="13" spans="1:5">
      <c r="A13">
        <v>555</v>
      </c>
      <c r="E13">
        <v>10240</v>
      </c>
    </row>
    <row r="14" spans="1:1">
      <c r="A14">
        <v>555</v>
      </c>
    </row>
    <row r="15" spans="1:1">
      <c r="A15">
        <v>555</v>
      </c>
    </row>
    <row r="16" spans="1:1">
      <c r="A16">
        <v>555</v>
      </c>
    </row>
    <row r="17" spans="1:1">
      <c r="A17">
        <v>555</v>
      </c>
    </row>
    <row r="18" spans="1:1">
      <c r="A18">
        <v>555</v>
      </c>
    </row>
    <row r="19" spans="1:1">
      <c r="A19">
        <v>555</v>
      </c>
    </row>
    <row r="20" spans="1:1">
      <c r="A20">
        <v>555</v>
      </c>
    </row>
    <row r="21" spans="1:1">
      <c r="A21">
        <v>555</v>
      </c>
    </row>
    <row r="22" spans="1:1">
      <c r="A22">
        <v>555</v>
      </c>
    </row>
    <row r="23" spans="1:1">
      <c r="A23">
        <v>555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zoomScale="87" zoomScaleNormal="87" workbookViewId="0">
      <selection activeCell="E14" sqref="E14"/>
    </sheetView>
  </sheetViews>
  <sheetFormatPr defaultColWidth="9" defaultRowHeight="14" outlineLevelRow="5" outlineLevelCol="4"/>
  <cols>
    <col min="2" max="2" width="12.8230088495575"/>
    <col min="5" max="5" width="21" customWidth="1"/>
  </cols>
  <sheetData>
    <row r="1" spans="1:5">
      <c r="A1" s="1" t="s">
        <v>5</v>
      </c>
      <c r="B1">
        <v>10000</v>
      </c>
      <c r="D1" s="1" t="s">
        <v>6</v>
      </c>
      <c r="E1" s="3">
        <f>EXP(B3)-1</f>
        <v>0.127496851579376</v>
      </c>
    </row>
    <row r="2" spans="1:2">
      <c r="A2" s="1" t="s">
        <v>7</v>
      </c>
      <c r="B2">
        <v>1000000</v>
      </c>
    </row>
    <row r="3" spans="1:2">
      <c r="A3" s="1" t="s">
        <v>8</v>
      </c>
      <c r="B3" s="4">
        <v>0.12</v>
      </c>
    </row>
    <row r="4" spans="1:2">
      <c r="A4" s="5" t="s">
        <v>9</v>
      </c>
      <c r="B4">
        <f>B1*(1+B3/B2)^B2</f>
        <v>11274.9684339018</v>
      </c>
    </row>
    <row r="5" spans="1:2">
      <c r="A5" s="5" t="s">
        <v>10</v>
      </c>
      <c r="B5">
        <f>B4-B1</f>
        <v>1274.96843390183</v>
      </c>
    </row>
    <row r="6" spans="1:2">
      <c r="A6" s="5" t="s">
        <v>11</v>
      </c>
      <c r="B6">
        <f>B5/B1</f>
        <v>0.127496843390183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zoomScale="83" zoomScaleNormal="83" workbookViewId="0">
      <selection activeCell="J27" sqref="J27"/>
    </sheetView>
  </sheetViews>
  <sheetFormatPr defaultColWidth="9" defaultRowHeight="14"/>
  <cols>
    <col min="1" max="1" width="14.7522123893805" customWidth="1"/>
    <col min="2" max="2" width="15.3716814159292" customWidth="1"/>
    <col min="10" max="10" width="15.1238938053097" customWidth="1"/>
  </cols>
  <sheetData>
    <row r="1" spans="1:10">
      <c r="A1" s="1" t="s">
        <v>12</v>
      </c>
      <c r="B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1">
      <c r="A2">
        <f>INT(-6.6)</f>
        <v>-7</v>
      </c>
      <c r="G2">
        <f ca="1">INT(RAND()*100)</f>
        <v>82</v>
      </c>
      <c r="H2">
        <v>36</v>
      </c>
      <c r="I2" t="str">
        <f>IF(H2&lt;60,"yes","no")</f>
        <v>yes</v>
      </c>
      <c r="J2" t="str">
        <f>IF(H2&gt;=80,"execellent",IF(H2&gt;=60,"good","bad"))</f>
        <v>bad</v>
      </c>
      <c r="K2" s="1" t="s">
        <v>18</v>
      </c>
    </row>
    <row r="3" spans="1:10">
      <c r="A3" s="1" t="s">
        <v>19</v>
      </c>
      <c r="G3">
        <f ca="1" t="shared" ref="G3:G19" si="0">INT(RAND()*100)</f>
        <v>85</v>
      </c>
      <c r="H3">
        <v>10</v>
      </c>
      <c r="I3" t="str">
        <f t="shared" ref="I3:I19" si="1">IF(H3&lt;60,"yes","no")</f>
        <v>yes</v>
      </c>
      <c r="J3" t="str">
        <f t="shared" ref="J3:J19" si="2">IF(H3&gt;=80,"execellent",IF(H3&gt;=60,"good","bad"))</f>
        <v>bad</v>
      </c>
    </row>
    <row r="4" spans="1:10">
      <c r="A4">
        <f>ROUND(4.5,0)</f>
        <v>5</v>
      </c>
      <c r="G4">
        <f ca="1" t="shared" si="0"/>
        <v>20</v>
      </c>
      <c r="H4">
        <v>79</v>
      </c>
      <c r="I4" t="str">
        <f t="shared" si="1"/>
        <v>no</v>
      </c>
      <c r="J4" t="str">
        <f t="shared" si="2"/>
        <v>good</v>
      </c>
    </row>
    <row r="5" spans="1:10">
      <c r="A5" s="1" t="s">
        <v>20</v>
      </c>
      <c r="B5" s="1" t="s">
        <v>21</v>
      </c>
      <c r="C5" s="1" t="s">
        <v>22</v>
      </c>
      <c r="G5">
        <f ca="1" t="shared" si="0"/>
        <v>91</v>
      </c>
      <c r="H5">
        <v>16</v>
      </c>
      <c r="I5" t="str">
        <f t="shared" si="1"/>
        <v>yes</v>
      </c>
      <c r="J5" t="str">
        <f t="shared" si="2"/>
        <v>bad</v>
      </c>
    </row>
    <row r="6" spans="1:10">
      <c r="A6">
        <v>2</v>
      </c>
      <c r="B6">
        <f>AVERAGE(A6:A15)</f>
        <v>6.5</v>
      </c>
      <c r="C6">
        <f>SUM(A6:A15)</f>
        <v>65</v>
      </c>
      <c r="G6">
        <f ca="1" t="shared" si="0"/>
        <v>30</v>
      </c>
      <c r="H6">
        <v>44</v>
      </c>
      <c r="I6" t="str">
        <f t="shared" si="1"/>
        <v>yes</v>
      </c>
      <c r="J6" t="str">
        <f t="shared" si="2"/>
        <v>bad</v>
      </c>
    </row>
    <row r="7" spans="1:10">
      <c r="A7">
        <v>3</v>
      </c>
      <c r="G7">
        <f ca="1" t="shared" si="0"/>
        <v>19</v>
      </c>
      <c r="H7">
        <v>7</v>
      </c>
      <c r="I7" t="str">
        <f t="shared" si="1"/>
        <v>yes</v>
      </c>
      <c r="J7" t="str">
        <f t="shared" si="2"/>
        <v>bad</v>
      </c>
    </row>
    <row r="8" spans="1:10">
      <c r="A8">
        <v>4</v>
      </c>
      <c r="G8">
        <f ca="1" t="shared" si="0"/>
        <v>67</v>
      </c>
      <c r="H8">
        <v>10</v>
      </c>
      <c r="I8" t="str">
        <f t="shared" si="1"/>
        <v>yes</v>
      </c>
      <c r="J8" t="str">
        <f t="shared" si="2"/>
        <v>bad</v>
      </c>
    </row>
    <row r="9" spans="1:10">
      <c r="A9">
        <v>5</v>
      </c>
      <c r="G9">
        <f ca="1" t="shared" si="0"/>
        <v>73</v>
      </c>
      <c r="H9">
        <v>89</v>
      </c>
      <c r="I9" t="str">
        <f t="shared" si="1"/>
        <v>no</v>
      </c>
      <c r="J9" t="str">
        <f t="shared" si="2"/>
        <v>execellent</v>
      </c>
    </row>
    <row r="10" spans="1:10">
      <c r="A10">
        <v>6</v>
      </c>
      <c r="G10">
        <f ca="1" t="shared" si="0"/>
        <v>59</v>
      </c>
      <c r="H10">
        <v>40</v>
      </c>
      <c r="I10" t="str">
        <f t="shared" si="1"/>
        <v>yes</v>
      </c>
      <c r="J10" t="str">
        <f t="shared" si="2"/>
        <v>bad</v>
      </c>
    </row>
    <row r="11" spans="1:10">
      <c r="A11">
        <v>7</v>
      </c>
      <c r="G11">
        <f ca="1" t="shared" si="0"/>
        <v>88</v>
      </c>
      <c r="H11">
        <v>10</v>
      </c>
      <c r="I11" t="str">
        <f t="shared" si="1"/>
        <v>yes</v>
      </c>
      <c r="J11" t="str">
        <f t="shared" si="2"/>
        <v>bad</v>
      </c>
    </row>
    <row r="12" spans="1:10">
      <c r="A12">
        <v>8</v>
      </c>
      <c r="G12">
        <f ca="1" t="shared" si="0"/>
        <v>14</v>
      </c>
      <c r="H12">
        <v>56</v>
      </c>
      <c r="I12" t="str">
        <f t="shared" si="1"/>
        <v>yes</v>
      </c>
      <c r="J12" t="str">
        <f t="shared" si="2"/>
        <v>bad</v>
      </c>
    </row>
    <row r="13" spans="1:10">
      <c r="A13">
        <v>9</v>
      </c>
      <c r="G13">
        <f ca="1" t="shared" si="0"/>
        <v>48</v>
      </c>
      <c r="H13">
        <v>39</v>
      </c>
      <c r="I13" t="str">
        <f t="shared" si="1"/>
        <v>yes</v>
      </c>
      <c r="J13" t="str">
        <f t="shared" si="2"/>
        <v>bad</v>
      </c>
    </row>
    <row r="14" spans="1:10">
      <c r="A14">
        <v>10</v>
      </c>
      <c r="G14">
        <f ca="1" t="shared" si="0"/>
        <v>90</v>
      </c>
      <c r="H14">
        <v>54</v>
      </c>
      <c r="I14" t="str">
        <f t="shared" si="1"/>
        <v>yes</v>
      </c>
      <c r="J14" t="str">
        <f t="shared" si="2"/>
        <v>bad</v>
      </c>
    </row>
    <row r="15" spans="1:10">
      <c r="A15">
        <v>11</v>
      </c>
      <c r="G15">
        <f ca="1" t="shared" si="0"/>
        <v>4</v>
      </c>
      <c r="H15">
        <v>34</v>
      </c>
      <c r="I15" t="str">
        <f t="shared" si="1"/>
        <v>yes</v>
      </c>
      <c r="J15" t="str">
        <f t="shared" si="2"/>
        <v>bad</v>
      </c>
    </row>
    <row r="16" spans="7:10">
      <c r="G16">
        <f ca="1" t="shared" si="0"/>
        <v>48</v>
      </c>
      <c r="H16">
        <v>67</v>
      </c>
      <c r="I16" t="str">
        <f t="shared" si="1"/>
        <v>no</v>
      </c>
      <c r="J16" t="str">
        <f t="shared" si="2"/>
        <v>good</v>
      </c>
    </row>
    <row r="17" spans="1:10">
      <c r="A17">
        <f ca="1">RAND()*100</f>
        <v>16.0373141109752</v>
      </c>
      <c r="G17">
        <f ca="1" t="shared" si="0"/>
        <v>20</v>
      </c>
      <c r="H17">
        <v>29</v>
      </c>
      <c r="I17" t="str">
        <f t="shared" si="1"/>
        <v>yes</v>
      </c>
      <c r="J17" t="str">
        <f t="shared" si="2"/>
        <v>bad</v>
      </c>
    </row>
    <row r="18" spans="1:10">
      <c r="A18">
        <f ca="1">RAND()*100</f>
        <v>82.4521269079122</v>
      </c>
      <c r="G18">
        <f ca="1" t="shared" si="0"/>
        <v>71</v>
      </c>
      <c r="H18">
        <v>80</v>
      </c>
      <c r="I18" t="str">
        <f t="shared" si="1"/>
        <v>no</v>
      </c>
      <c r="J18" t="str">
        <f t="shared" si="2"/>
        <v>execellent</v>
      </c>
    </row>
    <row r="19" spans="1:10">
      <c r="A19">
        <f ca="1">RAND()*100</f>
        <v>78.2542842371964</v>
      </c>
      <c r="G19">
        <f ca="1" t="shared" si="0"/>
        <v>49</v>
      </c>
      <c r="H19">
        <v>91</v>
      </c>
      <c r="I19" t="str">
        <f t="shared" si="1"/>
        <v>no</v>
      </c>
      <c r="J19" t="str">
        <f t="shared" si="2"/>
        <v>execellent</v>
      </c>
    </row>
    <row r="20" spans="1:10">
      <c r="A20">
        <f ca="1">RAND()*100</f>
        <v>98.6138581599221</v>
      </c>
      <c r="H20">
        <v>90</v>
      </c>
      <c r="J20" t="str">
        <f>IF(H20&gt;80,"e",IF(H20&gt;60,"good","n"))</f>
        <v>e</v>
      </c>
    </row>
    <row r="21" spans="1:1">
      <c r="A21">
        <f ca="1">RAND()*100</f>
        <v>44.0480407969673</v>
      </c>
    </row>
    <row r="22" spans="1:1">
      <c r="A22">
        <f ca="1">RAND()*100</f>
        <v>31.4263644859604</v>
      </c>
    </row>
    <row r="23" spans="1:1">
      <c r="A23">
        <f ca="1">RAND()*100</f>
        <v>19.1789744810905</v>
      </c>
    </row>
    <row r="24" spans="1:1">
      <c r="A24">
        <f ca="1">RAND()*100</f>
        <v>37.4760197576687</v>
      </c>
    </row>
    <row r="25" spans="1:1">
      <c r="A25">
        <f ca="1">RAND()*100</f>
        <v>7.63838447602112</v>
      </c>
    </row>
    <row r="26" spans="1:1">
      <c r="A26">
        <f ca="1">RAND()*100</f>
        <v>77.27031607153</v>
      </c>
    </row>
    <row r="27" spans="1:1">
      <c r="A27">
        <f ca="1">RAND()*100</f>
        <v>70.1021023967869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topLeftCell="B1" workbookViewId="0">
      <selection activeCell="I20" sqref="I20"/>
    </sheetView>
  </sheetViews>
  <sheetFormatPr defaultColWidth="9" defaultRowHeight="14"/>
  <cols>
    <col min="1" max="1" width="19.6283185840708" customWidth="1"/>
    <col min="2" max="2" width="15.2477876106195" customWidth="1"/>
    <col min="4" max="4" width="14.2477876106195" customWidth="1"/>
    <col min="5" max="5" width="19.2477876106195" customWidth="1"/>
  </cols>
  <sheetData>
    <row r="1" spans="1:1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G1" s="1">
        <v>1</v>
      </c>
      <c r="H1" s="1">
        <v>2</v>
      </c>
      <c r="I1" s="1">
        <v>3</v>
      </c>
      <c r="K1">
        <f>2*G$1</f>
        <v>2</v>
      </c>
      <c r="L1">
        <f>2*H$1</f>
        <v>4</v>
      </c>
      <c r="M1">
        <f>2*I$1</f>
        <v>6</v>
      </c>
    </row>
    <row r="2" spans="1:13">
      <c r="A2">
        <v>1</v>
      </c>
      <c r="B2">
        <f ca="1">0.025+RAND()/100</f>
        <v>0.0279154920970678</v>
      </c>
      <c r="C2">
        <v>0.028443021237706</v>
      </c>
      <c r="E2">
        <f>AVERAGE($C$2:C2)</f>
        <v>0.028443021237706</v>
      </c>
      <c r="G2" s="1">
        <v>4</v>
      </c>
      <c r="H2" s="1">
        <v>5</v>
      </c>
      <c r="I2" s="1">
        <v>6</v>
      </c>
      <c r="K2">
        <f>2*$G2</f>
        <v>8</v>
      </c>
      <c r="L2">
        <f t="shared" ref="L1:M3" si="0">2*H$1</f>
        <v>4</v>
      </c>
      <c r="M2">
        <f t="shared" si="0"/>
        <v>6</v>
      </c>
    </row>
    <row r="3" spans="1:13">
      <c r="A3">
        <v>2</v>
      </c>
      <c r="B3">
        <f ca="1" t="shared" ref="B3:B32" si="1">0.025+RAND()/100</f>
        <v>0.0273208856329722</v>
      </c>
      <c r="C3">
        <v>0.0288304928049665</v>
      </c>
      <c r="E3">
        <f>AVERAGE($C$2:C3)</f>
        <v>0.0286367570213363</v>
      </c>
      <c r="G3" s="1">
        <v>7</v>
      </c>
      <c r="H3" s="1">
        <v>8</v>
      </c>
      <c r="I3" s="1">
        <v>9</v>
      </c>
      <c r="K3">
        <f>2*$G3</f>
        <v>14</v>
      </c>
      <c r="L3">
        <f t="shared" si="0"/>
        <v>4</v>
      </c>
      <c r="M3">
        <f t="shared" si="0"/>
        <v>6</v>
      </c>
    </row>
    <row r="4" spans="1:5">
      <c r="A4">
        <v>3</v>
      </c>
      <c r="B4">
        <f ca="1" t="shared" si="1"/>
        <v>0.0253470103331748</v>
      </c>
      <c r="C4">
        <v>0.0257251420770624</v>
      </c>
      <c r="E4">
        <f>AVERAGE($C$2:C4)</f>
        <v>0.0276662187065783</v>
      </c>
    </row>
    <row r="5" spans="1:9">
      <c r="A5">
        <v>4</v>
      </c>
      <c r="B5">
        <f ca="1" t="shared" si="1"/>
        <v>0.0261606830273636</v>
      </c>
      <c r="C5">
        <v>0.0307901758212627</v>
      </c>
      <c r="E5">
        <f>AVERAGE($C$2:C5)</f>
        <v>0.0284472079852494</v>
      </c>
      <c r="G5" s="1">
        <v>1</v>
      </c>
      <c r="H5" s="1">
        <v>4</v>
      </c>
      <c r="I5" s="1">
        <v>7</v>
      </c>
    </row>
    <row r="6" spans="1:9">
      <c r="A6">
        <v>5</v>
      </c>
      <c r="B6">
        <f ca="1" t="shared" si="1"/>
        <v>0.0335023199093293</v>
      </c>
      <c r="C6">
        <v>0.0329040848130028</v>
      </c>
      <c r="D6">
        <f>AVERAGE(C2:C6)</f>
        <v>0.0293385833508001</v>
      </c>
      <c r="E6">
        <f>AVERAGE($C$2:C6)</f>
        <v>0.0293385833508001</v>
      </c>
      <c r="G6" s="1">
        <v>2</v>
      </c>
      <c r="H6" s="1">
        <v>5</v>
      </c>
      <c r="I6" s="1">
        <v>8</v>
      </c>
    </row>
    <row r="7" spans="1:9">
      <c r="A7">
        <v>6</v>
      </c>
      <c r="B7">
        <f ca="1" t="shared" si="1"/>
        <v>0.0264898332022051</v>
      </c>
      <c r="C7">
        <v>0.0306573009814414</v>
      </c>
      <c r="D7">
        <f t="shared" ref="D7:D32" si="2">AVERAGE(C3:C7)</f>
        <v>0.0297814392995472</v>
      </c>
      <c r="E7">
        <f>AVERAGE($C$2:C7)</f>
        <v>0.0295583696225736</v>
      </c>
      <c r="G7" s="1">
        <v>3</v>
      </c>
      <c r="H7" s="1">
        <v>6</v>
      </c>
      <c r="I7" s="1">
        <v>9</v>
      </c>
    </row>
    <row r="8" spans="1:5">
      <c r="A8">
        <v>7</v>
      </c>
      <c r="B8">
        <f ca="1" t="shared" si="1"/>
        <v>0.0347065286923633</v>
      </c>
      <c r="C8">
        <v>0.0250767461502093</v>
      </c>
      <c r="D8">
        <f t="shared" si="2"/>
        <v>0.0290306899685957</v>
      </c>
      <c r="E8">
        <f>AVERAGE($C$2:C8)</f>
        <v>0.0289181376979502</v>
      </c>
    </row>
    <row r="9" spans="1:5">
      <c r="A9">
        <v>8</v>
      </c>
      <c r="B9">
        <f ca="1" t="shared" si="1"/>
        <v>0.0314395612794464</v>
      </c>
      <c r="C9">
        <v>0.027049221054961</v>
      </c>
      <c r="D9">
        <f t="shared" si="2"/>
        <v>0.0292955057641754</v>
      </c>
      <c r="E9">
        <f>AVERAGE($C$2:C9)</f>
        <v>0.0286845231175765</v>
      </c>
    </row>
    <row r="10" spans="1:5">
      <c r="A10">
        <v>9</v>
      </c>
      <c r="B10">
        <f ca="1" t="shared" si="1"/>
        <v>0.0341403796490333</v>
      </c>
      <c r="C10">
        <v>0.0334854420661974</v>
      </c>
      <c r="D10">
        <f t="shared" si="2"/>
        <v>0.0298345590131624</v>
      </c>
      <c r="E10">
        <f>AVERAGE($C$2:C10)</f>
        <v>0.0292179585563122</v>
      </c>
    </row>
    <row r="11" spans="1:5">
      <c r="A11">
        <v>10</v>
      </c>
      <c r="B11">
        <f ca="1" t="shared" si="1"/>
        <v>0.0257974408443991</v>
      </c>
      <c r="C11">
        <v>0.0336167406281977</v>
      </c>
      <c r="D11">
        <f t="shared" si="2"/>
        <v>0.0299770901762014</v>
      </c>
      <c r="E11">
        <f>AVERAGE($C$2:C11)</f>
        <v>0.0296578367635007</v>
      </c>
    </row>
    <row r="12" spans="1:5">
      <c r="A12">
        <v>11</v>
      </c>
      <c r="B12">
        <f ca="1" t="shared" si="1"/>
        <v>0.0294698792295247</v>
      </c>
      <c r="C12">
        <v>0.0338072473136826</v>
      </c>
      <c r="D12">
        <f t="shared" si="2"/>
        <v>0.0306070794426496</v>
      </c>
      <c r="E12">
        <f>AVERAGE($C$2:C12)</f>
        <v>0.0300350559044263</v>
      </c>
    </row>
    <row r="13" spans="1:11">
      <c r="A13">
        <v>12</v>
      </c>
      <c r="B13">
        <f ca="1" t="shared" si="1"/>
        <v>0.0290468181005582</v>
      </c>
      <c r="C13">
        <v>0.0316606175769323</v>
      </c>
      <c r="D13">
        <f t="shared" si="2"/>
        <v>0.0319238537279942</v>
      </c>
      <c r="E13">
        <f>AVERAGE($C$2:C13)</f>
        <v>0.0301705193771352</v>
      </c>
      <c r="I13" s="1">
        <v>1</v>
      </c>
      <c r="J13" s="1">
        <v>2</v>
      </c>
      <c r="K13" s="1">
        <v>3</v>
      </c>
    </row>
    <row r="14" spans="1:11">
      <c r="A14">
        <v>13</v>
      </c>
      <c r="B14">
        <f ca="1" t="shared" si="1"/>
        <v>0.0250856351401984</v>
      </c>
      <c r="C14">
        <v>0.0344474621691479</v>
      </c>
      <c r="D14">
        <f t="shared" si="2"/>
        <v>0.0334035019508316</v>
      </c>
      <c r="E14">
        <f>AVERAGE($C$2:C14)</f>
        <v>0.0304995149765208</v>
      </c>
      <c r="I14" s="1">
        <v>4</v>
      </c>
      <c r="J14" s="1">
        <v>5</v>
      </c>
      <c r="K14" s="1">
        <v>6</v>
      </c>
    </row>
    <row r="15" spans="1:11">
      <c r="A15">
        <v>14</v>
      </c>
      <c r="B15">
        <f ca="1" t="shared" si="1"/>
        <v>0.031711507206425</v>
      </c>
      <c r="C15">
        <v>0.0271550203353772</v>
      </c>
      <c r="D15">
        <f t="shared" si="2"/>
        <v>0.0321374176046675</v>
      </c>
      <c r="E15">
        <f>AVERAGE($C$2:C15)</f>
        <v>0.0302606225021534</v>
      </c>
      <c r="I15" s="1">
        <v>7</v>
      </c>
      <c r="J15" s="1">
        <v>8</v>
      </c>
      <c r="K15" s="1">
        <v>9</v>
      </c>
    </row>
    <row r="16" spans="1:5">
      <c r="A16">
        <v>15</v>
      </c>
      <c r="B16">
        <f ca="1" t="shared" si="1"/>
        <v>0.0252671011440325</v>
      </c>
      <c r="C16">
        <v>0.0311184894690268</v>
      </c>
      <c r="D16">
        <f t="shared" si="2"/>
        <v>0.0316377673728334</v>
      </c>
      <c r="E16">
        <f>AVERAGE($C$2:C16)</f>
        <v>0.0303178136332783</v>
      </c>
    </row>
    <row r="17" spans="1:8">
      <c r="A17">
        <v>16</v>
      </c>
      <c r="B17">
        <f ca="1" t="shared" si="1"/>
        <v>0.027943348510647</v>
      </c>
      <c r="C17">
        <v>0.0288295443940897</v>
      </c>
      <c r="D17">
        <f t="shared" si="2"/>
        <v>0.0306422267889148</v>
      </c>
      <c r="E17">
        <f>AVERAGE($C$2:C17)</f>
        <v>0.030224796805829</v>
      </c>
      <c r="H17">
        <v>0</v>
      </c>
    </row>
    <row r="18" spans="1:5">
      <c r="A18">
        <v>17</v>
      </c>
      <c r="B18">
        <f ca="1" t="shared" si="1"/>
        <v>0.0336764608196368</v>
      </c>
      <c r="C18">
        <v>0.033999548723218</v>
      </c>
      <c r="D18">
        <f t="shared" si="2"/>
        <v>0.0311100130181719</v>
      </c>
      <c r="E18">
        <f>AVERAGE($C$2:C18)</f>
        <v>0.0304468410362636</v>
      </c>
    </row>
    <row r="19" spans="1:5">
      <c r="A19">
        <v>18</v>
      </c>
      <c r="B19">
        <f ca="1" t="shared" si="1"/>
        <v>0.0298265799788895</v>
      </c>
      <c r="C19">
        <v>0.025929495130799</v>
      </c>
      <c r="D19">
        <f t="shared" si="2"/>
        <v>0.0294064196105021</v>
      </c>
      <c r="E19">
        <f>AVERAGE($C$2:C19)</f>
        <v>0.0301958773748489</v>
      </c>
    </row>
    <row r="20" spans="1:5">
      <c r="A20">
        <v>19</v>
      </c>
      <c r="B20">
        <f ca="1" t="shared" si="1"/>
        <v>0.0314988037873071</v>
      </c>
      <c r="C20">
        <v>0.0309403055392251</v>
      </c>
      <c r="D20">
        <f t="shared" si="2"/>
        <v>0.0301634766512717</v>
      </c>
      <c r="E20">
        <f>AVERAGE($C$2:C20)</f>
        <v>0.0302350578045529</v>
      </c>
    </row>
    <row r="21" spans="1:5">
      <c r="A21">
        <v>20</v>
      </c>
      <c r="B21">
        <f ca="1" t="shared" si="1"/>
        <v>0.0254763697501775</v>
      </c>
      <c r="C21">
        <v>0.0314921594219519</v>
      </c>
      <c r="D21">
        <f t="shared" si="2"/>
        <v>0.0302382106418567</v>
      </c>
      <c r="E21">
        <f>AVERAGE($C$2:C21)</f>
        <v>0.0302979128854229</v>
      </c>
    </row>
    <row r="22" spans="1:5">
      <c r="A22">
        <v>21</v>
      </c>
      <c r="B22">
        <f ca="1" t="shared" si="1"/>
        <v>0.0314278903414023</v>
      </c>
      <c r="C22">
        <v>0.0303724529643288</v>
      </c>
      <c r="D22">
        <f t="shared" si="2"/>
        <v>0.0305467923559046</v>
      </c>
      <c r="E22">
        <f>AVERAGE($C$2:C22)</f>
        <v>0.0303014624129898</v>
      </c>
    </row>
    <row r="23" spans="1:5">
      <c r="A23">
        <v>22</v>
      </c>
      <c r="B23">
        <f ca="1" t="shared" si="1"/>
        <v>0.0303590154784669</v>
      </c>
      <c r="C23">
        <v>0.0318279849570581</v>
      </c>
      <c r="D23">
        <f t="shared" si="2"/>
        <v>0.0301124796026726</v>
      </c>
      <c r="E23">
        <f>AVERAGE($C$2:C23)</f>
        <v>0.0303708498013566</v>
      </c>
    </row>
    <row r="24" spans="1:5">
      <c r="A24">
        <v>23</v>
      </c>
      <c r="B24">
        <f ca="1" t="shared" si="1"/>
        <v>0.025981174367633</v>
      </c>
      <c r="C24">
        <v>0.0269370607110529</v>
      </c>
      <c r="D24">
        <f t="shared" si="2"/>
        <v>0.0303139927187234</v>
      </c>
      <c r="E24">
        <f>AVERAGE($C$2:C24)</f>
        <v>0.0302215546235173</v>
      </c>
    </row>
    <row r="25" spans="1:5">
      <c r="A25">
        <v>24</v>
      </c>
      <c r="B25">
        <f ca="1" t="shared" si="1"/>
        <v>0.033694640333221</v>
      </c>
      <c r="C25">
        <v>0.0308118663356589</v>
      </c>
      <c r="D25">
        <f t="shared" si="2"/>
        <v>0.0302883048780101</v>
      </c>
      <c r="E25">
        <f>AVERAGE($C$2:C25)</f>
        <v>0.0302461509448565</v>
      </c>
    </row>
    <row r="26" spans="1:5">
      <c r="A26">
        <v>25</v>
      </c>
      <c r="B26">
        <f ca="1" t="shared" si="1"/>
        <v>0.0273048859893979</v>
      </c>
      <c r="C26">
        <v>0.027569661748513</v>
      </c>
      <c r="D26">
        <f t="shared" si="2"/>
        <v>0.0295038053433223</v>
      </c>
      <c r="E26">
        <f>AVERAGE($C$2:C26)</f>
        <v>0.0301390913770028</v>
      </c>
    </row>
    <row r="27" spans="1:5">
      <c r="A27">
        <v>26</v>
      </c>
      <c r="B27">
        <f ca="1" t="shared" si="1"/>
        <v>0.0341078459050105</v>
      </c>
      <c r="C27">
        <v>0.0268022951401428</v>
      </c>
      <c r="D27">
        <f t="shared" si="2"/>
        <v>0.0287897737784851</v>
      </c>
      <c r="E27">
        <f>AVERAGE($C$2:C27)</f>
        <v>0.0300107530602005</v>
      </c>
    </row>
    <row r="28" spans="1:5">
      <c r="A28">
        <v>27</v>
      </c>
      <c r="B28">
        <f ca="1" t="shared" si="1"/>
        <v>0.0283115956783837</v>
      </c>
      <c r="C28">
        <v>0.0348619082943056</v>
      </c>
      <c r="D28">
        <f t="shared" si="2"/>
        <v>0.0293965584459346</v>
      </c>
      <c r="E28">
        <f>AVERAGE($C$2:C28)</f>
        <v>0.0301904254762784</v>
      </c>
    </row>
    <row r="29" spans="1:5">
      <c r="A29">
        <v>28</v>
      </c>
      <c r="B29">
        <f ca="1" t="shared" si="1"/>
        <v>0.0280553539967542</v>
      </c>
      <c r="C29">
        <v>0.0312558597711876</v>
      </c>
      <c r="D29">
        <f t="shared" si="2"/>
        <v>0.0302603182579616</v>
      </c>
      <c r="E29">
        <f>AVERAGE($C$2:C29)</f>
        <v>0.0302284767010966</v>
      </c>
    </row>
    <row r="30" spans="1:5">
      <c r="A30">
        <v>29</v>
      </c>
      <c r="B30">
        <f ca="1" t="shared" si="1"/>
        <v>0.030683139471719</v>
      </c>
      <c r="C30">
        <v>0.0337851502310457</v>
      </c>
      <c r="D30">
        <f t="shared" si="2"/>
        <v>0.030854975037039</v>
      </c>
      <c r="E30">
        <f>AVERAGE($C$2:C30)</f>
        <v>0.0303511206159225</v>
      </c>
    </row>
    <row r="31" spans="1:5">
      <c r="A31">
        <v>30</v>
      </c>
      <c r="B31">
        <f ca="1" t="shared" si="1"/>
        <v>0.0253997993595169</v>
      </c>
      <c r="C31">
        <v>0.0290955815377382</v>
      </c>
      <c r="D31">
        <f t="shared" si="2"/>
        <v>0.031160158994884</v>
      </c>
      <c r="E31">
        <f>AVERAGE($C$2:C31)</f>
        <v>0.0303092693133163</v>
      </c>
    </row>
    <row r="32" spans="1:5">
      <c r="A32">
        <v>31</v>
      </c>
      <c r="B32">
        <f ca="1" t="shared" si="1"/>
        <v>0.031620935203726</v>
      </c>
      <c r="C32">
        <v>0.034261046973361</v>
      </c>
      <c r="D32">
        <f t="shared" si="2"/>
        <v>0.0326519093615277</v>
      </c>
      <c r="E32">
        <f>AVERAGE($C$2:C32)</f>
        <v>0.0304367460120274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F7" sqref="F7"/>
    </sheetView>
  </sheetViews>
  <sheetFormatPr defaultColWidth="9" defaultRowHeight="14" outlineLevelCol="4"/>
  <sheetData>
    <row r="1" spans="1:5">
      <c r="A1" s="1" t="s">
        <v>28</v>
      </c>
      <c r="B1" s="2">
        <v>0.1</v>
      </c>
      <c r="D1" s="1" t="s">
        <v>29</v>
      </c>
      <c r="E1" s="1"/>
    </row>
    <row r="2" spans="1:5">
      <c r="A2" s="1" t="s">
        <v>5</v>
      </c>
      <c r="B2" s="1">
        <v>100</v>
      </c>
      <c r="D2">
        <v>1</v>
      </c>
      <c r="E2">
        <v>1</v>
      </c>
    </row>
    <row r="3" spans="1:5">
      <c r="A3" s="1" t="s">
        <v>7</v>
      </c>
      <c r="B3" s="1" t="s">
        <v>9</v>
      </c>
      <c r="D3">
        <v>1</v>
      </c>
      <c r="E3">
        <v>1</v>
      </c>
    </row>
    <row r="4" spans="1:5">
      <c r="A4">
        <v>1</v>
      </c>
      <c r="B4">
        <f>$B$2*(1+$B$1)^A4</f>
        <v>110</v>
      </c>
      <c r="D4">
        <v>2</v>
      </c>
      <c r="E4">
        <f>E2+E3</f>
        <v>2</v>
      </c>
    </row>
    <row r="5" spans="1:5">
      <c r="A5">
        <v>2</v>
      </c>
      <c r="B5">
        <f t="shared" ref="B5:B23" si="0">$B$2*(1+$B$1)^A5</f>
        <v>121</v>
      </c>
      <c r="D5">
        <v>3</v>
      </c>
      <c r="E5">
        <f t="shared" ref="E5:E10" si="1">E3+E4</f>
        <v>3</v>
      </c>
    </row>
    <row r="6" spans="1:5">
      <c r="A6">
        <v>3</v>
      </c>
      <c r="B6">
        <f t="shared" si="0"/>
        <v>133.1</v>
      </c>
      <c r="D6">
        <v>5</v>
      </c>
      <c r="E6">
        <f t="shared" si="1"/>
        <v>5</v>
      </c>
    </row>
    <row r="7" spans="1:5">
      <c r="A7">
        <v>4</v>
      </c>
      <c r="B7">
        <f t="shared" si="0"/>
        <v>146.41</v>
      </c>
      <c r="E7">
        <f t="shared" si="1"/>
        <v>8</v>
      </c>
    </row>
    <row r="8" spans="1:5">
      <c r="A8">
        <v>5</v>
      </c>
      <c r="B8">
        <f t="shared" si="0"/>
        <v>161.051</v>
      </c>
      <c r="E8">
        <f t="shared" si="1"/>
        <v>13</v>
      </c>
    </row>
    <row r="9" spans="1:5">
      <c r="A9">
        <v>6</v>
      </c>
      <c r="B9">
        <f t="shared" si="0"/>
        <v>177.1561</v>
      </c>
      <c r="E9">
        <f t="shared" si="1"/>
        <v>21</v>
      </c>
    </row>
    <row r="10" spans="1:5">
      <c r="A10">
        <v>7</v>
      </c>
      <c r="B10">
        <f t="shared" si="0"/>
        <v>194.87171</v>
      </c>
      <c r="E10">
        <f t="shared" si="1"/>
        <v>34</v>
      </c>
    </row>
    <row r="11" spans="1:2">
      <c r="A11">
        <v>8</v>
      </c>
      <c r="B11">
        <f t="shared" si="0"/>
        <v>214.358881</v>
      </c>
    </row>
    <row r="12" spans="1:2">
      <c r="A12">
        <v>9</v>
      </c>
      <c r="B12">
        <f t="shared" si="0"/>
        <v>235.7947691</v>
      </c>
    </row>
    <row r="13" spans="1:2">
      <c r="A13">
        <v>10</v>
      </c>
      <c r="B13">
        <f t="shared" si="0"/>
        <v>259.37424601</v>
      </c>
    </row>
    <row r="14" spans="1:2">
      <c r="A14">
        <v>11</v>
      </c>
      <c r="B14">
        <f t="shared" si="0"/>
        <v>285.311670611</v>
      </c>
    </row>
    <row r="15" spans="1:2">
      <c r="A15">
        <v>12</v>
      </c>
      <c r="B15">
        <f t="shared" si="0"/>
        <v>313.8428376721</v>
      </c>
    </row>
    <row r="16" spans="1:2">
      <c r="A16">
        <v>13</v>
      </c>
      <c r="B16">
        <f t="shared" si="0"/>
        <v>345.22712143931</v>
      </c>
    </row>
    <row r="17" spans="1:2">
      <c r="A17">
        <v>14</v>
      </c>
      <c r="B17">
        <f t="shared" si="0"/>
        <v>379.749833583241</v>
      </c>
    </row>
    <row r="18" spans="1:2">
      <c r="A18">
        <v>15</v>
      </c>
      <c r="B18">
        <f t="shared" si="0"/>
        <v>417.724816941566</v>
      </c>
    </row>
    <row r="19" spans="1:2">
      <c r="A19">
        <v>16</v>
      </c>
      <c r="B19">
        <f t="shared" si="0"/>
        <v>459.497298635722</v>
      </c>
    </row>
    <row r="20" spans="1:2">
      <c r="A20">
        <v>17</v>
      </c>
      <c r="B20">
        <f t="shared" si="0"/>
        <v>505.447028499294</v>
      </c>
    </row>
    <row r="21" spans="1:2">
      <c r="A21">
        <v>18</v>
      </c>
      <c r="B21">
        <f t="shared" si="0"/>
        <v>555.991731349224</v>
      </c>
    </row>
    <row r="22" spans="1:2">
      <c r="A22">
        <v>19</v>
      </c>
      <c r="B22">
        <f t="shared" si="0"/>
        <v>611.590904484146</v>
      </c>
    </row>
    <row r="23" spans="1:2">
      <c r="A23">
        <v>20</v>
      </c>
      <c r="B23">
        <f t="shared" si="0"/>
        <v>672.749994932561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填充</vt:lpstr>
      <vt:lpstr>公式</vt:lpstr>
      <vt:lpstr>函数</vt:lpstr>
      <vt:lpstr>引用</vt:lpstr>
      <vt:lpstr>数据生成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Jiayuan Han</dc:creator>
  <cp:lastModifiedBy>bbo</cp:lastModifiedBy>
  <dcterms:created xsi:type="dcterms:W3CDTF">2023-11-02T01:24:00Z</dcterms:created>
  <dcterms:modified xsi:type="dcterms:W3CDTF">2023-11-10T06:10:18Z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DAC5ED6C574A4235BA1E3199507F9D62_12</vt:lpwstr>
  </property>
  <property fmtid="{D5CDD505-2E9C-101B-9397-08002B2CF9AE}" pid="3" name="KSOProductBuildVer">
    <vt:lpwstr>2052-12.1.0.15712</vt:lpwstr>
  </property>
</Properties>
</file>