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B12" i="1" l="1"/>
  <c r="C12" i="1" s="1"/>
  <c r="B13" i="1" l="1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C11" i="2" s="1"/>
  <c r="B12" i="2"/>
  <c r="B13" i="2"/>
  <c r="B14" i="2"/>
  <c r="B15" i="2"/>
  <c r="B16" i="2"/>
  <c r="B17" i="2"/>
  <c r="B18" i="2"/>
  <c r="B19" i="2"/>
  <c r="B20" i="2"/>
  <c r="B21" i="2"/>
  <c r="B22" i="2"/>
  <c r="C22" i="2" s="1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C4" i="2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I19" i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I30" i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<sst xmlns="http://schemas.openxmlformats.org/spreadsheetml/2006/main" count="176" uniqueCount="117">
  <si>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</si>
  <si>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KOTENKO YURII E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</si>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</sst>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F8">
            <v>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33" activePane="bottomLeft" state="frozen"/>
      <selection pane="bottomLeft" activeCell="I14" sqref="I14:J14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114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115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116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76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8"/>
      <c r="Z5" s="1"/>
    </row>
    <row r="6" spans="1:26" x14ac:dyDescent="0.25">
      <c r="A6" s="1"/>
      <c r="B6" s="32" t="s">
        <v>4</v>
      </c>
      <c r="C6" s="32"/>
      <c r="D6" s="33">
        <f>SUM(I12:J42)</f>
        <v>2688</v>
      </c>
      <c r="E6" s="34"/>
      <c r="F6" s="68" t="s">
        <v>1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9"/>
      <c r="Z6" s="1"/>
    </row>
    <row r="7" spans="1:26" x14ac:dyDescent="0.25">
      <c r="A7" s="1"/>
      <c r="B7" s="32"/>
      <c r="C7" s="32"/>
      <c r="D7" s="34"/>
      <c r="E7" s="3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1"/>
    </row>
    <row r="8" spans="1:26" ht="15" customHeight="1" x14ac:dyDescent="0.25">
      <c r="A8" s="1"/>
      <c r="B8" s="59" t="s">
        <v>5</v>
      </c>
      <c r="C8" s="59"/>
      <c r="D8" s="61" t="s">
        <v>48</v>
      </c>
      <c r="E8" s="62"/>
      <c r="F8" s="72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1"/>
    </row>
    <row r="9" spans="1:26" ht="15" customHeight="1" x14ac:dyDescent="0.25">
      <c r="A9" s="1"/>
      <c r="B9" s="60"/>
      <c r="C9" s="60"/>
      <c r="D9" s="63"/>
      <c r="E9" s="64"/>
      <c r="F9" s="73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5"/>
      <c r="Z9" s="1"/>
    </row>
    <row r="10" spans="1:26" x14ac:dyDescent="0.25">
      <c r="A10" s="1"/>
      <c r="B10" s="65" t="s">
        <v>2</v>
      </c>
      <c r="C10" s="65" t="s">
        <v>3</v>
      </c>
      <c r="D10" s="95" t="s">
        <v>6</v>
      </c>
      <c r="E10" s="93" t="s">
        <v>7</v>
      </c>
      <c r="F10" s="89" t="s">
        <v>8</v>
      </c>
      <c r="G10" s="90"/>
      <c r="H10" s="87" t="s">
        <v>9</v>
      </c>
      <c r="I10" s="49" t="s">
        <v>10</v>
      </c>
      <c r="J10" s="50"/>
      <c r="K10" s="97" t="s">
        <v>11</v>
      </c>
      <c r="L10" s="79" t="s">
        <v>12</v>
      </c>
      <c r="M10" s="81" t="s">
        <v>13</v>
      </c>
      <c r="N10" s="82"/>
      <c r="O10" s="83"/>
      <c r="P10" s="38" t="s">
        <v>14</v>
      </c>
      <c r="Q10" s="39"/>
      <c r="R10" s="40"/>
      <c r="S10" s="38" t="s">
        <v>15</v>
      </c>
      <c r="T10" s="39"/>
      <c r="U10" s="40"/>
      <c r="V10" s="38" t="s">
        <v>16</v>
      </c>
      <c r="W10" s="39"/>
      <c r="X10" s="39"/>
      <c r="Y10" s="40"/>
      <c r="Z10" s="1"/>
    </row>
    <row r="11" spans="1:26" ht="37.5" customHeight="1" x14ac:dyDescent="0.25">
      <c r="A11" s="1"/>
      <c r="B11" s="66"/>
      <c r="C11" s="67"/>
      <c r="D11" s="96"/>
      <c r="E11" s="94"/>
      <c r="F11" s="91"/>
      <c r="G11" s="92"/>
      <c r="H11" s="88"/>
      <c r="I11" s="51"/>
      <c r="J11" s="52"/>
      <c r="K11" s="98"/>
      <c r="L11" s="80"/>
      <c r="M11" s="84"/>
      <c r="N11" s="85"/>
      <c r="O11" s="86"/>
      <c r="P11" s="41"/>
      <c r="Q11" s="42"/>
      <c r="R11" s="43"/>
      <c r="S11" s="41"/>
      <c r="T11" s="42"/>
      <c r="U11" s="43"/>
      <c r="V11" s="41"/>
      <c r="W11" s="42"/>
      <c r="X11" s="42"/>
      <c r="Y11" s="43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/>
      <c r="E12" s="5"/>
      <c r="F12" s="57"/>
      <c r="G12" s="58"/>
      <c r="H12" s="21">
        <f>[1]Персонал!$F$8</f>
        <v>12</v>
      </c>
      <c r="I12" s="55">
        <f>H12*(HOUR(F12)+MINUTE(F12)/60)</f>
        <v>0</v>
      </c>
      <c r="J12" s="56"/>
      <c r="K12" s="22" t="s">
        <v>49</v>
      </c>
      <c r="L12" s="22" t="s">
        <v>80</v>
      </c>
      <c r="M12" s="44"/>
      <c r="N12" s="45"/>
      <c r="O12" s="46"/>
      <c r="P12" s="35" t="s">
        <v>111</v>
      </c>
      <c r="Q12" s="36"/>
      <c r="R12" s="37"/>
      <c r="S12" s="35" t="s">
        <v>112</v>
      </c>
      <c r="T12" s="36"/>
      <c r="U12" s="37"/>
      <c r="V12" s="35" t="s">
        <v>17</v>
      </c>
      <c r="W12" s="36"/>
      <c r="X12" s="36"/>
      <c r="Y12" s="37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53">
        <f t="shared" ref="F13:F42" si="1">E13-D13</f>
        <v>0.33333333333333331</v>
      </c>
      <c r="G13" s="54"/>
      <c r="H13" s="21">
        <f>[1]Персонал!$F$8</f>
        <v>12</v>
      </c>
      <c r="I13" s="47">
        <f t="shared" ref="I13:I42" si="2">H13*(HOUR(F13)+MINUTE(F13)/60)</f>
        <v>96</v>
      </c>
      <c r="J13" s="48"/>
      <c r="K13" s="22" t="s">
        <v>50</v>
      </c>
      <c r="L13" s="22" t="s">
        <v>81</v>
      </c>
      <c r="M13" s="44"/>
      <c r="N13" s="45"/>
      <c r="O13" s="46"/>
      <c r="P13" s="35" t="s">
        <v>111</v>
      </c>
      <c r="Q13" s="36"/>
      <c r="R13" s="37"/>
      <c r="S13" s="35" t="s">
        <v>112</v>
      </c>
      <c r="T13" s="36"/>
      <c r="U13" s="37"/>
      <c r="V13" s="29" t="s">
        <v>18</v>
      </c>
      <c r="W13" s="30"/>
      <c r="X13" s="30"/>
      <c r="Y13" s="31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53">
        <f t="shared" si="1"/>
        <v>0.33333333333333331</v>
      </c>
      <c r="G14" s="54"/>
      <c r="H14" s="21">
        <f>[1]Персонал!$F$8</f>
        <v>12</v>
      </c>
      <c r="I14" s="47">
        <f t="shared" si="2"/>
        <v>96</v>
      </c>
      <c r="J14" s="48"/>
      <c r="K14" s="22" t="s">
        <v>51</v>
      </c>
      <c r="L14" s="22" t="s">
        <v>82</v>
      </c>
      <c r="M14" s="44"/>
      <c r="N14" s="45"/>
      <c r="O14" s="46"/>
      <c r="P14" s="35" t="s">
        <v>111</v>
      </c>
      <c r="Q14" s="36"/>
      <c r="R14" s="37"/>
      <c r="S14" s="35" t="s">
        <v>112</v>
      </c>
      <c r="T14" s="36"/>
      <c r="U14" s="37"/>
      <c r="V14" s="29" t="s">
        <v>19</v>
      </c>
      <c r="W14" s="30"/>
      <c r="X14" s="30"/>
      <c r="Y14" s="31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53">
        <f t="shared" si="1"/>
        <v>0.33333333333333331</v>
      </c>
      <c r="G15" s="54"/>
      <c r="H15" s="21">
        <f>[1]Персонал!$F$8</f>
        <v>12</v>
      </c>
      <c r="I15" s="47">
        <f t="shared" si="2"/>
        <v>96</v>
      </c>
      <c r="J15" s="48"/>
      <c r="K15" s="22" t="s">
        <v>52</v>
      </c>
      <c r="L15" s="22" t="s">
        <v>83</v>
      </c>
      <c r="M15" s="44"/>
      <c r="N15" s="45"/>
      <c r="O15" s="46"/>
      <c r="P15" s="35" t="s">
        <v>111</v>
      </c>
      <c r="Q15" s="36"/>
      <c r="R15" s="37"/>
      <c r="S15" s="35" t="s">
        <v>113</v>
      </c>
      <c r="T15" s="36"/>
      <c r="U15" s="37"/>
      <c r="V15" s="29" t="s">
        <v>20</v>
      </c>
      <c r="W15" s="30"/>
      <c r="X15" s="30"/>
      <c r="Y15" s="31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53">
        <f t="shared" si="1"/>
        <v>0.33333333333333331</v>
      </c>
      <c r="G16" s="54"/>
      <c r="H16" s="21">
        <f>[1]Персонал!$F$8</f>
        <v>12</v>
      </c>
      <c r="I16" s="47">
        <f t="shared" si="2"/>
        <v>96</v>
      </c>
      <c r="J16" s="48"/>
      <c r="K16" s="22" t="s">
        <v>53</v>
      </c>
      <c r="L16" s="22" t="s">
        <v>84</v>
      </c>
      <c r="M16" s="44"/>
      <c r="N16" s="45"/>
      <c r="O16" s="46"/>
      <c r="P16" s="35" t="s">
        <v>111</v>
      </c>
      <c r="Q16" s="36"/>
      <c r="R16" s="37"/>
      <c r="S16" s="35" t="s">
        <v>112</v>
      </c>
      <c r="T16" s="36"/>
      <c r="U16" s="37"/>
      <c r="V16" s="29" t="s">
        <v>21</v>
      </c>
      <c r="W16" s="30"/>
      <c r="X16" s="30"/>
      <c r="Y16" s="31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53">
        <f t="shared" si="1"/>
        <v>0.33333333333333298</v>
      </c>
      <c r="G17" s="54"/>
      <c r="H17" s="21">
        <f>[1]Персонал!$F$8</f>
        <v>12</v>
      </c>
      <c r="I17" s="47">
        <f t="shared" si="2"/>
        <v>96</v>
      </c>
      <c r="J17" s="48"/>
      <c r="K17" s="22" t="s">
        <v>54</v>
      </c>
      <c r="L17" s="22" t="s">
        <v>85</v>
      </c>
      <c r="M17" s="44"/>
      <c r="N17" s="45"/>
      <c r="O17" s="46"/>
      <c r="P17" s="35" t="s">
        <v>111</v>
      </c>
      <c r="Q17" s="36"/>
      <c r="R17" s="37"/>
      <c r="S17" s="35" t="s">
        <v>112</v>
      </c>
      <c r="T17" s="36"/>
      <c r="U17" s="37"/>
      <c r="V17" s="29" t="s">
        <v>22</v>
      </c>
      <c r="W17" s="30"/>
      <c r="X17" s="30"/>
      <c r="Y17" s="31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53">
        <f t="shared" si="1"/>
        <v>0.33333333333333298</v>
      </c>
      <c r="G18" s="54"/>
      <c r="H18" s="21">
        <f>[1]Персонал!$F$8</f>
        <v>12</v>
      </c>
      <c r="I18" s="47">
        <f t="shared" si="2"/>
        <v>96</v>
      </c>
      <c r="J18" s="48"/>
      <c r="K18" s="22" t="s">
        <v>55</v>
      </c>
      <c r="L18" s="22" t="s">
        <v>86</v>
      </c>
      <c r="M18" s="44"/>
      <c r="N18" s="45"/>
      <c r="O18" s="46"/>
      <c r="P18" s="35" t="s">
        <v>111</v>
      </c>
      <c r="Q18" s="36"/>
      <c r="R18" s="37"/>
      <c r="S18" s="35" t="s">
        <v>112</v>
      </c>
      <c r="T18" s="36"/>
      <c r="U18" s="37"/>
      <c r="V18" s="29" t="s">
        <v>23</v>
      </c>
      <c r="W18" s="30"/>
      <c r="X18" s="30"/>
      <c r="Y18" s="31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/>
      <c r="E19" s="5"/>
      <c r="F19" s="53"/>
      <c r="G19" s="54"/>
      <c r="H19" s="21">
        <f>[1]Персонал!$F$8</f>
        <v>12</v>
      </c>
      <c r="I19" s="47">
        <f t="shared" si="2"/>
        <v>0</v>
      </c>
      <c r="J19" s="48"/>
      <c r="K19" s="22" t="s">
        <v>56</v>
      </c>
      <c r="L19" s="22" t="s">
        <v>87</v>
      </c>
      <c r="M19" s="44"/>
      <c r="N19" s="45"/>
      <c r="O19" s="46"/>
      <c r="P19" s="35" t="s">
        <v>111</v>
      </c>
      <c r="Q19" s="36"/>
      <c r="R19" s="37"/>
      <c r="S19" s="35" t="s">
        <v>112</v>
      </c>
      <c r="T19" s="36"/>
      <c r="U19" s="37"/>
      <c r="V19" s="29" t="s">
        <v>24</v>
      </c>
      <c r="W19" s="30"/>
      <c r="X19" s="30"/>
      <c r="Y19" s="31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53">
        <f t="shared" si="1"/>
        <v>0.33333333333333298</v>
      </c>
      <c r="G20" s="54"/>
      <c r="H20" s="21">
        <f>[1]Персонал!$F$8</f>
        <v>12</v>
      </c>
      <c r="I20" s="47">
        <f t="shared" si="2"/>
        <v>96</v>
      </c>
      <c r="J20" s="48"/>
      <c r="K20" s="22" t="s">
        <v>57</v>
      </c>
      <c r="L20" s="22" t="s">
        <v>88</v>
      </c>
      <c r="M20" s="44"/>
      <c r="N20" s="45"/>
      <c r="O20" s="46"/>
      <c r="P20" s="35" t="s">
        <v>111</v>
      </c>
      <c r="Q20" s="36"/>
      <c r="R20" s="37"/>
      <c r="S20" s="35" t="s">
        <v>112</v>
      </c>
      <c r="T20" s="36"/>
      <c r="U20" s="37"/>
      <c r="V20" s="29" t="s">
        <v>25</v>
      </c>
      <c r="W20" s="30"/>
      <c r="X20" s="30"/>
      <c r="Y20" s="31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53">
        <f t="shared" si="1"/>
        <v>0.33333333333333298</v>
      </c>
      <c r="G21" s="54"/>
      <c r="H21" s="21">
        <f>[1]Персонал!$F$8</f>
        <v>12</v>
      </c>
      <c r="I21" s="47">
        <f t="shared" si="2"/>
        <v>96</v>
      </c>
      <c r="J21" s="48"/>
      <c r="K21" s="22" t="s">
        <v>58</v>
      </c>
      <c r="L21" s="22" t="s">
        <v>89</v>
      </c>
      <c r="M21" s="44"/>
      <c r="N21" s="45"/>
      <c r="O21" s="46"/>
      <c r="P21" s="35" t="s">
        <v>111</v>
      </c>
      <c r="Q21" s="36"/>
      <c r="R21" s="37"/>
      <c r="S21" s="35" t="s">
        <v>112</v>
      </c>
      <c r="T21" s="36"/>
      <c r="U21" s="37"/>
      <c r="V21" s="29" t="s">
        <v>26</v>
      </c>
      <c r="W21" s="30"/>
      <c r="X21" s="30"/>
      <c r="Y21" s="31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53">
        <f t="shared" si="1"/>
        <v>0.33333333333333298</v>
      </c>
      <c r="G22" s="54"/>
      <c r="H22" s="21">
        <f>[1]Персонал!$F$8</f>
        <v>12</v>
      </c>
      <c r="I22" s="47">
        <f t="shared" si="2"/>
        <v>96</v>
      </c>
      <c r="J22" s="48"/>
      <c r="K22" s="22" t="s">
        <v>59</v>
      </c>
      <c r="L22" s="22" t="s">
        <v>90</v>
      </c>
      <c r="M22" s="44"/>
      <c r="N22" s="45"/>
      <c r="O22" s="46"/>
      <c r="P22" s="35" t="s">
        <v>111</v>
      </c>
      <c r="Q22" s="36"/>
      <c r="R22" s="37"/>
      <c r="S22" s="35" t="s">
        <v>112</v>
      </c>
      <c r="T22" s="36"/>
      <c r="U22" s="37"/>
      <c r="V22" s="29" t="s">
        <v>27</v>
      </c>
      <c r="W22" s="30"/>
      <c r="X22" s="30"/>
      <c r="Y22" s="31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53">
        <f t="shared" si="1"/>
        <v>0.33333333333333298</v>
      </c>
      <c r="G23" s="54"/>
      <c r="H23" s="21">
        <f>[1]Персонал!$F$8</f>
        <v>12</v>
      </c>
      <c r="I23" s="47">
        <f t="shared" si="2"/>
        <v>96</v>
      </c>
      <c r="J23" s="48"/>
      <c r="K23" s="22" t="s">
        <v>60</v>
      </c>
      <c r="L23" s="22" t="s">
        <v>91</v>
      </c>
      <c r="M23" s="44"/>
      <c r="N23" s="45"/>
      <c r="O23" s="46"/>
      <c r="P23" s="35" t="s">
        <v>111</v>
      </c>
      <c r="Q23" s="36"/>
      <c r="R23" s="37"/>
      <c r="S23" s="35" t="s">
        <v>112</v>
      </c>
      <c r="T23" s="36"/>
      <c r="U23" s="37"/>
      <c r="V23" s="29" t="s">
        <v>28</v>
      </c>
      <c r="W23" s="30"/>
      <c r="X23" s="30"/>
      <c r="Y23" s="31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53">
        <f t="shared" si="1"/>
        <v>0.33333333333333298</v>
      </c>
      <c r="G24" s="54"/>
      <c r="H24" s="21">
        <f>[1]Персонал!$F$8</f>
        <v>12</v>
      </c>
      <c r="I24" s="47">
        <f t="shared" si="2"/>
        <v>96</v>
      </c>
      <c r="J24" s="48"/>
      <c r="K24" s="22" t="s">
        <v>61</v>
      </c>
      <c r="L24" s="22" t="s">
        <v>92</v>
      </c>
      <c r="M24" s="44"/>
      <c r="N24" s="45"/>
      <c r="O24" s="46"/>
      <c r="P24" s="35" t="s">
        <v>111</v>
      </c>
      <c r="Q24" s="36"/>
      <c r="R24" s="37"/>
      <c r="S24" s="35" t="s">
        <v>112</v>
      </c>
      <c r="T24" s="36"/>
      <c r="U24" s="37"/>
      <c r="V24" s="29" t="s">
        <v>29</v>
      </c>
      <c r="W24" s="30"/>
      <c r="X24" s="30"/>
      <c r="Y24" s="31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53">
        <f t="shared" si="1"/>
        <v>0.33333333333333298</v>
      </c>
      <c r="G25" s="54"/>
      <c r="H25" s="21">
        <f>[1]Персонал!$F$8</f>
        <v>12</v>
      </c>
      <c r="I25" s="47">
        <f t="shared" si="2"/>
        <v>96</v>
      </c>
      <c r="J25" s="48"/>
      <c r="K25" s="22" t="s">
        <v>62</v>
      </c>
      <c r="L25" s="22" t="s">
        <v>93</v>
      </c>
      <c r="M25" s="44"/>
      <c r="N25" s="45"/>
      <c r="O25" s="46"/>
      <c r="P25" s="35" t="s">
        <v>111</v>
      </c>
      <c r="Q25" s="36"/>
      <c r="R25" s="37"/>
      <c r="S25" s="35" t="s">
        <v>112</v>
      </c>
      <c r="T25" s="36"/>
      <c r="U25" s="37"/>
      <c r="V25" s="29" t="s">
        <v>30</v>
      </c>
      <c r="W25" s="30"/>
      <c r="X25" s="30"/>
      <c r="Y25" s="31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53">
        <f t="shared" si="1"/>
        <v>0.33333333333333298</v>
      </c>
      <c r="G26" s="54"/>
      <c r="H26" s="21">
        <f>[1]Персонал!$F$8</f>
        <v>12</v>
      </c>
      <c r="I26" s="47">
        <f t="shared" si="2"/>
        <v>96</v>
      </c>
      <c r="J26" s="48"/>
      <c r="K26" s="22" t="s">
        <v>63</v>
      </c>
      <c r="L26" s="22" t="s">
        <v>94</v>
      </c>
      <c r="M26" s="44"/>
      <c r="N26" s="45"/>
      <c r="O26" s="46"/>
      <c r="P26" s="35" t="s">
        <v>111</v>
      </c>
      <c r="Q26" s="36"/>
      <c r="R26" s="37"/>
      <c r="S26" s="35" t="s">
        <v>112</v>
      </c>
      <c r="T26" s="36"/>
      <c r="U26" s="37"/>
      <c r="V26" s="29" t="s">
        <v>31</v>
      </c>
      <c r="W26" s="30"/>
      <c r="X26" s="30"/>
      <c r="Y26" s="31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53">
        <f t="shared" si="1"/>
        <v>0.33333333333333298</v>
      </c>
      <c r="G27" s="54"/>
      <c r="H27" s="21">
        <f>[1]Персонал!$F$8</f>
        <v>12</v>
      </c>
      <c r="I27" s="47">
        <f t="shared" si="2"/>
        <v>96</v>
      </c>
      <c r="J27" s="48"/>
      <c r="K27" s="22" t="s">
        <v>64</v>
      </c>
      <c r="L27" s="22" t="s">
        <v>95</v>
      </c>
      <c r="M27" s="44"/>
      <c r="N27" s="45"/>
      <c r="O27" s="46"/>
      <c r="P27" s="35" t="s">
        <v>111</v>
      </c>
      <c r="Q27" s="36"/>
      <c r="R27" s="37"/>
      <c r="S27" s="35" t="s">
        <v>112</v>
      </c>
      <c r="T27" s="36"/>
      <c r="U27" s="37"/>
      <c r="V27" s="29" t="s">
        <v>32</v>
      </c>
      <c r="W27" s="30"/>
      <c r="X27" s="30"/>
      <c r="Y27" s="31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53">
        <f t="shared" si="1"/>
        <v>0.33333333333333298</v>
      </c>
      <c r="G28" s="54"/>
      <c r="H28" s="21">
        <f>[1]Персонал!$F$8</f>
        <v>12</v>
      </c>
      <c r="I28" s="47">
        <f t="shared" si="2"/>
        <v>96</v>
      </c>
      <c r="J28" s="48"/>
      <c r="K28" s="22" t="s">
        <v>65</v>
      </c>
      <c r="L28" s="22" t="s">
        <v>96</v>
      </c>
      <c r="M28" s="44"/>
      <c r="N28" s="45"/>
      <c r="O28" s="46"/>
      <c r="P28" s="35" t="s">
        <v>111</v>
      </c>
      <c r="Q28" s="36"/>
      <c r="R28" s="37"/>
      <c r="S28" s="35" t="s">
        <v>112</v>
      </c>
      <c r="T28" s="36"/>
      <c r="U28" s="37"/>
      <c r="V28" s="29" t="s">
        <v>33</v>
      </c>
      <c r="W28" s="30"/>
      <c r="X28" s="30"/>
      <c r="Y28" s="31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53">
        <f t="shared" si="1"/>
        <v>0.33333333333333298</v>
      </c>
      <c r="G29" s="54"/>
      <c r="H29" s="21">
        <f>[1]Персонал!$F$8</f>
        <v>12</v>
      </c>
      <c r="I29" s="47">
        <f t="shared" si="2"/>
        <v>96</v>
      </c>
      <c r="J29" s="48"/>
      <c r="K29" s="22" t="s">
        <v>66</v>
      </c>
      <c r="L29" s="22" t="s">
        <v>97</v>
      </c>
      <c r="M29" s="44"/>
      <c r="N29" s="45"/>
      <c r="O29" s="46"/>
      <c r="P29" s="35" t="s">
        <v>111</v>
      </c>
      <c r="Q29" s="36"/>
      <c r="R29" s="37"/>
      <c r="S29" s="35" t="s">
        <v>112</v>
      </c>
      <c r="T29" s="36"/>
      <c r="U29" s="37"/>
      <c r="V29" s="29" t="s">
        <v>34</v>
      </c>
      <c r="W29" s="30"/>
      <c r="X29" s="30"/>
      <c r="Y29" s="31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/>
      <c r="E30" s="5"/>
      <c r="F30" s="53"/>
      <c r="G30" s="54"/>
      <c r="H30" s="21">
        <f>[1]Персонал!$F$8</f>
        <v>12</v>
      </c>
      <c r="I30" s="47">
        <f t="shared" si="2"/>
        <v>0</v>
      </c>
      <c r="J30" s="48"/>
      <c r="K30" s="22" t="s">
        <v>67</v>
      </c>
      <c r="L30" s="22" t="s">
        <v>98</v>
      </c>
      <c r="M30" s="44"/>
      <c r="N30" s="45"/>
      <c r="O30" s="46"/>
      <c r="P30" s="35" t="s">
        <v>111</v>
      </c>
      <c r="Q30" s="36"/>
      <c r="R30" s="37"/>
      <c r="S30" s="35" t="s">
        <v>112</v>
      </c>
      <c r="T30" s="36"/>
      <c r="U30" s="37"/>
      <c r="V30" s="29" t="s">
        <v>35</v>
      </c>
      <c r="W30" s="30"/>
      <c r="X30" s="30"/>
      <c r="Y30" s="31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53">
        <f t="shared" si="1"/>
        <v>0.33333333333333298</v>
      </c>
      <c r="G31" s="54"/>
      <c r="H31" s="21">
        <f>[1]Персонал!$F$8</f>
        <v>12</v>
      </c>
      <c r="I31" s="47">
        <f t="shared" si="2"/>
        <v>96</v>
      </c>
      <c r="J31" s="48"/>
      <c r="K31" s="22" t="s">
        <v>68</v>
      </c>
      <c r="L31" s="22" t="s">
        <v>99</v>
      </c>
      <c r="M31" s="44"/>
      <c r="N31" s="45"/>
      <c r="O31" s="46"/>
      <c r="P31" s="35" t="s">
        <v>111</v>
      </c>
      <c r="Q31" s="36"/>
      <c r="R31" s="37"/>
      <c r="S31" s="35" t="s">
        <v>112</v>
      </c>
      <c r="T31" s="36"/>
      <c r="U31" s="37"/>
      <c r="V31" s="29" t="s">
        <v>36</v>
      </c>
      <c r="W31" s="30"/>
      <c r="X31" s="30"/>
      <c r="Y31" s="31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53">
        <f t="shared" si="1"/>
        <v>0.33333333333333298</v>
      </c>
      <c r="G32" s="54"/>
      <c r="H32" s="21">
        <f>[1]Персонал!$F$8</f>
        <v>12</v>
      </c>
      <c r="I32" s="47">
        <f t="shared" si="2"/>
        <v>96</v>
      </c>
      <c r="J32" s="48"/>
      <c r="K32" s="22" t="s">
        <v>69</v>
      </c>
      <c r="L32" s="22" t="s">
        <v>100</v>
      </c>
      <c r="M32" s="44"/>
      <c r="N32" s="45"/>
      <c r="O32" s="46"/>
      <c r="P32" s="35" t="s">
        <v>111</v>
      </c>
      <c r="Q32" s="36"/>
      <c r="R32" s="37"/>
      <c r="S32" s="35" t="s">
        <v>112</v>
      </c>
      <c r="T32" s="36"/>
      <c r="U32" s="37"/>
      <c r="V32" s="29" t="s">
        <v>37</v>
      </c>
      <c r="W32" s="30"/>
      <c r="X32" s="30"/>
      <c r="Y32" s="31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53">
        <f t="shared" si="1"/>
        <v>0.33333333333333298</v>
      </c>
      <c r="G33" s="54"/>
      <c r="H33" s="21">
        <f>[1]Персонал!$F$8</f>
        <v>12</v>
      </c>
      <c r="I33" s="47">
        <f t="shared" si="2"/>
        <v>96</v>
      </c>
      <c r="J33" s="48"/>
      <c r="K33" s="22" t="s">
        <v>70</v>
      </c>
      <c r="L33" s="22" t="s">
        <v>101</v>
      </c>
      <c r="M33" s="44"/>
      <c r="N33" s="45"/>
      <c r="O33" s="46"/>
      <c r="P33" s="35" t="s">
        <v>111</v>
      </c>
      <c r="Q33" s="36"/>
      <c r="R33" s="37"/>
      <c r="S33" s="35" t="s">
        <v>112</v>
      </c>
      <c r="T33" s="36"/>
      <c r="U33" s="37"/>
      <c r="V33" s="29" t="s">
        <v>38</v>
      </c>
      <c r="W33" s="30"/>
      <c r="X33" s="30"/>
      <c r="Y33" s="31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53">
        <f t="shared" si="1"/>
        <v>0.33333333333333298</v>
      </c>
      <c r="G34" s="54"/>
      <c r="H34" s="21">
        <f>[1]Персонал!$F$8</f>
        <v>12</v>
      </c>
      <c r="I34" s="47">
        <f t="shared" si="2"/>
        <v>96</v>
      </c>
      <c r="J34" s="48"/>
      <c r="K34" s="22" t="s">
        <v>71</v>
      </c>
      <c r="L34" s="22" t="s">
        <v>102</v>
      </c>
      <c r="M34" s="44"/>
      <c r="N34" s="45"/>
      <c r="O34" s="46"/>
      <c r="P34" s="35" t="s">
        <v>111</v>
      </c>
      <c r="Q34" s="36"/>
      <c r="R34" s="37"/>
      <c r="S34" s="35" t="s">
        <v>112</v>
      </c>
      <c r="T34" s="36"/>
      <c r="U34" s="37"/>
      <c r="V34" s="29" t="s">
        <v>39</v>
      </c>
      <c r="W34" s="30"/>
      <c r="X34" s="30"/>
      <c r="Y34" s="31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53">
        <f t="shared" si="1"/>
        <v>0.33333333333333298</v>
      </c>
      <c r="G35" s="54"/>
      <c r="H35" s="21">
        <f>[1]Персонал!$F$8</f>
        <v>12</v>
      </c>
      <c r="I35" s="47">
        <f t="shared" si="2"/>
        <v>96</v>
      </c>
      <c r="J35" s="48"/>
      <c r="K35" s="22" t="s">
        <v>72</v>
      </c>
      <c r="L35" s="22" t="s">
        <v>103</v>
      </c>
      <c r="M35" s="44"/>
      <c r="N35" s="45"/>
      <c r="O35" s="46"/>
      <c r="P35" s="35" t="s">
        <v>111</v>
      </c>
      <c r="Q35" s="36"/>
      <c r="R35" s="37"/>
      <c r="S35" s="35" t="s">
        <v>112</v>
      </c>
      <c r="T35" s="36"/>
      <c r="U35" s="37"/>
      <c r="V35" s="29" t="s">
        <v>40</v>
      </c>
      <c r="W35" s="30"/>
      <c r="X35" s="30"/>
      <c r="Y35" s="31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53">
        <f t="shared" si="1"/>
        <v>0.33333333333333298</v>
      </c>
      <c r="G36" s="54"/>
      <c r="H36" s="21">
        <f>[1]Персонал!$F$8</f>
        <v>12</v>
      </c>
      <c r="I36" s="47">
        <f t="shared" si="2"/>
        <v>96</v>
      </c>
      <c r="J36" s="48"/>
      <c r="K36" s="22" t="s">
        <v>73</v>
      </c>
      <c r="L36" s="22" t="s">
        <v>104</v>
      </c>
      <c r="M36" s="44"/>
      <c r="N36" s="45"/>
      <c r="O36" s="46"/>
      <c r="P36" s="35" t="s">
        <v>111</v>
      </c>
      <c r="Q36" s="36"/>
      <c r="R36" s="37"/>
      <c r="S36" s="35" t="s">
        <v>112</v>
      </c>
      <c r="T36" s="36"/>
      <c r="U36" s="37"/>
      <c r="V36" s="29" t="s">
        <v>41</v>
      </c>
      <c r="W36" s="30"/>
      <c r="X36" s="30"/>
      <c r="Y36" s="31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53">
        <f t="shared" si="1"/>
        <v>0.33333333333333298</v>
      </c>
      <c r="G37" s="54"/>
      <c r="H37" s="21">
        <f>[1]Персонал!$F$8</f>
        <v>12</v>
      </c>
      <c r="I37" s="47">
        <f t="shared" si="2"/>
        <v>96</v>
      </c>
      <c r="J37" s="48"/>
      <c r="K37" s="22" t="s">
        <v>74</v>
      </c>
      <c r="L37" s="22" t="s">
        <v>105</v>
      </c>
      <c r="M37" s="44"/>
      <c r="N37" s="45"/>
      <c r="O37" s="46"/>
      <c r="P37" s="35" t="s">
        <v>111</v>
      </c>
      <c r="Q37" s="36"/>
      <c r="R37" s="37"/>
      <c r="S37" s="35" t="s">
        <v>112</v>
      </c>
      <c r="T37" s="36"/>
      <c r="U37" s="37"/>
      <c r="V37" s="29" t="s">
        <v>42</v>
      </c>
      <c r="W37" s="30"/>
      <c r="X37" s="30"/>
      <c r="Y37" s="31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53">
        <f t="shared" si="1"/>
        <v>0.33333333333333298</v>
      </c>
      <c r="G38" s="54"/>
      <c r="H38" s="21">
        <f>[1]Персонал!$F$8</f>
        <v>12</v>
      </c>
      <c r="I38" s="47">
        <f t="shared" si="2"/>
        <v>96</v>
      </c>
      <c r="J38" s="48"/>
      <c r="K38" s="22" t="s">
        <v>75</v>
      </c>
      <c r="L38" s="22" t="s">
        <v>106</v>
      </c>
      <c r="M38" s="44"/>
      <c r="N38" s="45"/>
      <c r="O38" s="46"/>
      <c r="P38" s="35" t="s">
        <v>111</v>
      </c>
      <c r="Q38" s="36"/>
      <c r="R38" s="37"/>
      <c r="S38" s="35" t="s">
        <v>112</v>
      </c>
      <c r="T38" s="36"/>
      <c r="U38" s="37"/>
      <c r="V38" s="29" t="s">
        <v>43</v>
      </c>
      <c r="W38" s="30"/>
      <c r="X38" s="30"/>
      <c r="Y38" s="31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53">
        <f t="shared" si="1"/>
        <v>0.33333333333333298</v>
      </c>
      <c r="G39" s="54"/>
      <c r="H39" s="21">
        <f>[1]Персонал!$F$8</f>
        <v>12</v>
      </c>
      <c r="I39" s="47">
        <f t="shared" si="2"/>
        <v>96</v>
      </c>
      <c r="J39" s="48"/>
      <c r="K39" s="22" t="s">
        <v>76</v>
      </c>
      <c r="L39" s="22" t="s">
        <v>107</v>
      </c>
      <c r="M39" s="44"/>
      <c r="N39" s="45"/>
      <c r="O39" s="46"/>
      <c r="P39" s="35" t="s">
        <v>111</v>
      </c>
      <c r="Q39" s="36"/>
      <c r="R39" s="37"/>
      <c r="S39" s="35" t="s">
        <v>112</v>
      </c>
      <c r="T39" s="36"/>
      <c r="U39" s="37"/>
      <c r="V39" s="29" t="s">
        <v>44</v>
      </c>
      <c r="W39" s="30"/>
      <c r="X39" s="30"/>
      <c r="Y39" s="31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53">
        <f t="shared" si="1"/>
        <v>0.33333333333333298</v>
      </c>
      <c r="G40" s="54"/>
      <c r="H40" s="21">
        <f>[1]Персонал!$F$8</f>
        <v>12</v>
      </c>
      <c r="I40" s="47">
        <f t="shared" si="2"/>
        <v>96</v>
      </c>
      <c r="J40" s="48"/>
      <c r="K40" s="22" t="s">
        <v>77</v>
      </c>
      <c r="L40" s="22" t="s">
        <v>108</v>
      </c>
      <c r="M40" s="44"/>
      <c r="N40" s="45"/>
      <c r="O40" s="46"/>
      <c r="P40" s="35" t="s">
        <v>111</v>
      </c>
      <c r="Q40" s="36"/>
      <c r="R40" s="37"/>
      <c r="S40" s="35" t="s">
        <v>112</v>
      </c>
      <c r="T40" s="36"/>
      <c r="U40" s="37"/>
      <c r="V40" s="29" t="s">
        <v>45</v>
      </c>
      <c r="W40" s="30"/>
      <c r="X40" s="30"/>
      <c r="Y40" s="31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53">
        <f t="shared" si="1"/>
        <v>0.33333333333333298</v>
      </c>
      <c r="G41" s="54"/>
      <c r="H41" s="21">
        <f>[1]Персонал!$F$8</f>
        <v>12</v>
      </c>
      <c r="I41" s="47">
        <f t="shared" si="2"/>
        <v>96</v>
      </c>
      <c r="J41" s="48"/>
      <c r="K41" s="22" t="s">
        <v>78</v>
      </c>
      <c r="L41" s="22" t="s">
        <v>109</v>
      </c>
      <c r="M41" s="44"/>
      <c r="N41" s="45"/>
      <c r="O41" s="46"/>
      <c r="P41" s="35" t="s">
        <v>111</v>
      </c>
      <c r="Q41" s="36"/>
      <c r="R41" s="37"/>
      <c r="S41" s="35" t="s">
        <v>112</v>
      </c>
      <c r="T41" s="36"/>
      <c r="U41" s="37"/>
      <c r="V41" s="29" t="s">
        <v>46</v>
      </c>
      <c r="W41" s="30"/>
      <c r="X41" s="30"/>
      <c r="Y41" s="31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53">
        <f t="shared" si="1"/>
        <v>0.33333333333333298</v>
      </c>
      <c r="G42" s="54"/>
      <c r="H42" s="21">
        <f>[1]Персонал!$F$8</f>
        <v>12</v>
      </c>
      <c r="I42" s="47">
        <f t="shared" si="2"/>
        <v>96</v>
      </c>
      <c r="J42" s="48"/>
      <c r="K42" s="22" t="s">
        <v>79</v>
      </c>
      <c r="L42" s="22" t="s">
        <v>110</v>
      </c>
      <c r="M42" s="44"/>
      <c r="N42" s="45"/>
      <c r="O42" s="46"/>
      <c r="P42" s="35" t="s">
        <v>111</v>
      </c>
      <c r="Q42" s="36"/>
      <c r="R42" s="37"/>
      <c r="S42" s="35" t="s">
        <v>112</v>
      </c>
      <c r="T42" s="36"/>
      <c r="U42" s="37"/>
      <c r="V42" s="29" t="s">
        <v>47</v>
      </c>
      <c r="W42" s="30"/>
      <c r="X42" s="30"/>
      <c r="Y42" s="31"/>
    </row>
    <row r="43" spans="2:25" x14ac:dyDescent="0.25">
      <c r="D43" s="27"/>
      <c r="E43" s="27"/>
      <c r="F43" s="27"/>
      <c r="G43" s="27"/>
    </row>
    <row r="44" spans="2:25" x14ac:dyDescent="0.25">
      <c r="D44" s="28"/>
      <c r="E44" s="28"/>
      <c r="F44" s="28"/>
      <c r="G44" s="28"/>
    </row>
  </sheetData>
  <mergeCells count="206"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</v>
      </c>
      <c r="C4" s="25">
        <f>(B4-INT(B4))*24</f>
        <v>0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</v>
      </c>
      <c r="C11" s="25">
        <f t="shared" si="0"/>
        <v>0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</v>
      </c>
      <c r="C22" s="25">
        <f t="shared" si="0"/>
        <v>0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2017-12-09T20:04:21Z</dcterms:modified>
</cp:coreProperties>
</file>