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Андрюхе SAP\"/>
    </mc:Choice>
  </mc:AlternateContent>
  <bookViews>
    <workbookView xWindow="0" yWindow="0" windowWidth="20490" windowHeight="8595"/>
  </bookViews>
  <sheets>
    <sheet name="Декабрь" sheetId="1" r:id="rId1"/>
    <sheet name="Front and office" sheetId="2" r:id="rId2"/>
  </sheets>
  <externalReferences>
    <externalReference r:id="rId3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B12" i="1" l="1"/>
  <c r="C12" i="1" s="1"/>
  <c r="B13" i="1" l="1"/>
  <c r="F12" i="1"/>
  <c r="B4" i="2" s="1"/>
  <c r="C4" i="2" s="1"/>
  <c r="I12" i="1" l="1"/>
  <c r="C13" i="1"/>
  <c r="B14" i="1"/>
  <c r="C2" i="1"/>
  <c r="C14" i="1" l="1"/>
  <c r="B15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I42" i="1" l="1"/>
  <c r="B34" i="2"/>
  <c r="C34" i="2" s="1"/>
  <c r="I40" i="1"/>
  <c r="B32" i="2"/>
  <c r="C32" i="2" s="1"/>
  <c r="I38" i="1"/>
  <c r="B30" i="2"/>
  <c r="C30" i="2" s="1"/>
  <c r="I36" i="1"/>
  <c r="B28" i="2"/>
  <c r="C28" i="2" s="1"/>
  <c r="I34" i="1"/>
  <c r="B26" i="2"/>
  <c r="C26" i="2" s="1"/>
  <c r="I32" i="1"/>
  <c r="B24" i="2"/>
  <c r="C24" i="2" s="1"/>
  <c r="I30" i="1"/>
  <c r="B22" i="2"/>
  <c r="C22" i="2" s="1"/>
  <c r="I28" i="1"/>
  <c r="B20" i="2"/>
  <c r="C20" i="2" s="1"/>
  <c r="I26" i="1"/>
  <c r="B18" i="2"/>
  <c r="C18" i="2" s="1"/>
  <c r="I22" i="1"/>
  <c r="B14" i="2"/>
  <c r="C14" i="2" s="1"/>
  <c r="I20" i="1"/>
  <c r="B12" i="2"/>
  <c r="C12" i="2" s="1"/>
  <c r="I18" i="1"/>
  <c r="B10" i="2"/>
  <c r="C10" i="2" s="1"/>
  <c r="I16" i="1"/>
  <c r="B8" i="2"/>
  <c r="C8" i="2" s="1"/>
  <c r="I14" i="1"/>
  <c r="B6" i="2"/>
  <c r="C6" i="2" s="1"/>
  <c r="I41" i="1"/>
  <c r="B33" i="2"/>
  <c r="C33" i="2" s="1"/>
  <c r="I39" i="1"/>
  <c r="B31" i="2"/>
  <c r="C31" i="2" s="1"/>
  <c r="I37" i="1"/>
  <c r="B29" i="2"/>
  <c r="C29" i="2" s="1"/>
  <c r="I35" i="1"/>
  <c r="B27" i="2"/>
  <c r="C27" i="2" s="1"/>
  <c r="I33" i="1"/>
  <c r="B25" i="2"/>
  <c r="C25" i="2" s="1"/>
  <c r="I31" i="1"/>
  <c r="B23" i="2"/>
  <c r="C23" i="2" s="1"/>
  <c r="I29" i="1"/>
  <c r="B21" i="2"/>
  <c r="C21" i="2" s="1"/>
  <c r="I27" i="1"/>
  <c r="B19" i="2"/>
  <c r="C19" i="2" s="1"/>
  <c r="I25" i="1"/>
  <c r="B17" i="2"/>
  <c r="C17" i="2" s="1"/>
  <c r="I23" i="1"/>
  <c r="B15" i="2"/>
  <c r="C15" i="2" s="1"/>
  <c r="I21" i="1"/>
  <c r="B13" i="2"/>
  <c r="C13" i="2" s="1"/>
  <c r="I19" i="1"/>
  <c r="B11" i="2"/>
  <c r="C11" i="2" s="1"/>
  <c r="I17" i="1"/>
  <c r="B9" i="2"/>
  <c r="C9" i="2" s="1"/>
  <c r="I15" i="1"/>
  <c r="B7" i="2"/>
  <c r="C7" i="2" s="1"/>
  <c r="I24" i="1"/>
  <c r="B16" i="2"/>
  <c r="C16" i="2" s="1"/>
  <c r="C15" i="1"/>
  <c r="B16" i="1"/>
  <c r="I13" i="1"/>
  <c r="D6" i="1" s="1"/>
  <c r="B5" i="2"/>
  <c r="C5" i="2" s="1"/>
  <c r="C16" i="1" l="1"/>
  <c r="B17" i="1"/>
  <c r="C17" i="1" l="1"/>
  <c r="B18" i="1"/>
  <c r="C18" i="1" l="1"/>
  <c r="B19" i="1"/>
  <c r="C19" i="1" l="1"/>
  <c r="B20" i="1"/>
  <c r="C20" i="1" l="1"/>
  <c r="B21" i="1"/>
  <c r="C21" i="1" l="1"/>
  <c r="B22" i="1"/>
  <c r="C22" i="1" l="1"/>
  <c r="B23" i="1"/>
  <c r="C23" i="1" l="1"/>
  <c r="B24" i="1"/>
  <c r="C24" i="1" l="1"/>
  <c r="B25" i="1"/>
  <c r="C25" i="1" l="1"/>
  <c r="B26" i="1"/>
  <c r="C26" i="1" l="1"/>
  <c r="B27" i="1"/>
  <c r="C27" i="1" l="1"/>
  <c r="B28" i="1"/>
  <c r="C28" i="1" l="1"/>
  <c r="B29" i="1"/>
  <c r="C29" i="1" l="1"/>
  <c r="B30" i="1"/>
  <c r="C30" i="1" l="1"/>
  <c r="B31" i="1"/>
  <c r="C31" i="1" l="1"/>
  <c r="B32" i="1"/>
  <c r="C32" i="1" l="1"/>
  <c r="B33" i="1"/>
  <c r="C33" i="1" l="1"/>
  <c r="B34" i="1"/>
  <c r="C34" i="1" l="1"/>
  <c r="B35" i="1"/>
  <c r="C35" i="1" l="1"/>
  <c r="B36" i="1"/>
  <c r="C36" i="1" l="1"/>
  <c r="B37" i="1"/>
  <c r="C37" i="1" l="1"/>
  <c r="B38" i="1"/>
  <c r="C38" i="1" l="1"/>
  <c r="B39" i="1"/>
  <c r="C39" i="1" l="1"/>
  <c r="B40" i="1"/>
  <c r="C40" i="1" l="1"/>
  <c r="B41" i="1"/>
  <c r="C41" i="1" l="1"/>
  <c r="B42" i="1"/>
  <c r="C42" i="1" s="1"/>
</calcChain>
</file>

<file path=xl/sharedStrings.xml><?xml version="1.0" encoding="utf-8"?>
<sst xmlns="http://schemas.openxmlformats.org/spreadsheetml/2006/main" count="21" uniqueCount="21">
  <si>
    <t>K&amp;Z GROUP SP.ZO.O</t>
  </si>
  <si>
    <t>ДАТА</t>
  </si>
  <si>
    <t>ДЕНЬ</t>
  </si>
  <si>
    <t>Вознограждение</t>
  </si>
  <si>
    <t>Декабрь</t>
  </si>
  <si>
    <t>Начало</t>
  </si>
  <si>
    <t>Конец</t>
  </si>
  <si>
    <t>Часов</t>
  </si>
  <si>
    <t>Ставка</t>
  </si>
  <si>
    <t>Предварительная зарплата</t>
  </si>
  <si>
    <t>Место работы</t>
  </si>
  <si>
    <t>Проделанная работа</t>
  </si>
  <si>
    <t>ПОЧЕМУ ТАК МАЛО?</t>
  </si>
  <si>
    <t>План</t>
  </si>
  <si>
    <t>План на завтра</t>
  </si>
  <si>
    <t>С кем работал</t>
  </si>
  <si>
    <t>Часы</t>
  </si>
  <si>
    <t>Сегодня</t>
  </si>
  <si>
    <t>МЕСЯЦ</t>
  </si>
  <si>
    <t>ГОД</t>
  </si>
  <si>
    <t>Zapas2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</si>
</sst>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PLN]_-;\-* #,##0.00\ [$PLN]_-;_-* &quot;-&quot;??\ [$PLN]_-;_-@_-"/>
    <numFmt numFmtId="165" formatCode="_-* #,##0\ [$PLN]_-;\-* #,##0\ [$PLN]_-;_-* &quot;-&quot;??\ [$PLN]_-;_-@_-"/>
    <numFmt numFmtId="166" formatCode="ddd"/>
  </numFmts>
  <fonts count="20" x14ac:knownFonts="1">
    <font>
      <sz val="11"/>
      <color theme="1"/>
      <name val="Calibri"/>
      <family val="2"/>
      <charset val="204"/>
      <scheme val="minor"/>
    </font>
    <font>
      <sz val="9"/>
      <color theme="9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</font>
    <font>
      <b/>
      <u/>
      <sz val="16"/>
      <color theme="0" tint="-4.9989318521683403E-2"/>
      <name val="Calibri"/>
      <family val="2"/>
      <charset val="204"/>
      <scheme val="minor"/>
    </font>
    <font>
      <b/>
      <sz val="14"/>
      <color theme="0" tint="-4.9989318521683403E-2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2" tint="-0.749992370372631"/>
      <name val="Calibri"/>
      <family val="2"/>
      <charset val="204"/>
      <scheme val="minor"/>
    </font>
    <font>
      <sz val="16"/>
      <color theme="9" tint="-0.499984740745262"/>
      <name val="Calibri"/>
      <family val="2"/>
      <charset val="204"/>
      <scheme val="minor"/>
    </font>
    <font>
      <sz val="12"/>
      <color theme="9" tint="-0.499984740745262"/>
      <name val="Calibri"/>
      <family val="2"/>
      <charset val="204"/>
      <scheme val="minor"/>
    </font>
    <font>
      <sz val="24"/>
      <color theme="2" tint="-0.749992370372631"/>
      <name val="Calibri"/>
      <family val="2"/>
      <charset val="204"/>
      <scheme val="minor"/>
    </font>
    <font>
      <sz val="20"/>
      <color theme="2" tint="-0.74999237037263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u val="singleAccounting"/>
      <sz val="14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4" fillId="17" borderId="3" xfId="0" applyNumberFormat="1" applyFont="1" applyFill="1" applyBorder="1" applyAlignment="1">
      <alignment horizontal="center" vertical="center"/>
    </xf>
    <xf numFmtId="20" fontId="4" fillId="1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vertical="center"/>
    </xf>
    <xf numFmtId="14" fontId="17" fillId="9" borderId="1" xfId="0" applyNumberFormat="1" applyFont="1" applyFill="1" applyBorder="1" applyAlignment="1">
      <alignment horizontal="center" vertical="center"/>
    </xf>
    <xf numFmtId="166" fontId="10" fillId="6" borderId="1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/>
    </xf>
    <xf numFmtId="20" fontId="0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10" fillId="12" borderId="17" xfId="0" applyFont="1" applyFill="1" applyBorder="1" applyAlignment="1">
      <alignment horizontal="center" vertical="center" wrapText="1"/>
    </xf>
    <xf numFmtId="0" fontId="10" fillId="12" borderId="18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164" fontId="10" fillId="11" borderId="14" xfId="0" applyNumberFormat="1" applyFont="1" applyFill="1" applyBorder="1" applyAlignment="1">
      <alignment horizontal="center" vertical="center"/>
    </xf>
    <xf numFmtId="164" fontId="10" fillId="11" borderId="15" xfId="0" applyNumberFormat="1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22" xfId="0" applyFont="1" applyFill="1" applyBorder="1" applyAlignment="1">
      <alignment horizontal="center" vertical="center" wrapText="1"/>
    </xf>
    <xf numFmtId="0" fontId="5" fillId="11" borderId="23" xfId="0" applyFont="1" applyFill="1" applyBorder="1" applyAlignment="1">
      <alignment horizontal="center" vertical="center" wrapText="1"/>
    </xf>
    <xf numFmtId="20" fontId="18" fillId="15" borderId="14" xfId="0" applyNumberFormat="1" applyFont="1" applyFill="1" applyBorder="1" applyAlignment="1">
      <alignment horizontal="center" vertical="center"/>
    </xf>
    <xf numFmtId="20" fontId="18" fillId="15" borderId="15" xfId="0" applyNumberFormat="1" applyFont="1" applyFill="1" applyBorder="1" applyAlignment="1">
      <alignment horizontal="center" vertical="center"/>
    </xf>
    <xf numFmtId="164" fontId="10" fillId="11" borderId="17" xfId="0" applyNumberFormat="1" applyFont="1" applyFill="1" applyBorder="1" applyAlignment="1">
      <alignment horizontal="center" vertical="center"/>
    </xf>
    <xf numFmtId="164" fontId="10" fillId="11" borderId="2" xfId="0" applyNumberFormat="1" applyFont="1" applyFill="1" applyBorder="1" applyAlignment="1">
      <alignment horizontal="center" vertical="center"/>
    </xf>
    <xf numFmtId="20" fontId="18" fillId="15" borderId="17" xfId="0" applyNumberFormat="1" applyFont="1" applyFill="1" applyBorder="1" applyAlignment="1">
      <alignment horizontal="center" vertical="center"/>
    </xf>
    <xf numFmtId="20" fontId="18" fillId="15" borderId="2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7" fillId="16" borderId="13" xfId="0" applyNumberFormat="1" applyFont="1" applyFill="1" applyBorder="1" applyAlignment="1">
      <alignment horizontal="center" vertical="center" wrapText="1"/>
    </xf>
    <xf numFmtId="164" fontId="7" fillId="16" borderId="21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22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21" xfId="0" applyFont="1" applyFill="1" applyBorder="1" applyAlignment="1">
      <alignment horizontal="center" vertical="center" wrapText="1"/>
    </xf>
    <xf numFmtId="0" fontId="5" fillId="16" borderId="13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66"/>
      <color rgb="FFCC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сонал"/>
      <sheetName val="МАТЕРИАЛЫ"/>
      <sheetName val="ЗАЯВКА"/>
    </sheetNames>
    <sheetDataSet>
      <sheetData sheetId="0">
        <row r="8">
          <cell r="F8">
            <v>12</v>
          </cell>
          <cell r="P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zoomScale="55" zoomScaleNormal="55" workbookViewId="0">
      <pane ySplit="11" topLeftCell="A12" activePane="bottomLeft" state="frozen"/>
      <selection pane="bottomLeft" activeCell="K16" sqref="K12:K16"/>
    </sheetView>
  </sheetViews>
  <sheetFormatPr defaultRowHeight="15" x14ac:dyDescent="0.25"/>
  <cols>
    <col min="1" max="1" width="9.140625" style="6"/>
    <col min="2" max="2" width="15.7109375" style="3" customWidth="1"/>
    <col min="3" max="3" width="13.7109375" style="3" customWidth="1"/>
    <col min="4" max="4" width="11.42578125" style="3" customWidth="1"/>
    <col min="5" max="5" width="10.42578125" style="3" customWidth="1"/>
    <col min="6" max="6" width="7.140625" style="3" customWidth="1"/>
    <col min="7" max="7" width="1.5703125" style="3" customWidth="1"/>
    <col min="8" max="8" width="13.42578125" style="3" bestFit="1" customWidth="1"/>
    <col min="9" max="9" width="9.140625" style="3"/>
    <col min="10" max="10" width="20.42578125" style="3" customWidth="1"/>
    <col min="11" max="11" width="28.85546875" style="3" customWidth="1"/>
    <col min="12" max="12" width="39.28515625" style="3" customWidth="1"/>
    <col min="13" max="16384" width="9.140625" style="3"/>
  </cols>
  <sheetData>
    <row r="1" spans="1:26" s="6" customFormat="1" ht="15.75" x14ac:dyDescent="0.25">
      <c r="A1" s="1"/>
      <c r="B1" s="11"/>
      <c r="C1" s="1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6" customFormat="1" ht="17.100000000000001" customHeight="1" x14ac:dyDescent="0.25">
      <c r="A2" s="1"/>
      <c r="B2" s="15" t="s">
        <v>17</v>
      </c>
      <c r="C2" s="16">
        <f ca="1">TODAY()</f>
        <v>43078</v>
      </c>
      <c r="D2" s="2"/>
      <c r="E2" s="1"/>
      <c r="F2" s="18" t="s">
        <v>0</v>
      </c>
      <c r="G2" s="14"/>
      <c r="H2" s="1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6" customFormat="1" ht="17.100000000000001" customHeight="1" x14ac:dyDescent="0.25">
      <c r="A3" s="1"/>
      <c r="B3" s="15" t="s">
        <v>18</v>
      </c>
      <c r="C3" s="17">
        <v>12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9" customFormat="1" ht="17.100000000000001" customHeight="1" x14ac:dyDescent="0.25">
      <c r="A4" s="12"/>
      <c r="B4" s="15" t="s">
        <v>19</v>
      </c>
      <c r="C4" s="17">
        <v>2017</v>
      </c>
      <c r="D4" s="10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/>
    </row>
    <row r="5" spans="1:26" ht="33.75" customHeight="1" x14ac:dyDescent="0.25">
      <c r="A5" s="1"/>
      <c r="B5" s="2"/>
      <c r="C5" s="2"/>
      <c r="D5" s="2"/>
      <c r="E5" s="1"/>
      <c r="F5" s="76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8"/>
      <c r="Z5" s="1"/>
    </row>
    <row r="6" spans="1:26" x14ac:dyDescent="0.25">
      <c r="A6" s="1"/>
      <c r="B6" s="32" t="s">
        <v>3</v>
      </c>
      <c r="C6" s="32"/>
      <c r="D6" s="33">
        <f>SUM(I12:J42)</f>
        <v>0</v>
      </c>
      <c r="E6" s="34"/>
      <c r="F6" s="68" t="s">
        <v>20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9"/>
      <c r="Z6" s="1"/>
    </row>
    <row r="7" spans="1:26" x14ac:dyDescent="0.25">
      <c r="A7" s="1"/>
      <c r="B7" s="32"/>
      <c r="C7" s="32"/>
      <c r="D7" s="34"/>
      <c r="E7" s="34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1"/>
      <c r="Z7" s="1"/>
    </row>
    <row r="8" spans="1:26" ht="15" customHeight="1" x14ac:dyDescent="0.25">
      <c r="A8" s="1"/>
      <c r="B8" s="59" t="s">
        <v>4</v>
      </c>
      <c r="C8" s="59"/>
      <c r="D8" s="61" t="s">
        <v>16</v>
      </c>
      <c r="E8" s="62"/>
      <c r="F8" s="72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1"/>
      <c r="Z8" s="1"/>
    </row>
    <row r="9" spans="1:26" ht="15" customHeight="1" x14ac:dyDescent="0.25">
      <c r="A9" s="1"/>
      <c r="B9" s="60"/>
      <c r="C9" s="60"/>
      <c r="D9" s="63"/>
      <c r="E9" s="64"/>
      <c r="F9" s="73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5"/>
      <c r="Z9" s="1"/>
    </row>
    <row r="10" spans="1:26" x14ac:dyDescent="0.25">
      <c r="A10" s="1"/>
      <c r="B10" s="65" t="s">
        <v>1</v>
      </c>
      <c r="C10" s="65" t="s">
        <v>2</v>
      </c>
      <c r="D10" s="95" t="s">
        <v>5</v>
      </c>
      <c r="E10" s="93" t="s">
        <v>6</v>
      </c>
      <c r="F10" s="89" t="s">
        <v>7</v>
      </c>
      <c r="G10" s="90"/>
      <c r="H10" s="87" t="s">
        <v>8</v>
      </c>
      <c r="I10" s="49" t="s">
        <v>9</v>
      </c>
      <c r="J10" s="50"/>
      <c r="K10" s="97" t="s">
        <v>10</v>
      </c>
      <c r="L10" s="79" t="s">
        <v>11</v>
      </c>
      <c r="M10" s="81" t="s">
        <v>12</v>
      </c>
      <c r="N10" s="82"/>
      <c r="O10" s="83"/>
      <c r="P10" s="38" t="s">
        <v>13</v>
      </c>
      <c r="Q10" s="39"/>
      <c r="R10" s="40"/>
      <c r="S10" s="38" t="s">
        <v>14</v>
      </c>
      <c r="T10" s="39"/>
      <c r="U10" s="40"/>
      <c r="V10" s="38" t="s">
        <v>15</v>
      </c>
      <c r="W10" s="39"/>
      <c r="X10" s="39"/>
      <c r="Y10" s="40"/>
      <c r="Z10" s="1"/>
    </row>
    <row r="11" spans="1:26" ht="37.5" customHeight="1" x14ac:dyDescent="0.25">
      <c r="A11" s="1"/>
      <c r="B11" s="66"/>
      <c r="C11" s="67"/>
      <c r="D11" s="96"/>
      <c r="E11" s="94"/>
      <c r="F11" s="91"/>
      <c r="G11" s="92"/>
      <c r="H11" s="88"/>
      <c r="I11" s="51"/>
      <c r="J11" s="52"/>
      <c r="K11" s="98"/>
      <c r="L11" s="80"/>
      <c r="M11" s="84"/>
      <c r="N11" s="85"/>
      <c r="O11" s="86"/>
      <c r="P11" s="41"/>
      <c r="Q11" s="42"/>
      <c r="R11" s="43"/>
      <c r="S11" s="41"/>
      <c r="T11" s="42"/>
      <c r="U11" s="43"/>
      <c r="V11" s="41"/>
      <c r="W11" s="42"/>
      <c r="X11" s="42"/>
      <c r="Y11" s="43"/>
      <c r="Z11" s="1"/>
    </row>
    <row r="12" spans="1:26" ht="65.099999999999994" customHeight="1" x14ac:dyDescent="0.25">
      <c r="A12" s="13"/>
      <c r="B12" s="19">
        <f>CONCATENATE(1,".",$C3,".",$C4)*1</f>
        <v>43070</v>
      </c>
      <c r="C12" s="20">
        <f t="shared" ref="C12:C42" si="0">WEEKDAY(B12,1)</f>
        <v>6</v>
      </c>
      <c r="D12" s="4"/>
      <c r="E12" s="5"/>
      <c r="F12" s="57">
        <f>E12-D12</f>
        <v>0</v>
      </c>
      <c r="G12" s="58"/>
      <c r="H12" s="21">
        <f>[1]Персонал!$P$8</f>
        <v>0</v>
      </c>
      <c r="I12" s="55">
        <f>H12*(HOUR(F12)+MINUTE(F12)/60)</f>
        <v>0</v>
      </c>
      <c r="J12" s="56"/>
      <c r="K12" s="22"/>
      <c r="L12" s="22"/>
      <c r="M12" s="44"/>
      <c r="N12" s="45"/>
      <c r="O12" s="46"/>
      <c r="P12" s="35"/>
      <c r="Q12" s="36"/>
      <c r="R12" s="37"/>
      <c r="S12" s="35"/>
      <c r="T12" s="36"/>
      <c r="U12" s="37"/>
      <c r="V12" s="35"/>
      <c r="W12" s="36"/>
      <c r="X12" s="36"/>
      <c r="Y12" s="37"/>
    </row>
    <row r="13" spans="1:26" ht="65.099999999999994" customHeight="1" x14ac:dyDescent="0.25">
      <c r="B13" s="19">
        <f>B12+1</f>
        <v>43071</v>
      </c>
      <c r="C13" s="20">
        <f>WEEKDAY(B13,1)</f>
        <v>7</v>
      </c>
      <c r="D13" s="4"/>
      <c r="E13" s="5"/>
      <c r="F13" s="53">
        <f t="shared" ref="F13:F42" si="1">E13-D13</f>
        <v>0</v>
      </c>
      <c r="G13" s="54"/>
      <c r="H13" s="21">
        <f>[1]Персонал!$P$8</f>
        <v>0</v>
      </c>
      <c r="I13" s="47">
        <f t="shared" ref="I13:I42" si="2">H13*(HOUR(F13)+MINUTE(F13)/60)</f>
        <v>0</v>
      </c>
      <c r="J13" s="48"/>
      <c r="K13" s="22"/>
      <c r="L13" s="22"/>
      <c r="M13" s="44"/>
      <c r="N13" s="45"/>
      <c r="O13" s="46"/>
      <c r="P13" s="35"/>
      <c r="Q13" s="36"/>
      <c r="R13" s="37"/>
      <c r="S13" s="35"/>
      <c r="T13" s="36"/>
      <c r="U13" s="37"/>
      <c r="V13" s="29"/>
      <c r="W13" s="30"/>
      <c r="X13" s="30"/>
      <c r="Y13" s="31"/>
    </row>
    <row r="14" spans="1:26" ht="65.099999999999994" customHeight="1" x14ac:dyDescent="0.25">
      <c r="B14" s="19">
        <f t="shared" ref="B14:B41" si="3">B13+1</f>
        <v>43072</v>
      </c>
      <c r="C14" s="20">
        <f t="shared" si="0"/>
        <v>1</v>
      </c>
      <c r="D14" s="4"/>
      <c r="E14" s="5"/>
      <c r="F14" s="53">
        <f t="shared" si="1"/>
        <v>0</v>
      </c>
      <c r="G14" s="54"/>
      <c r="H14" s="21">
        <f>[1]Персонал!$P$8</f>
        <v>0</v>
      </c>
      <c r="I14" s="47">
        <f t="shared" si="2"/>
        <v>0</v>
      </c>
      <c r="J14" s="48"/>
      <c r="K14" s="22"/>
      <c r="L14" s="22"/>
      <c r="M14" s="44"/>
      <c r="N14" s="45"/>
      <c r="O14" s="46"/>
      <c r="P14" s="35"/>
      <c r="Q14" s="36"/>
      <c r="R14" s="37"/>
      <c r="S14" s="35"/>
      <c r="T14" s="36"/>
      <c r="U14" s="37"/>
      <c r="V14" s="29"/>
      <c r="W14" s="30"/>
      <c r="X14" s="30"/>
      <c r="Y14" s="31"/>
    </row>
    <row r="15" spans="1:26" ht="65.099999999999994" customHeight="1" x14ac:dyDescent="0.25">
      <c r="B15" s="19">
        <f t="shared" si="3"/>
        <v>43073</v>
      </c>
      <c r="C15" s="20">
        <f t="shared" si="0"/>
        <v>2</v>
      </c>
      <c r="D15" s="4"/>
      <c r="E15" s="5"/>
      <c r="F15" s="53">
        <f t="shared" si="1"/>
        <v>0</v>
      </c>
      <c r="G15" s="54"/>
      <c r="H15" s="21">
        <f>[1]Персонал!$P$8</f>
        <v>0</v>
      </c>
      <c r="I15" s="47">
        <f t="shared" si="2"/>
        <v>0</v>
      </c>
      <c r="J15" s="48"/>
      <c r="K15" s="22"/>
      <c r="L15" s="22"/>
      <c r="M15" s="44"/>
      <c r="N15" s="45"/>
      <c r="O15" s="46"/>
      <c r="P15" s="35"/>
      <c r="Q15" s="36"/>
      <c r="R15" s="37"/>
      <c r="S15" s="35"/>
      <c r="T15" s="36"/>
      <c r="U15" s="37"/>
      <c r="V15" s="29"/>
      <c r="W15" s="30"/>
      <c r="X15" s="30"/>
      <c r="Y15" s="31"/>
    </row>
    <row r="16" spans="1:26" ht="65.099999999999994" customHeight="1" x14ac:dyDescent="0.25">
      <c r="B16" s="19">
        <f t="shared" si="3"/>
        <v>43074</v>
      </c>
      <c r="C16" s="20">
        <f t="shared" si="0"/>
        <v>3</v>
      </c>
      <c r="D16" s="4"/>
      <c r="E16" s="5"/>
      <c r="F16" s="53">
        <f t="shared" si="1"/>
        <v>0</v>
      </c>
      <c r="G16" s="54"/>
      <c r="H16" s="21">
        <f>[1]Персонал!$P$8</f>
        <v>0</v>
      </c>
      <c r="I16" s="47">
        <f t="shared" si="2"/>
        <v>0</v>
      </c>
      <c r="J16" s="48"/>
      <c r="K16" s="22"/>
      <c r="L16" s="22"/>
      <c r="M16" s="44"/>
      <c r="N16" s="45"/>
      <c r="O16" s="46"/>
      <c r="P16" s="35"/>
      <c r="Q16" s="36"/>
      <c r="R16" s="37"/>
      <c r="S16" s="35"/>
      <c r="T16" s="36"/>
      <c r="U16" s="37"/>
      <c r="V16" s="29"/>
      <c r="W16" s="30"/>
      <c r="X16" s="30"/>
      <c r="Y16" s="31"/>
    </row>
    <row r="17" spans="2:25" ht="65.099999999999994" customHeight="1" x14ac:dyDescent="0.25">
      <c r="B17" s="19">
        <f t="shared" si="3"/>
        <v>43075</v>
      </c>
      <c r="C17" s="20">
        <f t="shared" si="0"/>
        <v>4</v>
      </c>
      <c r="D17" s="4"/>
      <c r="E17" s="5"/>
      <c r="F17" s="53">
        <f t="shared" si="1"/>
        <v>0</v>
      </c>
      <c r="G17" s="54"/>
      <c r="H17" s="21">
        <f>[1]Персонал!$P$8</f>
        <v>0</v>
      </c>
      <c r="I17" s="47">
        <f t="shared" si="2"/>
        <v>0</v>
      </c>
      <c r="J17" s="48"/>
      <c r="K17" s="22"/>
      <c r="L17" s="22"/>
      <c r="M17" s="44"/>
      <c r="N17" s="45"/>
      <c r="O17" s="46"/>
      <c r="P17" s="35"/>
      <c r="Q17" s="36"/>
      <c r="R17" s="37"/>
      <c r="S17" s="35"/>
      <c r="T17" s="36"/>
      <c r="U17" s="37"/>
      <c r="V17" s="29"/>
      <c r="W17" s="30"/>
      <c r="X17" s="30"/>
      <c r="Y17" s="31"/>
    </row>
    <row r="18" spans="2:25" ht="65.099999999999994" customHeight="1" x14ac:dyDescent="0.25">
      <c r="B18" s="19">
        <f t="shared" si="3"/>
        <v>43076</v>
      </c>
      <c r="C18" s="20">
        <f t="shared" si="0"/>
        <v>5</v>
      </c>
      <c r="D18" s="4"/>
      <c r="E18" s="5"/>
      <c r="F18" s="53">
        <f t="shared" si="1"/>
        <v>0</v>
      </c>
      <c r="G18" s="54"/>
      <c r="H18" s="21">
        <f>[1]Персонал!$P$8</f>
        <v>0</v>
      </c>
      <c r="I18" s="47">
        <f t="shared" si="2"/>
        <v>0</v>
      </c>
      <c r="J18" s="48"/>
      <c r="K18" s="22"/>
      <c r="L18" s="22"/>
      <c r="M18" s="44"/>
      <c r="N18" s="45"/>
      <c r="O18" s="46"/>
      <c r="P18" s="35"/>
      <c r="Q18" s="36"/>
      <c r="R18" s="37"/>
      <c r="S18" s="35"/>
      <c r="T18" s="36"/>
      <c r="U18" s="37"/>
      <c r="V18" s="29"/>
      <c r="W18" s="30"/>
      <c r="X18" s="30"/>
      <c r="Y18" s="31"/>
    </row>
    <row r="19" spans="2:25" ht="65.099999999999994" customHeight="1" x14ac:dyDescent="0.25">
      <c r="B19" s="19">
        <f t="shared" si="3"/>
        <v>43077</v>
      </c>
      <c r="C19" s="20">
        <f t="shared" si="0"/>
        <v>6</v>
      </c>
      <c r="D19" s="4"/>
      <c r="E19" s="5"/>
      <c r="F19" s="53">
        <f t="shared" si="1"/>
        <v>0</v>
      </c>
      <c r="G19" s="54"/>
      <c r="H19" s="21">
        <f>[1]Персонал!$P$8</f>
        <v>0</v>
      </c>
      <c r="I19" s="47">
        <f t="shared" si="2"/>
        <v>0</v>
      </c>
      <c r="J19" s="48"/>
      <c r="K19" s="22"/>
      <c r="L19" s="22"/>
      <c r="M19" s="44"/>
      <c r="N19" s="45"/>
      <c r="O19" s="46"/>
      <c r="P19" s="35"/>
      <c r="Q19" s="36"/>
      <c r="R19" s="37"/>
      <c r="S19" s="35"/>
      <c r="T19" s="36"/>
      <c r="U19" s="37"/>
      <c r="V19" s="29"/>
      <c r="W19" s="30"/>
      <c r="X19" s="30"/>
      <c r="Y19" s="31"/>
    </row>
    <row r="20" spans="2:25" ht="65.099999999999994" customHeight="1" x14ac:dyDescent="0.25">
      <c r="B20" s="19">
        <f t="shared" si="3"/>
        <v>43078</v>
      </c>
      <c r="C20" s="20">
        <f t="shared" si="0"/>
        <v>7</v>
      </c>
      <c r="D20" s="4"/>
      <c r="E20" s="5"/>
      <c r="F20" s="53">
        <f t="shared" si="1"/>
        <v>0</v>
      </c>
      <c r="G20" s="54"/>
      <c r="H20" s="21">
        <f>[1]Персонал!$P$8</f>
        <v>0</v>
      </c>
      <c r="I20" s="47">
        <f t="shared" si="2"/>
        <v>0</v>
      </c>
      <c r="J20" s="48"/>
      <c r="K20" s="22"/>
      <c r="L20" s="22"/>
      <c r="M20" s="44"/>
      <c r="N20" s="45"/>
      <c r="O20" s="46"/>
      <c r="P20" s="35"/>
      <c r="Q20" s="36"/>
      <c r="R20" s="37"/>
      <c r="S20" s="35"/>
      <c r="T20" s="36"/>
      <c r="U20" s="37"/>
      <c r="V20" s="29"/>
      <c r="W20" s="30"/>
      <c r="X20" s="30"/>
      <c r="Y20" s="31"/>
    </row>
    <row r="21" spans="2:25" ht="65.099999999999994" customHeight="1" x14ac:dyDescent="0.25">
      <c r="B21" s="19">
        <f t="shared" si="3"/>
        <v>43079</v>
      </c>
      <c r="C21" s="20">
        <f t="shared" si="0"/>
        <v>1</v>
      </c>
      <c r="D21" s="4"/>
      <c r="E21" s="5"/>
      <c r="F21" s="53">
        <f t="shared" si="1"/>
        <v>0</v>
      </c>
      <c r="G21" s="54"/>
      <c r="H21" s="21">
        <f>[1]Персонал!$P$8</f>
        <v>0</v>
      </c>
      <c r="I21" s="47">
        <f t="shared" si="2"/>
        <v>0</v>
      </c>
      <c r="J21" s="48"/>
      <c r="K21" s="22"/>
      <c r="L21" s="22"/>
      <c r="M21" s="44"/>
      <c r="N21" s="45"/>
      <c r="O21" s="46"/>
      <c r="P21" s="35"/>
      <c r="Q21" s="36"/>
      <c r="R21" s="37"/>
      <c r="S21" s="35"/>
      <c r="T21" s="36"/>
      <c r="U21" s="37"/>
      <c r="V21" s="29"/>
      <c r="W21" s="30"/>
      <c r="X21" s="30"/>
      <c r="Y21" s="31"/>
    </row>
    <row r="22" spans="2:25" ht="65.099999999999994" customHeight="1" x14ac:dyDescent="0.25">
      <c r="B22" s="19">
        <f t="shared" si="3"/>
        <v>43080</v>
      </c>
      <c r="C22" s="20">
        <f t="shared" si="0"/>
        <v>2</v>
      </c>
      <c r="D22" s="4"/>
      <c r="E22" s="5"/>
      <c r="F22" s="53">
        <f t="shared" si="1"/>
        <v>0</v>
      </c>
      <c r="G22" s="54"/>
      <c r="H22" s="21">
        <f>[1]Персонал!$P$8</f>
        <v>0</v>
      </c>
      <c r="I22" s="47">
        <f t="shared" si="2"/>
        <v>0</v>
      </c>
      <c r="J22" s="48"/>
      <c r="K22" s="22"/>
      <c r="L22" s="22"/>
      <c r="M22" s="44"/>
      <c r="N22" s="45"/>
      <c r="O22" s="46"/>
      <c r="P22" s="35"/>
      <c r="Q22" s="36"/>
      <c r="R22" s="37"/>
      <c r="S22" s="35"/>
      <c r="T22" s="36"/>
      <c r="U22" s="37"/>
      <c r="V22" s="29"/>
      <c r="W22" s="30"/>
      <c r="X22" s="30"/>
      <c r="Y22" s="31"/>
    </row>
    <row r="23" spans="2:25" ht="65.099999999999994" customHeight="1" x14ac:dyDescent="0.25">
      <c r="B23" s="19">
        <f t="shared" si="3"/>
        <v>43081</v>
      </c>
      <c r="C23" s="20">
        <f t="shared" si="0"/>
        <v>3</v>
      </c>
      <c r="D23" s="4"/>
      <c r="E23" s="5"/>
      <c r="F23" s="53">
        <f t="shared" si="1"/>
        <v>0</v>
      </c>
      <c r="G23" s="54"/>
      <c r="H23" s="21">
        <f>[1]Персонал!$P$8</f>
        <v>0</v>
      </c>
      <c r="I23" s="47">
        <f t="shared" si="2"/>
        <v>0</v>
      </c>
      <c r="J23" s="48"/>
      <c r="K23" s="22"/>
      <c r="L23" s="22"/>
      <c r="M23" s="44"/>
      <c r="N23" s="45"/>
      <c r="O23" s="46"/>
      <c r="P23" s="35"/>
      <c r="Q23" s="36"/>
      <c r="R23" s="37"/>
      <c r="S23" s="35"/>
      <c r="T23" s="36"/>
      <c r="U23" s="37"/>
      <c r="V23" s="29"/>
      <c r="W23" s="30"/>
      <c r="X23" s="30"/>
      <c r="Y23" s="31"/>
    </row>
    <row r="24" spans="2:25" ht="65.099999999999994" customHeight="1" x14ac:dyDescent="0.25">
      <c r="B24" s="19">
        <f t="shared" si="3"/>
        <v>43082</v>
      </c>
      <c r="C24" s="20">
        <f t="shared" si="0"/>
        <v>4</v>
      </c>
      <c r="D24" s="4"/>
      <c r="E24" s="5"/>
      <c r="F24" s="53">
        <f t="shared" si="1"/>
        <v>0</v>
      </c>
      <c r="G24" s="54"/>
      <c r="H24" s="21">
        <f>[1]Персонал!$P$8</f>
        <v>0</v>
      </c>
      <c r="I24" s="47">
        <f t="shared" si="2"/>
        <v>0</v>
      </c>
      <c r="J24" s="48"/>
      <c r="K24" s="22"/>
      <c r="L24" s="22"/>
      <c r="M24" s="44"/>
      <c r="N24" s="45"/>
      <c r="O24" s="46"/>
      <c r="P24" s="35"/>
      <c r="Q24" s="36"/>
      <c r="R24" s="37"/>
      <c r="S24" s="35"/>
      <c r="T24" s="36"/>
      <c r="U24" s="37"/>
      <c r="V24" s="29"/>
      <c r="W24" s="30"/>
      <c r="X24" s="30"/>
      <c r="Y24" s="31"/>
    </row>
    <row r="25" spans="2:25" ht="65.099999999999994" customHeight="1" x14ac:dyDescent="0.25">
      <c r="B25" s="19">
        <f t="shared" si="3"/>
        <v>43083</v>
      </c>
      <c r="C25" s="20">
        <f t="shared" si="0"/>
        <v>5</v>
      </c>
      <c r="D25" s="4"/>
      <c r="E25" s="5"/>
      <c r="F25" s="53">
        <f t="shared" si="1"/>
        <v>0</v>
      </c>
      <c r="G25" s="54"/>
      <c r="H25" s="21">
        <f>[1]Персонал!$P$8</f>
        <v>0</v>
      </c>
      <c r="I25" s="47">
        <f t="shared" si="2"/>
        <v>0</v>
      </c>
      <c r="J25" s="48"/>
      <c r="K25" s="22"/>
      <c r="L25" s="22"/>
      <c r="M25" s="44"/>
      <c r="N25" s="45"/>
      <c r="O25" s="46"/>
      <c r="P25" s="35"/>
      <c r="Q25" s="36"/>
      <c r="R25" s="37"/>
      <c r="S25" s="35"/>
      <c r="T25" s="36"/>
      <c r="U25" s="37"/>
      <c r="V25" s="29"/>
      <c r="W25" s="30"/>
      <c r="X25" s="30"/>
      <c r="Y25" s="31"/>
    </row>
    <row r="26" spans="2:25" ht="65.099999999999994" customHeight="1" x14ac:dyDescent="0.25">
      <c r="B26" s="19">
        <f t="shared" si="3"/>
        <v>43084</v>
      </c>
      <c r="C26" s="20">
        <f t="shared" si="0"/>
        <v>6</v>
      </c>
      <c r="D26" s="4"/>
      <c r="E26" s="5"/>
      <c r="F26" s="53">
        <f t="shared" si="1"/>
        <v>0</v>
      </c>
      <c r="G26" s="54"/>
      <c r="H26" s="21">
        <f>[1]Персонал!$P$8</f>
        <v>0</v>
      </c>
      <c r="I26" s="47">
        <f t="shared" si="2"/>
        <v>0</v>
      </c>
      <c r="J26" s="48"/>
      <c r="K26" s="22"/>
      <c r="L26" s="22"/>
      <c r="M26" s="44"/>
      <c r="N26" s="45"/>
      <c r="O26" s="46"/>
      <c r="P26" s="35"/>
      <c r="Q26" s="36"/>
      <c r="R26" s="37"/>
      <c r="S26" s="35"/>
      <c r="T26" s="36"/>
      <c r="U26" s="37"/>
      <c r="V26" s="29"/>
      <c r="W26" s="30"/>
      <c r="X26" s="30"/>
      <c r="Y26" s="31"/>
    </row>
    <row r="27" spans="2:25" ht="65.099999999999994" customHeight="1" x14ac:dyDescent="0.25">
      <c r="B27" s="19">
        <f t="shared" si="3"/>
        <v>43085</v>
      </c>
      <c r="C27" s="20">
        <f t="shared" si="0"/>
        <v>7</v>
      </c>
      <c r="D27" s="4"/>
      <c r="E27" s="5"/>
      <c r="F27" s="53">
        <f t="shared" si="1"/>
        <v>0</v>
      </c>
      <c r="G27" s="54"/>
      <c r="H27" s="21">
        <f>[1]Персонал!$P$8</f>
        <v>0</v>
      </c>
      <c r="I27" s="47">
        <f t="shared" si="2"/>
        <v>0</v>
      </c>
      <c r="J27" s="48"/>
      <c r="K27" s="22"/>
      <c r="L27" s="22"/>
      <c r="M27" s="44"/>
      <c r="N27" s="45"/>
      <c r="O27" s="46"/>
      <c r="P27" s="35"/>
      <c r="Q27" s="36"/>
      <c r="R27" s="37"/>
      <c r="S27" s="35"/>
      <c r="T27" s="36"/>
      <c r="U27" s="37"/>
      <c r="V27" s="29"/>
      <c r="W27" s="30"/>
      <c r="X27" s="30"/>
      <c r="Y27" s="31"/>
    </row>
    <row r="28" spans="2:25" ht="65.099999999999994" customHeight="1" x14ac:dyDescent="0.25">
      <c r="B28" s="19">
        <f t="shared" si="3"/>
        <v>43086</v>
      </c>
      <c r="C28" s="20">
        <f t="shared" si="0"/>
        <v>1</v>
      </c>
      <c r="D28" s="4"/>
      <c r="E28" s="5"/>
      <c r="F28" s="53">
        <f t="shared" si="1"/>
        <v>0</v>
      </c>
      <c r="G28" s="54"/>
      <c r="H28" s="21">
        <f>[1]Персонал!$P$8</f>
        <v>0</v>
      </c>
      <c r="I28" s="47">
        <f t="shared" si="2"/>
        <v>0</v>
      </c>
      <c r="J28" s="48"/>
      <c r="K28" s="22"/>
      <c r="L28" s="22"/>
      <c r="M28" s="44"/>
      <c r="N28" s="45"/>
      <c r="O28" s="46"/>
      <c r="P28" s="35"/>
      <c r="Q28" s="36"/>
      <c r="R28" s="37"/>
      <c r="S28" s="35"/>
      <c r="T28" s="36"/>
      <c r="U28" s="37"/>
      <c r="V28" s="29"/>
      <c r="W28" s="30"/>
      <c r="X28" s="30"/>
      <c r="Y28" s="31"/>
    </row>
    <row r="29" spans="2:25" ht="65.099999999999994" customHeight="1" x14ac:dyDescent="0.25">
      <c r="B29" s="19">
        <f t="shared" si="3"/>
        <v>43087</v>
      </c>
      <c r="C29" s="20">
        <f t="shared" si="0"/>
        <v>2</v>
      </c>
      <c r="D29" s="4"/>
      <c r="E29" s="5"/>
      <c r="F29" s="53">
        <f t="shared" si="1"/>
        <v>0</v>
      </c>
      <c r="G29" s="54"/>
      <c r="H29" s="21">
        <f>[1]Персонал!$P$8</f>
        <v>0</v>
      </c>
      <c r="I29" s="47">
        <f t="shared" si="2"/>
        <v>0</v>
      </c>
      <c r="J29" s="48"/>
      <c r="K29" s="22"/>
      <c r="L29" s="22"/>
      <c r="M29" s="44"/>
      <c r="N29" s="45"/>
      <c r="O29" s="46"/>
      <c r="P29" s="35"/>
      <c r="Q29" s="36"/>
      <c r="R29" s="37"/>
      <c r="S29" s="35"/>
      <c r="T29" s="36"/>
      <c r="U29" s="37"/>
      <c r="V29" s="29"/>
      <c r="W29" s="30"/>
      <c r="X29" s="30"/>
      <c r="Y29" s="31"/>
    </row>
    <row r="30" spans="2:25" ht="65.099999999999994" customHeight="1" x14ac:dyDescent="0.25">
      <c r="B30" s="19">
        <f t="shared" si="3"/>
        <v>43088</v>
      </c>
      <c r="C30" s="20">
        <f t="shared" si="0"/>
        <v>3</v>
      </c>
      <c r="D30" s="4"/>
      <c r="E30" s="5"/>
      <c r="F30" s="53">
        <f t="shared" si="1"/>
        <v>0</v>
      </c>
      <c r="G30" s="54"/>
      <c r="H30" s="21">
        <f>[1]Персонал!$P$8</f>
        <v>0</v>
      </c>
      <c r="I30" s="47">
        <f t="shared" si="2"/>
        <v>0</v>
      </c>
      <c r="J30" s="48"/>
      <c r="K30" s="22"/>
      <c r="L30" s="22"/>
      <c r="M30" s="44"/>
      <c r="N30" s="45"/>
      <c r="O30" s="46"/>
      <c r="P30" s="35"/>
      <c r="Q30" s="36"/>
      <c r="R30" s="37"/>
      <c r="S30" s="35"/>
      <c r="T30" s="36"/>
      <c r="U30" s="37"/>
      <c r="V30" s="29"/>
      <c r="W30" s="30"/>
      <c r="X30" s="30"/>
      <c r="Y30" s="31"/>
    </row>
    <row r="31" spans="2:25" ht="65.099999999999994" customHeight="1" x14ac:dyDescent="0.25">
      <c r="B31" s="19">
        <f t="shared" si="3"/>
        <v>43089</v>
      </c>
      <c r="C31" s="20">
        <f t="shared" si="0"/>
        <v>4</v>
      </c>
      <c r="D31" s="4"/>
      <c r="E31" s="5"/>
      <c r="F31" s="53">
        <f t="shared" si="1"/>
        <v>0</v>
      </c>
      <c r="G31" s="54"/>
      <c r="H31" s="21">
        <f>[1]Персонал!$P$8</f>
        <v>0</v>
      </c>
      <c r="I31" s="47">
        <f t="shared" si="2"/>
        <v>0</v>
      </c>
      <c r="J31" s="48"/>
      <c r="K31" s="22"/>
      <c r="L31" s="22"/>
      <c r="M31" s="44"/>
      <c r="N31" s="45"/>
      <c r="O31" s="46"/>
      <c r="P31" s="35"/>
      <c r="Q31" s="36"/>
      <c r="R31" s="37"/>
      <c r="S31" s="35"/>
      <c r="T31" s="36"/>
      <c r="U31" s="37"/>
      <c r="V31" s="29"/>
      <c r="W31" s="30"/>
      <c r="X31" s="30"/>
      <c r="Y31" s="31"/>
    </row>
    <row r="32" spans="2:25" ht="65.099999999999994" customHeight="1" x14ac:dyDescent="0.25">
      <c r="B32" s="19">
        <f t="shared" si="3"/>
        <v>43090</v>
      </c>
      <c r="C32" s="20">
        <f t="shared" si="0"/>
        <v>5</v>
      </c>
      <c r="D32" s="4"/>
      <c r="E32" s="5"/>
      <c r="F32" s="53">
        <f t="shared" si="1"/>
        <v>0</v>
      </c>
      <c r="G32" s="54"/>
      <c r="H32" s="21">
        <f>[1]Персонал!$P$8</f>
        <v>0</v>
      </c>
      <c r="I32" s="47">
        <f t="shared" si="2"/>
        <v>0</v>
      </c>
      <c r="J32" s="48"/>
      <c r="K32" s="22"/>
      <c r="L32" s="22"/>
      <c r="M32" s="44"/>
      <c r="N32" s="45"/>
      <c r="O32" s="46"/>
      <c r="P32" s="35"/>
      <c r="Q32" s="36"/>
      <c r="R32" s="37"/>
      <c r="S32" s="35"/>
      <c r="T32" s="36"/>
      <c r="U32" s="37"/>
      <c r="V32" s="29"/>
      <c r="W32" s="30"/>
      <c r="X32" s="30"/>
      <c r="Y32" s="31"/>
    </row>
    <row r="33" spans="2:25" ht="65.099999999999994" customHeight="1" x14ac:dyDescent="0.25">
      <c r="B33" s="19">
        <f t="shared" si="3"/>
        <v>43091</v>
      </c>
      <c r="C33" s="20">
        <f t="shared" si="0"/>
        <v>6</v>
      </c>
      <c r="D33" s="4"/>
      <c r="E33" s="5"/>
      <c r="F33" s="53">
        <f t="shared" si="1"/>
        <v>0</v>
      </c>
      <c r="G33" s="54"/>
      <c r="H33" s="21">
        <f>[1]Персонал!$P$8</f>
        <v>0</v>
      </c>
      <c r="I33" s="47">
        <f t="shared" si="2"/>
        <v>0</v>
      </c>
      <c r="J33" s="48"/>
      <c r="K33" s="22"/>
      <c r="L33" s="22"/>
      <c r="M33" s="44"/>
      <c r="N33" s="45"/>
      <c r="O33" s="46"/>
      <c r="P33" s="35"/>
      <c r="Q33" s="36"/>
      <c r="R33" s="37"/>
      <c r="S33" s="35"/>
      <c r="T33" s="36"/>
      <c r="U33" s="37"/>
      <c r="V33" s="29"/>
      <c r="W33" s="30"/>
      <c r="X33" s="30"/>
      <c r="Y33" s="31"/>
    </row>
    <row r="34" spans="2:25" ht="65.099999999999994" customHeight="1" x14ac:dyDescent="0.25">
      <c r="B34" s="19">
        <f t="shared" si="3"/>
        <v>43092</v>
      </c>
      <c r="C34" s="20">
        <f t="shared" si="0"/>
        <v>7</v>
      </c>
      <c r="D34" s="4"/>
      <c r="E34" s="5"/>
      <c r="F34" s="53">
        <f t="shared" si="1"/>
        <v>0</v>
      </c>
      <c r="G34" s="54"/>
      <c r="H34" s="21">
        <f>[1]Персонал!$P$8</f>
        <v>0</v>
      </c>
      <c r="I34" s="47">
        <f t="shared" si="2"/>
        <v>0</v>
      </c>
      <c r="J34" s="48"/>
      <c r="K34" s="22"/>
      <c r="L34" s="22"/>
      <c r="M34" s="44"/>
      <c r="N34" s="45"/>
      <c r="O34" s="46"/>
      <c r="P34" s="35"/>
      <c r="Q34" s="36"/>
      <c r="R34" s="37"/>
      <c r="S34" s="35"/>
      <c r="T34" s="36"/>
      <c r="U34" s="37"/>
      <c r="V34" s="29"/>
      <c r="W34" s="30"/>
      <c r="X34" s="30"/>
      <c r="Y34" s="31"/>
    </row>
    <row r="35" spans="2:25" ht="65.099999999999994" customHeight="1" x14ac:dyDescent="0.25">
      <c r="B35" s="19">
        <f t="shared" si="3"/>
        <v>43093</v>
      </c>
      <c r="C35" s="20">
        <f t="shared" si="0"/>
        <v>1</v>
      </c>
      <c r="D35" s="4"/>
      <c r="E35" s="5"/>
      <c r="F35" s="53">
        <f t="shared" si="1"/>
        <v>0</v>
      </c>
      <c r="G35" s="54"/>
      <c r="H35" s="21">
        <f>[1]Персонал!$P$8</f>
        <v>0</v>
      </c>
      <c r="I35" s="47">
        <f t="shared" si="2"/>
        <v>0</v>
      </c>
      <c r="J35" s="48"/>
      <c r="K35" s="22"/>
      <c r="L35" s="22"/>
      <c r="M35" s="44"/>
      <c r="N35" s="45"/>
      <c r="O35" s="46"/>
      <c r="P35" s="35"/>
      <c r="Q35" s="36"/>
      <c r="R35" s="37"/>
      <c r="S35" s="35"/>
      <c r="T35" s="36"/>
      <c r="U35" s="37"/>
      <c r="V35" s="29"/>
      <c r="W35" s="30"/>
      <c r="X35" s="30"/>
      <c r="Y35" s="31"/>
    </row>
    <row r="36" spans="2:25" ht="65.099999999999994" customHeight="1" x14ac:dyDescent="0.25">
      <c r="B36" s="19">
        <f t="shared" si="3"/>
        <v>43094</v>
      </c>
      <c r="C36" s="20">
        <f t="shared" si="0"/>
        <v>2</v>
      </c>
      <c r="D36" s="4"/>
      <c r="E36" s="5"/>
      <c r="F36" s="53">
        <f t="shared" si="1"/>
        <v>0</v>
      </c>
      <c r="G36" s="54"/>
      <c r="H36" s="21">
        <f>[1]Персонал!$P$8</f>
        <v>0</v>
      </c>
      <c r="I36" s="47">
        <f t="shared" si="2"/>
        <v>0</v>
      </c>
      <c r="J36" s="48"/>
      <c r="K36" s="22"/>
      <c r="L36" s="22"/>
      <c r="M36" s="44"/>
      <c r="N36" s="45"/>
      <c r="O36" s="46"/>
      <c r="P36" s="35"/>
      <c r="Q36" s="36"/>
      <c r="R36" s="37"/>
      <c r="S36" s="35"/>
      <c r="T36" s="36"/>
      <c r="U36" s="37"/>
      <c r="V36" s="29"/>
      <c r="W36" s="30"/>
      <c r="X36" s="30"/>
      <c r="Y36" s="31"/>
    </row>
    <row r="37" spans="2:25" ht="65.099999999999994" customHeight="1" x14ac:dyDescent="0.25">
      <c r="B37" s="19">
        <f t="shared" si="3"/>
        <v>43095</v>
      </c>
      <c r="C37" s="20">
        <f t="shared" si="0"/>
        <v>3</v>
      </c>
      <c r="D37" s="4"/>
      <c r="E37" s="5"/>
      <c r="F37" s="53">
        <f t="shared" si="1"/>
        <v>0</v>
      </c>
      <c r="G37" s="54"/>
      <c r="H37" s="21">
        <f>[1]Персонал!$P$8</f>
        <v>0</v>
      </c>
      <c r="I37" s="47">
        <f t="shared" si="2"/>
        <v>0</v>
      </c>
      <c r="J37" s="48"/>
      <c r="K37" s="22"/>
      <c r="L37" s="22"/>
      <c r="M37" s="44"/>
      <c r="N37" s="45"/>
      <c r="O37" s="46"/>
      <c r="P37" s="35"/>
      <c r="Q37" s="36"/>
      <c r="R37" s="37"/>
      <c r="S37" s="35"/>
      <c r="T37" s="36"/>
      <c r="U37" s="37"/>
      <c r="V37" s="29"/>
      <c r="W37" s="30"/>
      <c r="X37" s="30"/>
      <c r="Y37" s="31"/>
    </row>
    <row r="38" spans="2:25" ht="65.099999999999994" customHeight="1" x14ac:dyDescent="0.25">
      <c r="B38" s="19">
        <f t="shared" si="3"/>
        <v>43096</v>
      </c>
      <c r="C38" s="20">
        <f t="shared" si="0"/>
        <v>4</v>
      </c>
      <c r="D38" s="4"/>
      <c r="E38" s="5"/>
      <c r="F38" s="53">
        <f t="shared" si="1"/>
        <v>0</v>
      </c>
      <c r="G38" s="54"/>
      <c r="H38" s="21">
        <f>[1]Персонал!$P$8</f>
        <v>0</v>
      </c>
      <c r="I38" s="47">
        <f t="shared" si="2"/>
        <v>0</v>
      </c>
      <c r="J38" s="48"/>
      <c r="K38" s="22"/>
      <c r="L38" s="22"/>
      <c r="M38" s="44"/>
      <c r="N38" s="45"/>
      <c r="O38" s="46"/>
      <c r="P38" s="35"/>
      <c r="Q38" s="36"/>
      <c r="R38" s="37"/>
      <c r="S38" s="35"/>
      <c r="T38" s="36"/>
      <c r="U38" s="37"/>
      <c r="V38" s="29"/>
      <c r="W38" s="30"/>
      <c r="X38" s="30"/>
      <c r="Y38" s="31"/>
    </row>
    <row r="39" spans="2:25" ht="65.099999999999994" customHeight="1" x14ac:dyDescent="0.25">
      <c r="B39" s="19">
        <f t="shared" si="3"/>
        <v>43097</v>
      </c>
      <c r="C39" s="20">
        <f t="shared" si="0"/>
        <v>5</v>
      </c>
      <c r="D39" s="4"/>
      <c r="E39" s="5"/>
      <c r="F39" s="53">
        <f t="shared" si="1"/>
        <v>0</v>
      </c>
      <c r="G39" s="54"/>
      <c r="H39" s="21">
        <f>[1]Персонал!$P$8</f>
        <v>0</v>
      </c>
      <c r="I39" s="47">
        <f t="shared" si="2"/>
        <v>0</v>
      </c>
      <c r="J39" s="48"/>
      <c r="K39" s="22"/>
      <c r="L39" s="22"/>
      <c r="M39" s="44"/>
      <c r="N39" s="45"/>
      <c r="O39" s="46"/>
      <c r="P39" s="35"/>
      <c r="Q39" s="36"/>
      <c r="R39" s="37"/>
      <c r="S39" s="35"/>
      <c r="T39" s="36"/>
      <c r="U39" s="37"/>
      <c r="V39" s="29"/>
      <c r="W39" s="30"/>
      <c r="X39" s="30"/>
      <c r="Y39" s="31"/>
    </row>
    <row r="40" spans="2:25" ht="65.099999999999994" customHeight="1" x14ac:dyDescent="0.25">
      <c r="B40" s="19">
        <f t="shared" si="3"/>
        <v>43098</v>
      </c>
      <c r="C40" s="20">
        <f t="shared" si="0"/>
        <v>6</v>
      </c>
      <c r="D40" s="4"/>
      <c r="E40" s="5"/>
      <c r="F40" s="53">
        <f t="shared" si="1"/>
        <v>0</v>
      </c>
      <c r="G40" s="54"/>
      <c r="H40" s="21">
        <f>[1]Персонал!$P$8</f>
        <v>0</v>
      </c>
      <c r="I40" s="47">
        <f t="shared" si="2"/>
        <v>0</v>
      </c>
      <c r="J40" s="48"/>
      <c r="K40" s="22"/>
      <c r="L40" s="22"/>
      <c r="M40" s="44"/>
      <c r="N40" s="45"/>
      <c r="O40" s="46"/>
      <c r="P40" s="35"/>
      <c r="Q40" s="36"/>
      <c r="R40" s="37"/>
      <c r="S40" s="35"/>
      <c r="T40" s="36"/>
      <c r="U40" s="37"/>
      <c r="V40" s="29"/>
      <c r="W40" s="30"/>
      <c r="X40" s="30"/>
      <c r="Y40" s="31"/>
    </row>
    <row r="41" spans="2:25" ht="65.099999999999994" customHeight="1" x14ac:dyDescent="0.25">
      <c r="B41" s="19">
        <f t="shared" si="3"/>
        <v>43099</v>
      </c>
      <c r="C41" s="20">
        <f t="shared" si="0"/>
        <v>7</v>
      </c>
      <c r="D41" s="4"/>
      <c r="E41" s="5"/>
      <c r="F41" s="53">
        <f t="shared" si="1"/>
        <v>0</v>
      </c>
      <c r="G41" s="54"/>
      <c r="H41" s="21">
        <f>[1]Персонал!$P$8</f>
        <v>0</v>
      </c>
      <c r="I41" s="47">
        <f t="shared" si="2"/>
        <v>0</v>
      </c>
      <c r="J41" s="48"/>
      <c r="K41" s="22"/>
      <c r="L41" s="22"/>
      <c r="M41" s="44"/>
      <c r="N41" s="45"/>
      <c r="O41" s="46"/>
      <c r="P41" s="35"/>
      <c r="Q41" s="36"/>
      <c r="R41" s="37"/>
      <c r="S41" s="35"/>
      <c r="T41" s="36"/>
      <c r="U41" s="37"/>
      <c r="V41" s="29"/>
      <c r="W41" s="30"/>
      <c r="X41" s="30"/>
      <c r="Y41" s="31"/>
    </row>
    <row r="42" spans="2:25" ht="65.099999999999994" customHeight="1" x14ac:dyDescent="0.25">
      <c r="B42" s="19">
        <f>B41+1</f>
        <v>43100</v>
      </c>
      <c r="C42" s="20">
        <f t="shared" si="0"/>
        <v>1</v>
      </c>
      <c r="D42" s="4"/>
      <c r="E42" s="5"/>
      <c r="F42" s="53">
        <f t="shared" si="1"/>
        <v>0</v>
      </c>
      <c r="G42" s="54"/>
      <c r="H42" s="21">
        <f>[1]Персонал!$P$8</f>
        <v>0</v>
      </c>
      <c r="I42" s="47">
        <f t="shared" si="2"/>
        <v>0</v>
      </c>
      <c r="J42" s="48"/>
      <c r="K42" s="22"/>
      <c r="L42" s="22"/>
      <c r="M42" s="44"/>
      <c r="N42" s="45"/>
      <c r="O42" s="46"/>
      <c r="P42" s="35"/>
      <c r="Q42" s="36"/>
      <c r="R42" s="37"/>
      <c r="S42" s="35"/>
      <c r="T42" s="36"/>
      <c r="U42" s="37"/>
      <c r="V42" s="29"/>
      <c r="W42" s="30"/>
      <c r="X42" s="30"/>
      <c r="Y42" s="31"/>
    </row>
    <row r="43" spans="2:25" x14ac:dyDescent="0.25">
      <c r="D43" s="27"/>
      <c r="E43" s="27"/>
      <c r="F43" s="27"/>
      <c r="G43" s="27"/>
    </row>
    <row r="44" spans="2:25" x14ac:dyDescent="0.25">
      <c r="D44" s="28"/>
      <c r="E44" s="28"/>
      <c r="F44" s="28"/>
      <c r="G44" s="28"/>
    </row>
  </sheetData>
  <mergeCells count="206">
    <mergeCell ref="B8:C9"/>
    <mergeCell ref="D8:E9"/>
    <mergeCell ref="B10:B11"/>
    <mergeCell ref="C10:C11"/>
    <mergeCell ref="F6:Y9"/>
    <mergeCell ref="F5:Y5"/>
    <mergeCell ref="F16:G16"/>
    <mergeCell ref="F17:G17"/>
    <mergeCell ref="L10:L11"/>
    <mergeCell ref="M10:O11"/>
    <mergeCell ref="M12:O12"/>
    <mergeCell ref="M13:O13"/>
    <mergeCell ref="M14:O14"/>
    <mergeCell ref="H10:H11"/>
    <mergeCell ref="F10:G11"/>
    <mergeCell ref="E10:E11"/>
    <mergeCell ref="D10:D11"/>
    <mergeCell ref="K10:K11"/>
    <mergeCell ref="S10:U11"/>
    <mergeCell ref="P12:R12"/>
    <mergeCell ref="S12:U12"/>
    <mergeCell ref="P13:R13"/>
    <mergeCell ref="P14:R14"/>
    <mergeCell ref="P15:R15"/>
    <mergeCell ref="F18:G18"/>
    <mergeCell ref="F19:G19"/>
    <mergeCell ref="F20:G20"/>
    <mergeCell ref="F12:G12"/>
    <mergeCell ref="F13:G13"/>
    <mergeCell ref="F14:G14"/>
    <mergeCell ref="F15:G15"/>
    <mergeCell ref="F26:G26"/>
    <mergeCell ref="F27:G27"/>
    <mergeCell ref="F28:G28"/>
    <mergeCell ref="F29:G29"/>
    <mergeCell ref="F30:G30"/>
    <mergeCell ref="F21:G21"/>
    <mergeCell ref="F22:G22"/>
    <mergeCell ref="F23:G23"/>
    <mergeCell ref="F24:G24"/>
    <mergeCell ref="F25:G25"/>
    <mergeCell ref="F41:G41"/>
    <mergeCell ref="F42:G42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F36:G36"/>
    <mergeCell ref="F37:G37"/>
    <mergeCell ref="F38:G38"/>
    <mergeCell ref="F39:G39"/>
    <mergeCell ref="F40:G40"/>
    <mergeCell ref="F31:G31"/>
    <mergeCell ref="F32:G32"/>
    <mergeCell ref="F33:G33"/>
    <mergeCell ref="F34:G34"/>
    <mergeCell ref="F35:G35"/>
    <mergeCell ref="I39:J39"/>
    <mergeCell ref="M15:O15"/>
    <mergeCell ref="M16:O16"/>
    <mergeCell ref="M17:O17"/>
    <mergeCell ref="M18:O18"/>
    <mergeCell ref="M19:O19"/>
    <mergeCell ref="I40:J40"/>
    <mergeCell ref="I41:J41"/>
    <mergeCell ref="I42:J42"/>
    <mergeCell ref="I10:J11"/>
    <mergeCell ref="I34:J34"/>
    <mergeCell ref="I35:J35"/>
    <mergeCell ref="I36:J36"/>
    <mergeCell ref="I37:J37"/>
    <mergeCell ref="I38:J38"/>
    <mergeCell ref="I29:J29"/>
    <mergeCell ref="I30:J30"/>
    <mergeCell ref="I31:J31"/>
    <mergeCell ref="I32:J32"/>
    <mergeCell ref="I33:J33"/>
    <mergeCell ref="I24:J24"/>
    <mergeCell ref="I25:J25"/>
    <mergeCell ref="I26:J26"/>
    <mergeCell ref="I27:J27"/>
    <mergeCell ref="I28:J28"/>
    <mergeCell ref="P16:R16"/>
    <mergeCell ref="P17:R17"/>
    <mergeCell ref="P18:R18"/>
    <mergeCell ref="P22:R22"/>
    <mergeCell ref="P23:R23"/>
    <mergeCell ref="P24:R24"/>
    <mergeCell ref="P25:R25"/>
    <mergeCell ref="P26:R26"/>
    <mergeCell ref="M40:O40"/>
    <mergeCell ref="P36:R36"/>
    <mergeCell ref="P27:R27"/>
    <mergeCell ref="P28:R28"/>
    <mergeCell ref="P29:R29"/>
    <mergeCell ref="P30:R30"/>
    <mergeCell ref="P31:R31"/>
    <mergeCell ref="M27:O27"/>
    <mergeCell ref="M28:O28"/>
    <mergeCell ref="M29:O29"/>
    <mergeCell ref="M20:O20"/>
    <mergeCell ref="M21:O21"/>
    <mergeCell ref="M22:O22"/>
    <mergeCell ref="M23:O23"/>
    <mergeCell ref="M24:O24"/>
    <mergeCell ref="M41:O41"/>
    <mergeCell ref="M42:O42"/>
    <mergeCell ref="P10:R11"/>
    <mergeCell ref="P19:R19"/>
    <mergeCell ref="P20:R20"/>
    <mergeCell ref="P21:R21"/>
    <mergeCell ref="M35:O35"/>
    <mergeCell ref="M36:O36"/>
    <mergeCell ref="M37:O37"/>
    <mergeCell ref="M38:O38"/>
    <mergeCell ref="M39:O39"/>
    <mergeCell ref="M30:O30"/>
    <mergeCell ref="M31:O31"/>
    <mergeCell ref="M32:O32"/>
    <mergeCell ref="M33:O33"/>
    <mergeCell ref="M34:O34"/>
    <mergeCell ref="M25:O25"/>
    <mergeCell ref="M26:O26"/>
    <mergeCell ref="P40:R40"/>
    <mergeCell ref="P41:R41"/>
    <mergeCell ref="P32:R32"/>
    <mergeCell ref="P33:R33"/>
    <mergeCell ref="P34:R34"/>
    <mergeCell ref="P35:R35"/>
    <mergeCell ref="P42:R42"/>
    <mergeCell ref="S13:U13"/>
    <mergeCell ref="S14:U14"/>
    <mergeCell ref="S15:U15"/>
    <mergeCell ref="S16:U16"/>
    <mergeCell ref="S17:U17"/>
    <mergeCell ref="S18:U18"/>
    <mergeCell ref="S19:U19"/>
    <mergeCell ref="S20:U20"/>
    <mergeCell ref="S21:U21"/>
    <mergeCell ref="S22:U22"/>
    <mergeCell ref="S23:U23"/>
    <mergeCell ref="S24:U24"/>
    <mergeCell ref="S25:U25"/>
    <mergeCell ref="S26:U26"/>
    <mergeCell ref="S27:U27"/>
    <mergeCell ref="P37:R37"/>
    <mergeCell ref="P38:R38"/>
    <mergeCell ref="P39:R39"/>
    <mergeCell ref="S38:U38"/>
    <mergeCell ref="S39:U39"/>
    <mergeCell ref="S40:U40"/>
    <mergeCell ref="S41:U41"/>
    <mergeCell ref="S42:U42"/>
    <mergeCell ref="S37:U37"/>
    <mergeCell ref="V25:Y25"/>
    <mergeCell ref="V16:Y16"/>
    <mergeCell ref="V17:Y17"/>
    <mergeCell ref="V18:Y18"/>
    <mergeCell ref="V19:Y19"/>
    <mergeCell ref="V20:Y20"/>
    <mergeCell ref="V10:Y11"/>
    <mergeCell ref="V12:Y12"/>
    <mergeCell ref="V13:Y13"/>
    <mergeCell ref="V14:Y14"/>
    <mergeCell ref="V15:Y15"/>
    <mergeCell ref="S28:U28"/>
    <mergeCell ref="S29:U29"/>
    <mergeCell ref="S30:U30"/>
    <mergeCell ref="S31:U31"/>
    <mergeCell ref="S32:U32"/>
    <mergeCell ref="S33:U33"/>
    <mergeCell ref="S34:U34"/>
    <mergeCell ref="S35:U35"/>
    <mergeCell ref="S36:U36"/>
    <mergeCell ref="D43:G44"/>
    <mergeCell ref="V41:Y41"/>
    <mergeCell ref="V42:Y42"/>
    <mergeCell ref="B6:C7"/>
    <mergeCell ref="D6:E7"/>
    <mergeCell ref="V36:Y36"/>
    <mergeCell ref="V37:Y37"/>
    <mergeCell ref="V38:Y38"/>
    <mergeCell ref="V39:Y39"/>
    <mergeCell ref="V40:Y40"/>
    <mergeCell ref="V31:Y31"/>
    <mergeCell ref="V32:Y32"/>
    <mergeCell ref="V33:Y33"/>
    <mergeCell ref="V34:Y34"/>
    <mergeCell ref="V35:Y35"/>
    <mergeCell ref="V26:Y26"/>
    <mergeCell ref="V27:Y27"/>
    <mergeCell ref="V28:Y28"/>
    <mergeCell ref="V29:Y29"/>
    <mergeCell ref="V30:Y30"/>
    <mergeCell ref="V21:Y21"/>
    <mergeCell ref="V22:Y22"/>
    <mergeCell ref="V23:Y23"/>
    <mergeCell ref="V24:Y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C34"/>
  <sheetViews>
    <sheetView workbookViewId="0">
      <selection activeCell="D7" sqref="D7"/>
    </sheetView>
  </sheetViews>
  <sheetFormatPr defaultRowHeight="15" x14ac:dyDescent="0.25"/>
  <cols>
    <col min="1" max="16384" width="9.140625" style="23"/>
  </cols>
  <sheetData>
    <row r="4" spans="2:3" x14ac:dyDescent="0.25">
      <c r="B4" s="24">
        <f>Декабрь!F12</f>
        <v>0</v>
      </c>
      <c r="C4" s="25">
        <f>(B4-INT(B4))*24</f>
        <v>0</v>
      </c>
    </row>
    <row r="5" spans="2:3" x14ac:dyDescent="0.25">
      <c r="B5" s="26">
        <f>Декабрь!F13</f>
        <v>0</v>
      </c>
      <c r="C5" s="25">
        <f t="shared" ref="C5:C34" si="0">(B5-INT(B5))*24</f>
        <v>0</v>
      </c>
    </row>
    <row r="6" spans="2:3" x14ac:dyDescent="0.25">
      <c r="B6" s="26">
        <f>Декабрь!F14</f>
        <v>0</v>
      </c>
      <c r="C6" s="25">
        <f t="shared" si="0"/>
        <v>0</v>
      </c>
    </row>
    <row r="7" spans="2:3" x14ac:dyDescent="0.25">
      <c r="B7" s="26">
        <f>Декабрь!F15</f>
        <v>0</v>
      </c>
      <c r="C7" s="25">
        <f t="shared" si="0"/>
        <v>0</v>
      </c>
    </row>
    <row r="8" spans="2:3" x14ac:dyDescent="0.25">
      <c r="B8" s="26">
        <f>Декабрь!F16</f>
        <v>0</v>
      </c>
      <c r="C8" s="25">
        <f t="shared" si="0"/>
        <v>0</v>
      </c>
    </row>
    <row r="9" spans="2:3" x14ac:dyDescent="0.25">
      <c r="B9" s="26">
        <f>Декабрь!F17</f>
        <v>0</v>
      </c>
      <c r="C9" s="25">
        <f t="shared" si="0"/>
        <v>0</v>
      </c>
    </row>
    <row r="10" spans="2:3" x14ac:dyDescent="0.25">
      <c r="B10" s="26">
        <f>Декабрь!F18</f>
        <v>0</v>
      </c>
      <c r="C10" s="25">
        <f t="shared" si="0"/>
        <v>0</v>
      </c>
    </row>
    <row r="11" spans="2:3" x14ac:dyDescent="0.25">
      <c r="B11" s="26">
        <f>Декабрь!F19</f>
        <v>0</v>
      </c>
      <c r="C11" s="25">
        <f t="shared" si="0"/>
        <v>0</v>
      </c>
    </row>
    <row r="12" spans="2:3" x14ac:dyDescent="0.25">
      <c r="B12" s="26">
        <f>Декабрь!F20</f>
        <v>0</v>
      </c>
      <c r="C12" s="25">
        <f t="shared" si="0"/>
        <v>0</v>
      </c>
    </row>
    <row r="13" spans="2:3" x14ac:dyDescent="0.25">
      <c r="B13" s="26">
        <f>Декабрь!F21</f>
        <v>0</v>
      </c>
      <c r="C13" s="25">
        <f t="shared" si="0"/>
        <v>0</v>
      </c>
    </row>
    <row r="14" spans="2:3" x14ac:dyDescent="0.25">
      <c r="B14" s="26">
        <f>Декабрь!F22</f>
        <v>0</v>
      </c>
      <c r="C14" s="25">
        <f t="shared" si="0"/>
        <v>0</v>
      </c>
    </row>
    <row r="15" spans="2:3" x14ac:dyDescent="0.25">
      <c r="B15" s="26">
        <f>Декабрь!F23</f>
        <v>0</v>
      </c>
      <c r="C15" s="25">
        <f t="shared" si="0"/>
        <v>0</v>
      </c>
    </row>
    <row r="16" spans="2:3" x14ac:dyDescent="0.25">
      <c r="B16" s="26">
        <f>Декабрь!F24</f>
        <v>0</v>
      </c>
      <c r="C16" s="25">
        <f t="shared" si="0"/>
        <v>0</v>
      </c>
    </row>
    <row r="17" spans="2:3" x14ac:dyDescent="0.25">
      <c r="B17" s="26">
        <f>Декабрь!F25</f>
        <v>0</v>
      </c>
      <c r="C17" s="25">
        <f t="shared" si="0"/>
        <v>0</v>
      </c>
    </row>
    <row r="18" spans="2:3" x14ac:dyDescent="0.25">
      <c r="B18" s="26">
        <f>Декабрь!F26</f>
        <v>0</v>
      </c>
      <c r="C18" s="25">
        <f t="shared" si="0"/>
        <v>0</v>
      </c>
    </row>
    <row r="19" spans="2:3" x14ac:dyDescent="0.25">
      <c r="B19" s="26">
        <f>Декабрь!F27</f>
        <v>0</v>
      </c>
      <c r="C19" s="25">
        <f t="shared" si="0"/>
        <v>0</v>
      </c>
    </row>
    <row r="20" spans="2:3" x14ac:dyDescent="0.25">
      <c r="B20" s="26">
        <f>Декабрь!F28</f>
        <v>0</v>
      </c>
      <c r="C20" s="25">
        <f t="shared" si="0"/>
        <v>0</v>
      </c>
    </row>
    <row r="21" spans="2:3" x14ac:dyDescent="0.25">
      <c r="B21" s="26">
        <f>Декабрь!F29</f>
        <v>0</v>
      </c>
      <c r="C21" s="25">
        <f t="shared" si="0"/>
        <v>0</v>
      </c>
    </row>
    <row r="22" spans="2:3" x14ac:dyDescent="0.25">
      <c r="B22" s="26">
        <f>Декабрь!F30</f>
        <v>0</v>
      </c>
      <c r="C22" s="25">
        <f t="shared" si="0"/>
        <v>0</v>
      </c>
    </row>
    <row r="23" spans="2:3" x14ac:dyDescent="0.25">
      <c r="B23" s="26">
        <f>Декабрь!F31</f>
        <v>0</v>
      </c>
      <c r="C23" s="25">
        <f t="shared" si="0"/>
        <v>0</v>
      </c>
    </row>
    <row r="24" spans="2:3" x14ac:dyDescent="0.25">
      <c r="B24" s="26">
        <f>Декабрь!F32</f>
        <v>0</v>
      </c>
      <c r="C24" s="25">
        <f t="shared" si="0"/>
        <v>0</v>
      </c>
    </row>
    <row r="25" spans="2:3" x14ac:dyDescent="0.25">
      <c r="B25" s="26">
        <f>Декабрь!F33</f>
        <v>0</v>
      </c>
      <c r="C25" s="25">
        <f t="shared" si="0"/>
        <v>0</v>
      </c>
    </row>
    <row r="26" spans="2:3" x14ac:dyDescent="0.25">
      <c r="B26" s="26">
        <f>Декабрь!F34</f>
        <v>0</v>
      </c>
      <c r="C26" s="25">
        <f t="shared" si="0"/>
        <v>0</v>
      </c>
    </row>
    <row r="27" spans="2:3" x14ac:dyDescent="0.25">
      <c r="B27" s="26">
        <f>Декабрь!F35</f>
        <v>0</v>
      </c>
      <c r="C27" s="25">
        <f t="shared" si="0"/>
        <v>0</v>
      </c>
    </row>
    <row r="28" spans="2:3" x14ac:dyDescent="0.25">
      <c r="B28" s="26">
        <f>Декабрь!F36</f>
        <v>0</v>
      </c>
      <c r="C28" s="25">
        <f t="shared" si="0"/>
        <v>0</v>
      </c>
    </row>
    <row r="29" spans="2:3" x14ac:dyDescent="0.25">
      <c r="B29" s="26">
        <f>Декабрь!F37</f>
        <v>0</v>
      </c>
      <c r="C29" s="25">
        <f t="shared" si="0"/>
        <v>0</v>
      </c>
    </row>
    <row r="30" spans="2:3" x14ac:dyDescent="0.25">
      <c r="B30" s="26">
        <f>Декабрь!F38</f>
        <v>0</v>
      </c>
      <c r="C30" s="25">
        <f t="shared" si="0"/>
        <v>0</v>
      </c>
    </row>
    <row r="31" spans="2:3" x14ac:dyDescent="0.25">
      <c r="B31" s="26">
        <f>Декабрь!F39</f>
        <v>0</v>
      </c>
      <c r="C31" s="25">
        <f t="shared" si="0"/>
        <v>0</v>
      </c>
    </row>
    <row r="32" spans="2:3" x14ac:dyDescent="0.25">
      <c r="B32" s="26">
        <f>Декабрь!F40</f>
        <v>0</v>
      </c>
      <c r="C32" s="25">
        <f t="shared" si="0"/>
        <v>0</v>
      </c>
    </row>
    <row r="33" spans="2:3" x14ac:dyDescent="0.25">
      <c r="B33" s="26">
        <f>Декабрь!F41</f>
        <v>0</v>
      </c>
      <c r="C33" s="25">
        <f t="shared" si="0"/>
        <v>0</v>
      </c>
    </row>
    <row r="34" spans="2:3" x14ac:dyDescent="0.25">
      <c r="B34" s="26">
        <f>Декабрь!F42</f>
        <v>0</v>
      </c>
      <c r="C34" s="2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Декабрь</vt:lpstr>
      <vt:lpstr>Front and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2017-11-15T21:28:03Z</dcterms:created>
  <dcterms:modified xsi:type="dcterms:W3CDTF">2017-12-09T20:03:15Z</dcterms:modified>
</cp:coreProperties>
</file>