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<sst xmlns="http://schemas.openxmlformats.org/spreadsheetml/2006/main" uniqueCount="93">
  <si>
    <t>Tableau 1</t>
  </si>
  <si>
    <r>
      <rPr>
        <b val="1"/>
        <sz val="16"/>
        <color indexed="9"/>
        <rFont val="Aptos Narrow"/>
      </rPr>
      <t xml:space="preserve">PROFONDEUR </t>
    </r>
    <r>
      <rPr>
        <b val="1"/>
        <sz val="16"/>
        <color indexed="11"/>
        <rFont val="Aptos Narrow"/>
      </rPr>
      <t>10ML</t>
    </r>
    <r>
      <rPr>
        <b val="1"/>
        <sz val="16"/>
        <color indexed="9"/>
        <rFont val="Aptos Narrow"/>
      </rPr>
      <t xml:space="preserve"> CIRKUS
</t>
    </r>
    <r>
      <rPr>
        <b val="1"/>
        <sz val="16"/>
        <color indexed="9"/>
        <rFont val="Aptos Narrow"/>
      </rPr>
      <t xml:space="preserve">T2 2025 AU </t>
    </r>
    <r>
      <rPr>
        <b val="1"/>
        <sz val="16"/>
        <color indexed="11"/>
        <rFont val="Aptos Narrow"/>
      </rPr>
      <t>28/05/2025</t>
    </r>
  </si>
  <si>
    <t xml:space="preserve">ABSINTHE ROUGE - 10ML                                                           </t>
  </si>
  <si>
    <t xml:space="preserve">AL K'POMME - 10ML                                                               </t>
  </si>
  <si>
    <t xml:space="preserve">BONBON BANANE - 10ML                                                            </t>
  </si>
  <si>
    <t xml:space="preserve">BONBON CERISE - 10ML                                                            </t>
  </si>
  <si>
    <t xml:space="preserve">BONBON FRAISE - 10ML                                                            </t>
  </si>
  <si>
    <t xml:space="preserve">BRAVE - 10ML                                                                    </t>
  </si>
  <si>
    <t xml:space="preserve">CACAHUETE CRUNCHY - 10ML                                                        </t>
  </si>
  <si>
    <t xml:space="preserve">CAFE EXPRESSO - 10ML                                                            </t>
  </si>
  <si>
    <t xml:space="preserve">CARAMEL - 10ML                                                                  </t>
  </si>
  <si>
    <t xml:space="preserve">CASSIS CLAY - 10ML                                                              </t>
  </si>
  <si>
    <t xml:space="preserve">CASSIS FRAIS - 10ML                                                             </t>
  </si>
  <si>
    <t xml:space="preserve">CHEESECAKE CITRON YUZU - 10ML                                                   </t>
  </si>
  <si>
    <t xml:space="preserve">CLASSIC BLEND - 10ML                                                            </t>
  </si>
  <si>
    <t xml:space="preserve">CLASSIC BLOND - 10ML                                                            </t>
  </si>
  <si>
    <t xml:space="preserve">CLASSIC CERISE - 10ML                                                           </t>
  </si>
  <si>
    <t xml:space="preserve">CLASSIC FR - 10ML                                                               </t>
  </si>
  <si>
    <t xml:space="preserve">CLASSIC GOLD - 10ML                                                             </t>
  </si>
  <si>
    <t xml:space="preserve">CLASSIC MENTHE - 10ML                                                           </t>
  </si>
  <si>
    <t xml:space="preserve">CLASSIC MENTHOL - 10ML                                                          </t>
  </si>
  <si>
    <t xml:space="preserve">CLASSIC ORIGINAL - 10ML                                                         </t>
  </si>
  <si>
    <t xml:space="preserve">CLASSIC RY4 - 10ML                                                              </t>
  </si>
  <si>
    <t xml:space="preserve">CLASSIC US - 10ML                                                               </t>
  </si>
  <si>
    <t xml:space="preserve">CLASSIC WHITE - 10ML                                                            </t>
  </si>
  <si>
    <t xml:space="preserve">FRAISE KIWI - 10ML                                                              </t>
  </si>
  <si>
    <t xml:space="preserve">FRAISE MENTHE - 10ML                                                            </t>
  </si>
  <si>
    <t xml:space="preserve">FRAMBOISE BLEUE - 10ML                                                          </t>
  </si>
  <si>
    <t xml:space="preserve">FRAMBOISE LITCHI - 10ML                                                         </t>
  </si>
  <si>
    <t xml:space="preserve">FRUIT DU DRAGON - 10ML                                                          </t>
  </si>
  <si>
    <t xml:space="preserve">FRUITS ROUGES - 10ML                                                            </t>
  </si>
  <si>
    <t xml:space="preserve">GARDE LA PECHE - 10ML                                                           </t>
  </si>
  <si>
    <t xml:space="preserve">GOURMET - 10ML                                                                  </t>
  </si>
  <si>
    <t xml:space="preserve">HANS LEGEL - 10ML                                                               </t>
  </si>
  <si>
    <t xml:space="preserve">INST'AGRUMES - 10ML                                                             </t>
  </si>
  <si>
    <t xml:space="preserve">LEMON ICE - 10ML                                                                </t>
  </si>
  <si>
    <t xml:space="preserve">LOFTY - 10ML                                                                    </t>
  </si>
  <si>
    <t xml:space="preserve">MANGUE DE SOLEIL - 10ML                                                         </t>
  </si>
  <si>
    <t xml:space="preserve">MANGUE FRAMBOISE - 10ML                                                         </t>
  </si>
  <si>
    <t xml:space="preserve">MANGUE PASSION VANILLE - 10ML                                                   </t>
  </si>
  <si>
    <t xml:space="preserve">MENTHE CHLOROPHYLLE - 10ML                                                      </t>
  </si>
  <si>
    <t xml:space="preserve">MENTHE POLAIRE - 10ML                                                           </t>
  </si>
  <si>
    <t xml:space="preserve">MURE A POINT - 10ML                                                             </t>
  </si>
  <si>
    <t xml:space="preserve">NOISETTE GOURMANDE - 10ML                                                       </t>
  </si>
  <si>
    <t xml:space="preserve">NOUGAT - 10ML                                                                   </t>
  </si>
  <si>
    <t xml:space="preserve">PASTEQUE MIX - 10ML                                                             </t>
  </si>
  <si>
    <t xml:space="preserve">PINA FRAISE - 10ML                                                              </t>
  </si>
  <si>
    <t xml:space="preserve">PRENDS LE MELON - 10ML                                                          </t>
  </si>
  <si>
    <t xml:space="preserve">RESERVE - 10ML                                                                  </t>
  </si>
  <si>
    <t xml:space="preserve">SODA RYAN - 10ML                                                                </t>
  </si>
  <si>
    <t xml:space="preserve">SWEET - 10ML                                                                    </t>
  </si>
  <si>
    <t xml:space="preserve">TROPICAL - 10ML                                                                 </t>
  </si>
  <si>
    <t>PRENDS LE MELON - 10ML                                                          3</t>
  </si>
  <si>
    <t>RESERVE - 10ML                                                                  4</t>
  </si>
  <si>
    <t xml:space="preserve">SAVAGE - 10ML                                                                   </t>
  </si>
  <si>
    <t>SODA RYAN - 10ML                                                                5</t>
  </si>
  <si>
    <t>SWEET - 10ML                                                                    6</t>
  </si>
  <si>
    <t>Colonne2</t>
  </si>
  <si>
    <t>Colonne3</t>
  </si>
  <si>
    <t>Colonne1</t>
  </si>
  <si>
    <t>DN</t>
  </si>
  <si>
    <t xml:space="preserve">BOUSSAC THIERRY, LOUIS, FRANCIS                                                 </t>
  </si>
  <si>
    <t xml:space="preserve">CARRE VAP                                                                       </t>
  </si>
  <si>
    <t xml:space="preserve">CIGARITUDE                                                                      </t>
  </si>
  <si>
    <t xml:space="preserve">COY MICHEL PHILIPPE FRANCOIS                                                    </t>
  </si>
  <si>
    <t xml:space="preserve">CROZES SANDRINE, JULIE                                                          </t>
  </si>
  <si>
    <t xml:space="preserve">E.CIGARETTE LV                                                                  </t>
  </si>
  <si>
    <t xml:space="preserve">FCM                                                                             </t>
  </si>
  <si>
    <t xml:space="preserve">FRONTON                                                                         </t>
  </si>
  <si>
    <t xml:space="preserve">HSC                                                                             </t>
  </si>
  <si>
    <t xml:space="preserve">ID MOBILE                                                                       </t>
  </si>
  <si>
    <t xml:space="preserve">I-MEDIA 82                                                                      </t>
  </si>
  <si>
    <t xml:space="preserve">KM DISTRIBUTIONS                                                                </t>
  </si>
  <si>
    <t xml:space="preserve">LARIQUE PLAGE                                                                   </t>
  </si>
  <si>
    <t xml:space="preserve">L'EDEN                                                                          </t>
  </si>
  <si>
    <t xml:space="preserve">L'OSTAL DE LA VAPE                                                              </t>
  </si>
  <si>
    <t xml:space="preserve">MCEF                                                                            </t>
  </si>
  <si>
    <t xml:space="preserve">MOBIL HOM                                                                       </t>
  </si>
  <si>
    <t xml:space="preserve">MOCASS                                                                          </t>
  </si>
  <si>
    <t xml:space="preserve">N.Y'VAP                                                                         </t>
  </si>
  <si>
    <t xml:space="preserve">NUANCES DE VAPS                                                                 </t>
  </si>
  <si>
    <t xml:space="preserve">RECAPET JÉRÔME PHILIPPE                                                         </t>
  </si>
  <si>
    <t xml:space="preserve">SNC LA GARONNE PRESSE                                                           </t>
  </si>
  <si>
    <t xml:space="preserve">SUD FOTO                                                                        </t>
  </si>
  <si>
    <t xml:space="preserve">SYSVAPE                                                                         </t>
  </si>
  <si>
    <t xml:space="preserve">V R T                                                                           </t>
  </si>
  <si>
    <t xml:space="preserve">VAPOBIS                                                                         </t>
  </si>
  <si>
    <t xml:space="preserve">VAPOSUD                                                                         </t>
  </si>
  <si>
    <t xml:space="preserve">VAPSHOP &amp; LOUNGE                                                                </t>
  </si>
  <si>
    <t xml:space="preserve">VCV                                                                             </t>
  </si>
  <si>
    <t xml:space="preserve">VMA                                                                             </t>
  </si>
  <si>
    <t>VOLUME TOTAL</t>
  </si>
  <si>
    <t>PROFONDEUR ACTIVE 10ML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</si>
</sst>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0"/>
      <color indexed="8"/>
      <name val="Helvetica Neue"/>
    </font>
    <font>
      <sz val="12"/>
      <color indexed="8"/>
      <name val="Helvetica Neue"/>
    </font>
    <font>
      <b val="1"/>
      <sz val="16"/>
      <color indexed="9"/>
      <name val="Aptos Narrow"/>
    </font>
    <font>
      <b val="1"/>
      <sz val="16"/>
      <color indexed="11"/>
      <name val="Aptos Narrow"/>
    </font>
    <font>
      <b val="1"/>
      <sz val="10"/>
      <color indexed="12"/>
      <name val="Aptos Narrow"/>
    </font>
    <font>
      <b val="1"/>
      <sz val="14"/>
      <color indexed="11"/>
      <name val="Aptos Narrow"/>
    </font>
    <font>
      <b val="1"/>
      <sz val="10"/>
      <color indexed="8"/>
      <name val="Helvetica Neue"/>
    </font>
    <font>
      <sz val="11"/>
      <color indexed="17"/>
      <name val="Aptos Narrow"/>
    </font>
    <font>
      <b val="1"/>
      <sz val="11"/>
      <color indexed="12"/>
      <name val="Aptos Narrow"/>
    </font>
    <font>
      <b val="1"/>
      <sz val="11"/>
      <color indexed="8"/>
      <name val="Aptos Narrow"/>
    </font>
    <font>
      <sz val="11"/>
      <color indexed="8"/>
      <name val="Aptos Narrow"/>
    </font>
    <font>
      <b val="1"/>
      <sz val="10"/>
      <color indexed="8"/>
      <name val="Aptos Narrow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8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8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8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15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8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4" fillId="3" borderId="1" applyNumberFormat="1" applyFont="1" applyFill="1" applyBorder="1" applyAlignment="1" applyProtection="0">
      <alignment horizontal="center" vertical="center" wrapText="1"/>
    </xf>
    <xf numFmtId="49" fontId="5" fillId="4" borderId="1" applyNumberFormat="1" applyFont="1" applyFill="1" applyBorder="1" applyAlignment="1" applyProtection="0">
      <alignment horizontal="center" vertical="top" wrapText="1"/>
    </xf>
    <xf numFmtId="0" fontId="6" fillId="4" borderId="2" applyNumberFormat="0" applyFont="1" applyFill="1" applyBorder="1" applyAlignment="1" applyProtection="0">
      <alignment vertical="top" wrapText="1"/>
    </xf>
    <xf numFmtId="0" fontId="6" fillId="4" borderId="3" applyNumberFormat="0" applyFont="1" applyFill="1" applyBorder="1" applyAlignment="1" applyProtection="0">
      <alignment vertical="top" wrapText="1"/>
    </xf>
    <xf numFmtId="49" fontId="7" fillId="5" borderId="1" applyNumberFormat="1" applyFont="1" applyFill="1" applyBorder="1" applyAlignment="1" applyProtection="0">
      <alignment vertical="bottom"/>
    </xf>
    <xf numFmtId="0" fontId="7" fillId="5" borderId="1" applyNumberFormat="1" applyFont="1" applyFill="1" applyBorder="1" applyAlignment="1" applyProtection="0">
      <alignment horizontal="center" vertical="center"/>
    </xf>
    <xf numFmtId="0" fontId="7" fillId="5" borderId="1" applyNumberFormat="0" applyFont="1" applyFill="1" applyBorder="1" applyAlignment="1" applyProtection="0">
      <alignment horizontal="center" vertical="center"/>
    </xf>
    <xf numFmtId="0" fontId="8" fillId="5" borderId="1" applyNumberFormat="1" applyFont="1" applyFill="1" applyBorder="1" applyAlignment="1" applyProtection="0">
      <alignment horizontal="center" vertical="center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7" fillId="6" borderId="1" applyNumberFormat="1" applyFont="1" applyFill="1" applyBorder="1" applyAlignment="1" applyProtection="0">
      <alignment vertical="top" wrapText="1"/>
    </xf>
    <xf numFmtId="0" fontId="7" borderId="1" applyNumberFormat="0" applyFont="1" applyFill="0" applyBorder="1" applyAlignment="1" applyProtection="0">
      <alignment horizontal="center" vertical="top" wrapText="1"/>
    </xf>
    <xf numFmtId="0" fontId="7" borderId="1" applyNumberFormat="1" applyFont="1" applyFill="0" applyBorder="1" applyAlignment="1" applyProtection="0">
      <alignment horizontal="center" vertical="top" wrapText="1"/>
    </xf>
    <xf numFmtId="0" fontId="7" fillId="7" borderId="1" applyNumberFormat="0" applyFont="1" applyFill="1" applyBorder="1" applyAlignment="1" applyProtection="0">
      <alignment horizontal="center" vertical="center"/>
    </xf>
    <xf numFmtId="0" fontId="8" fillId="7" borderId="1" applyNumberFormat="1" applyFont="1" applyFill="1" applyBorder="1" applyAlignment="1" applyProtection="0">
      <alignment horizontal="center" vertical="center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7" fillId="5" borderId="1" applyNumberFormat="0" applyFont="1" applyFill="1" applyBorder="1" applyAlignment="1" applyProtection="0">
      <alignment vertical="bottom"/>
    </xf>
    <xf numFmtId="0" fontId="7" fillId="6" borderId="1" applyNumberFormat="0" applyFont="1" applyFill="1" applyBorder="1" applyAlignment="1" applyProtection="0">
      <alignment vertical="top" wrapText="1"/>
    </xf>
    <xf numFmtId="49" fontId="6" fillId="6" borderId="1" applyNumberFormat="1" applyFont="1" applyFill="1" applyBorder="1" applyAlignment="1" applyProtection="0">
      <alignment vertical="top" wrapText="1"/>
    </xf>
    <xf numFmtId="0" fontId="6" fillId="6" borderId="8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8" fillId="8" borderId="1" applyNumberFormat="1" applyFont="1" applyFill="1" applyBorder="1" applyAlignment="1" applyProtection="0">
      <alignment horizontal="center" vertical="center"/>
    </xf>
    <xf numFmtId="0" fontId="8" fillId="8" borderId="1" applyNumberFormat="0" applyFont="1" applyFill="1" applyBorder="1" applyAlignment="1" applyProtection="0">
      <alignment horizontal="center" vertical="center"/>
    </xf>
    <xf numFmtId="0" fontId="9" fillId="8" borderId="1" applyNumberFormat="1" applyFont="1" applyFill="1" applyBorder="1" applyAlignment="1" applyProtection="0">
      <alignment horizontal="center" vertical="center"/>
    </xf>
    <xf numFmtId="0" fontId="10" fillId="7" borderId="12" applyNumberFormat="0" applyFont="1" applyFill="1" applyBorder="1" applyAlignment="1" applyProtection="0">
      <alignment horizontal="center" vertical="center"/>
    </xf>
    <xf numFmtId="0" fontId="6" fillId="6" borderId="13" applyNumberFormat="0" applyFont="1" applyFill="1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49" fontId="11" fillId="8" borderId="1" applyNumberFormat="1" applyFont="1" applyFill="1" applyBorder="1" applyAlignment="1" applyProtection="0">
      <alignment horizontal="center" vertical="center"/>
    </xf>
    <xf numFmtId="0" fontId="11" fillId="8" borderId="1" applyNumberFormat="0" applyFont="1" applyFill="1" applyBorder="1" applyAlignment="1" applyProtection="0">
      <alignment horizontal="center" vertical="center"/>
    </xf>
    <xf numFmtId="0" fontId="10" fillId="7" borderId="6" applyNumberFormat="0" applyFont="1" applyFill="1" applyBorder="1" applyAlignment="1" applyProtection="0">
      <alignment horizontal="center" vertical="center"/>
    </xf>
    <xf numFmtId="0" fontId="10" fillId="7" borderId="10" applyNumberFormat="0" applyFont="1" applyFill="1" applyBorder="1" applyAlignment="1" applyProtection="0">
      <alignment horizontal="center" vertical="center"/>
    </xf>
    <xf numFmtId="0" fontId="10" fillId="7" borderId="7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a5d70"/>
      <rgbColor rgb="ffebd4e9"/>
      <rgbColor rgb="ffff0000"/>
      <rgbColor rgb="ff171717"/>
      <rgbColor rgb="ffd0d0d0"/>
      <rgbColor rgb="ffbdc0bf"/>
      <rgbColor rgb="ffa5a5a5"/>
      <rgbColor rgb="ff3f3f3f"/>
      <rgbColor rgb="ff0b769f"/>
      <rgbColor rgb="ffceebf6"/>
      <rgbColor rgb="ffdbdbdb"/>
      <rgbColor rgb="ffffffff"/>
      <rgbColor rgb="ffb8dba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R4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48" width="16.3516" style="1" customWidth="1"/>
    <col min="14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</row>
    <row r="2" ht="98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  <c r="P2" t="s" s="4">
        <v>16</v>
      </c>
      <c r="Q2" t="s" s="4">
        <v>17</v>
      </c>
      <c r="R2" t="s" s="4">
        <v>18</v>
      </c>
      <c r="S2" t="s" s="4">
        <v>19</v>
      </c>
      <c r="T2" t="s" s="4">
        <v>20</v>
      </c>
      <c r="U2" t="s" s="4">
        <v>21</v>
      </c>
      <c r="V2" t="s" s="4">
        <v>22</v>
      </c>
      <c r="W2" t="s" s="4">
        <v>23</v>
      </c>
      <c r="X2" t="s" s="4">
        <v>24</v>
      </c>
      <c r="Y2" t="s" s="4">
        <v>25</v>
      </c>
      <c r="Z2" t="s" s="4">
        <v>26</v>
      </c>
      <c r="AA2" t="s" s="4">
        <v>27</v>
      </c>
      <c r="AB2" t="s" s="4">
        <v>28</v>
      </c>
      <c r="AC2" t="s" s="4">
        <v>29</v>
      </c>
      <c r="AD2" t="s" s="4">
        <v>30</v>
      </c>
      <c r="AE2" t="s" s="4">
        <v>31</v>
      </c>
      <c r="AF2" t="s" s="4">
        <v>32</v>
      </c>
      <c r="AG2" t="s" s="4">
        <v>33</v>
      </c>
      <c r="AH2" t="s" s="4">
        <v>34</v>
      </c>
      <c r="AI2" t="s" s="4">
        <v>35</v>
      </c>
      <c r="AJ2" t="s" s="4">
        <v>36</v>
      </c>
      <c r="AK2" t="s" s="4">
        <v>37</v>
      </c>
      <c r="AL2" t="s" s="4">
        <v>38</v>
      </c>
      <c r="AM2" t="s" s="4">
        <v>39</v>
      </c>
      <c r="AN2" t="s" s="4">
        <v>40</v>
      </c>
      <c r="AO2" t="s" s="4">
        <v>41</v>
      </c>
      <c r="AP2" t="s" s="4">
        <v>42</v>
      </c>
      <c r="AQ2" t="s" s="4">
        <v>43</v>
      </c>
      <c r="AR2" t="s" s="4">
        <v>44</v>
      </c>
      <c r="AS2" t="s" s="4">
        <v>45</v>
      </c>
      <c r="AT2" t="s" s="4">
        <v>46</v>
      </c>
      <c r="AU2" t="s" s="4">
        <v>47</v>
      </c>
      <c r="AV2" t="s" s="4">
        <v>48</v>
      </c>
      <c r="AW2" t="s" s="4">
        <v>49</v>
      </c>
      <c r="AX2" t="s" s="4">
        <v>50</v>
      </c>
      <c r="AY2" t="s" s="4">
        <v>51</v>
      </c>
      <c r="AZ2" t="s" s="4">
        <v>52</v>
      </c>
      <c r="BA2" t="s" s="4">
        <v>53</v>
      </c>
      <c r="BB2" t="s" s="4">
        <v>54</v>
      </c>
      <c r="BC2" t="s" s="4">
        <v>55</v>
      </c>
      <c r="BD2" t="s" s="4">
        <v>56</v>
      </c>
      <c r="BE2" t="s" s="4">
        <v>57</v>
      </c>
      <c r="BF2" t="s" s="4">
        <v>58</v>
      </c>
      <c r="BG2" t="s" s="4">
        <v>59</v>
      </c>
      <c r="BH2" t="s" s="5">
        <v>60</v>
      </c>
      <c r="BI2" s="6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</row>
    <row r="3" ht="20.7" customHeight="1">
      <c r="A3" t="s" s="8">
        <v>61</v>
      </c>
      <c r="B3" s="9">
        <v>30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9">
        <v>30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9">
        <v>30</v>
      </c>
      <c r="Z3" s="9">
        <v>30</v>
      </c>
      <c r="AA3" s="10"/>
      <c r="AB3" s="9">
        <v>30</v>
      </c>
      <c r="AC3" s="9">
        <v>30</v>
      </c>
      <c r="AD3" s="10"/>
      <c r="AE3" s="10"/>
      <c r="AF3" s="10"/>
      <c r="AG3" s="10"/>
      <c r="AH3" s="10"/>
      <c r="AI3" s="10"/>
      <c r="AJ3" s="10"/>
      <c r="AK3" s="10"/>
      <c r="AL3" s="9">
        <v>30</v>
      </c>
      <c r="AM3" s="9">
        <v>30</v>
      </c>
      <c r="AN3" s="10"/>
      <c r="AO3" s="10"/>
      <c r="AP3" s="10"/>
      <c r="AQ3" s="10"/>
      <c r="AR3" s="10"/>
      <c r="AS3" s="10"/>
      <c r="AT3" s="10"/>
      <c r="AU3" s="10"/>
      <c r="AV3" s="10"/>
      <c r="AW3" s="9">
        <v>40</v>
      </c>
      <c r="AX3" s="9">
        <v>30</v>
      </c>
      <c r="AY3" s="10"/>
      <c r="AZ3" s="10"/>
      <c r="BA3" s="10"/>
      <c r="BB3" s="10"/>
      <c r="BC3" s="10"/>
      <c r="BD3" s="10"/>
      <c r="BE3" s="10"/>
      <c r="BF3" s="10"/>
      <c r="BG3" s="10"/>
      <c r="BH3" s="11" cm="1">
        <f t="array" ref="BH3">COUNTA(B3:BG3)</f>
        <v>10</v>
      </c>
      <c r="BI3" s="12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</row>
    <row r="4" ht="22" customHeight="1">
      <c r="A4" t="s" s="14">
        <v>62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6">
        <v>30</v>
      </c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7"/>
      <c r="BF4" s="17"/>
      <c r="BG4" s="17"/>
      <c r="BH4" s="18" cm="1">
        <f t="array" ref="BH4">COUNTA(B4:BG4)</f>
        <v>1</v>
      </c>
      <c r="BI4" s="19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</row>
    <row r="5" ht="20.7" customHeight="1">
      <c r="A5" t="s" s="8">
        <v>63</v>
      </c>
      <c r="B5" s="9">
        <v>30</v>
      </c>
      <c r="C5" s="10"/>
      <c r="D5" s="9">
        <v>20</v>
      </c>
      <c r="E5" s="10"/>
      <c r="F5" s="10"/>
      <c r="G5" s="10"/>
      <c r="H5" s="9">
        <v>10</v>
      </c>
      <c r="I5" s="10"/>
      <c r="J5" s="9">
        <v>30</v>
      </c>
      <c r="K5" s="10"/>
      <c r="L5" s="9">
        <v>10</v>
      </c>
      <c r="M5" s="9">
        <v>30</v>
      </c>
      <c r="N5" s="9">
        <v>60</v>
      </c>
      <c r="O5" s="10"/>
      <c r="P5" s="10"/>
      <c r="Q5" s="9">
        <v>70</v>
      </c>
      <c r="R5" s="9">
        <v>20</v>
      </c>
      <c r="S5" s="9">
        <v>20</v>
      </c>
      <c r="T5" s="10"/>
      <c r="U5" s="10"/>
      <c r="V5" s="9">
        <v>30</v>
      </c>
      <c r="W5" s="9">
        <v>140</v>
      </c>
      <c r="X5" s="10"/>
      <c r="Y5" s="10"/>
      <c r="Z5" s="9">
        <v>10</v>
      </c>
      <c r="AA5" s="10"/>
      <c r="AB5" s="10"/>
      <c r="AC5" s="10"/>
      <c r="AD5" s="10"/>
      <c r="AE5" s="9">
        <v>20</v>
      </c>
      <c r="AF5" s="9">
        <v>10</v>
      </c>
      <c r="AG5" s="10"/>
      <c r="AH5" s="9">
        <v>10</v>
      </c>
      <c r="AI5" s="9">
        <v>20</v>
      </c>
      <c r="AJ5" s="10"/>
      <c r="AK5" s="9">
        <v>20</v>
      </c>
      <c r="AL5" s="10"/>
      <c r="AM5" s="9">
        <v>30</v>
      </c>
      <c r="AN5" s="10"/>
      <c r="AO5" s="9">
        <v>40</v>
      </c>
      <c r="AP5" s="9">
        <v>40</v>
      </c>
      <c r="AQ5" s="10"/>
      <c r="AR5" s="10"/>
      <c r="AS5" s="10"/>
      <c r="AT5" s="10"/>
      <c r="AU5" s="10"/>
      <c r="AV5" s="9">
        <v>20</v>
      </c>
      <c r="AW5" s="10"/>
      <c r="AX5" s="9">
        <v>30</v>
      </c>
      <c r="AY5" s="10"/>
      <c r="AZ5" s="10"/>
      <c r="BA5" s="10"/>
      <c r="BB5" s="10"/>
      <c r="BC5" s="10"/>
      <c r="BD5" s="10"/>
      <c r="BE5" s="10"/>
      <c r="BF5" s="10"/>
      <c r="BG5" s="10"/>
      <c r="BH5" s="11" cm="1">
        <f t="array" ref="BH5">COUNTA(B5:BG5)</f>
        <v>23</v>
      </c>
      <c r="BI5" s="19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</row>
    <row r="6" ht="48" customHeight="1">
      <c r="A6" t="s" s="14">
        <v>64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6">
        <v>30</v>
      </c>
      <c r="M6" s="15"/>
      <c r="N6" s="16">
        <v>10</v>
      </c>
      <c r="O6" s="15"/>
      <c r="P6" s="15"/>
      <c r="Q6" s="16">
        <v>10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6">
        <v>10</v>
      </c>
      <c r="AE6" s="15"/>
      <c r="AF6" s="15"/>
      <c r="AG6" s="15"/>
      <c r="AH6" s="15"/>
      <c r="AI6" s="15"/>
      <c r="AJ6" s="15"/>
      <c r="AK6" s="15"/>
      <c r="AL6" s="16">
        <v>10</v>
      </c>
      <c r="AM6" s="15"/>
      <c r="AN6" s="15"/>
      <c r="AO6" s="16">
        <v>20</v>
      </c>
      <c r="AP6" s="15"/>
      <c r="AQ6" s="15"/>
      <c r="AR6" s="15"/>
      <c r="AS6" s="16">
        <v>20</v>
      </c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7"/>
      <c r="BF6" s="17"/>
      <c r="BG6" s="17"/>
      <c r="BH6" s="18" cm="1">
        <f t="array" ref="BH6">COUNTA(B6:BG6)</f>
        <v>7</v>
      </c>
      <c r="BI6" s="19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</row>
    <row r="7" ht="20.7" customHeight="1">
      <c r="A7" t="s" s="8">
        <v>65</v>
      </c>
      <c r="B7" s="9">
        <v>40</v>
      </c>
      <c r="C7" s="10"/>
      <c r="D7" s="10"/>
      <c r="E7" s="9">
        <v>40</v>
      </c>
      <c r="F7" s="10"/>
      <c r="G7" s="10"/>
      <c r="H7" s="10"/>
      <c r="I7" s="10"/>
      <c r="J7" s="10"/>
      <c r="K7" s="10"/>
      <c r="L7" s="9">
        <v>40</v>
      </c>
      <c r="M7" s="9">
        <v>40</v>
      </c>
      <c r="N7" s="10"/>
      <c r="O7" s="10"/>
      <c r="P7" s="10"/>
      <c r="Q7" s="10"/>
      <c r="R7" s="10"/>
      <c r="S7" s="10"/>
      <c r="T7" s="10"/>
      <c r="U7" s="10"/>
      <c r="V7" s="9">
        <v>40</v>
      </c>
      <c r="W7" s="10"/>
      <c r="X7" s="10"/>
      <c r="Y7" s="10"/>
      <c r="Z7" s="9">
        <v>40</v>
      </c>
      <c r="AA7" s="9">
        <v>40</v>
      </c>
      <c r="AB7" s="10"/>
      <c r="AC7" s="9">
        <v>40</v>
      </c>
      <c r="AD7" s="10"/>
      <c r="AE7" s="10"/>
      <c r="AF7" s="9">
        <v>40</v>
      </c>
      <c r="AG7" s="10"/>
      <c r="AH7" s="10"/>
      <c r="AI7" s="10"/>
      <c r="AJ7" s="9">
        <v>40</v>
      </c>
      <c r="AK7" s="10"/>
      <c r="AL7" s="10"/>
      <c r="AM7" s="9">
        <v>40</v>
      </c>
      <c r="AN7" s="10"/>
      <c r="AO7" s="9">
        <v>80</v>
      </c>
      <c r="AP7" s="9">
        <v>40</v>
      </c>
      <c r="AQ7" s="10"/>
      <c r="AR7" s="9">
        <v>10</v>
      </c>
      <c r="AS7" s="9">
        <v>40</v>
      </c>
      <c r="AT7" s="9">
        <v>30</v>
      </c>
      <c r="AU7" s="10"/>
      <c r="AV7" s="10"/>
      <c r="AW7" s="10"/>
      <c r="AX7" s="9">
        <v>60</v>
      </c>
      <c r="AY7" s="10"/>
      <c r="AZ7" s="10"/>
      <c r="BA7" s="10"/>
      <c r="BB7" s="9">
        <v>30</v>
      </c>
      <c r="BC7" s="9">
        <v>40</v>
      </c>
      <c r="BD7" s="9">
        <v>10</v>
      </c>
      <c r="BE7" s="10"/>
      <c r="BF7" s="10"/>
      <c r="BG7" s="10"/>
      <c r="BH7" s="11" cm="1">
        <f t="array" ref="BH7">COUNTA(B7:BG7)</f>
        <v>20</v>
      </c>
      <c r="BI7" s="19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</row>
    <row r="8" ht="35" customHeight="1">
      <c r="A8" t="s" s="14">
        <v>66</v>
      </c>
      <c r="B8" s="15"/>
      <c r="C8" s="15"/>
      <c r="D8" s="15"/>
      <c r="E8" s="15"/>
      <c r="F8" s="16">
        <v>30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6">
        <v>20</v>
      </c>
      <c r="V8" s="16">
        <v>50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6">
        <v>20</v>
      </c>
      <c r="AY8" s="15"/>
      <c r="AZ8" s="15"/>
      <c r="BA8" s="15"/>
      <c r="BB8" s="15"/>
      <c r="BC8" s="15"/>
      <c r="BD8" s="15"/>
      <c r="BE8" s="17"/>
      <c r="BF8" s="17"/>
      <c r="BG8" s="17"/>
      <c r="BH8" s="18" cm="1">
        <f t="array" ref="BH8">COUNTA(B8:BG8)</f>
        <v>4</v>
      </c>
      <c r="BI8" s="19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</row>
    <row r="9" ht="20.7" customHeight="1">
      <c r="A9" t="s" s="8">
        <v>67</v>
      </c>
      <c r="B9" s="10"/>
      <c r="C9" s="10"/>
      <c r="D9" s="10"/>
      <c r="E9" s="10"/>
      <c r="F9" s="10"/>
      <c r="G9" s="10"/>
      <c r="H9" s="10"/>
      <c r="I9" s="10"/>
      <c r="J9" s="9">
        <v>10</v>
      </c>
      <c r="K9" s="10"/>
      <c r="L9" s="10"/>
      <c r="M9" s="10"/>
      <c r="N9" s="10"/>
      <c r="O9" s="9">
        <v>80</v>
      </c>
      <c r="P9" s="10"/>
      <c r="Q9" s="10"/>
      <c r="R9" s="10"/>
      <c r="S9" s="9">
        <v>40</v>
      </c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9">
        <v>20</v>
      </c>
      <c r="AG9" s="10"/>
      <c r="AH9" s="10"/>
      <c r="AI9" s="10"/>
      <c r="AJ9" s="10"/>
      <c r="AK9" s="10"/>
      <c r="AL9" s="9">
        <v>40</v>
      </c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1" cm="1">
        <f t="array" ref="BH9">COUNTA(B9:BG9)</f>
        <v>5</v>
      </c>
      <c r="BI9" s="19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</row>
    <row r="10" ht="22" customHeight="1">
      <c r="A10" t="s" s="14">
        <v>68</v>
      </c>
      <c r="B10" s="15"/>
      <c r="C10" s="15"/>
      <c r="D10" s="15"/>
      <c r="E10" s="15"/>
      <c r="F10" s="15"/>
      <c r="G10" s="15"/>
      <c r="H10" s="15"/>
      <c r="I10" s="16">
        <v>20</v>
      </c>
      <c r="J10" s="15"/>
      <c r="K10" s="15"/>
      <c r="L10" s="15"/>
      <c r="M10" s="15"/>
      <c r="N10" s="15"/>
      <c r="O10" s="16">
        <v>150</v>
      </c>
      <c r="P10" s="15"/>
      <c r="Q10" s="15"/>
      <c r="R10" s="15"/>
      <c r="S10" s="16">
        <v>60</v>
      </c>
      <c r="T10" s="15"/>
      <c r="U10" s="15"/>
      <c r="V10" s="16">
        <v>50</v>
      </c>
      <c r="W10" s="15"/>
      <c r="X10" s="15"/>
      <c r="Y10" s="15"/>
      <c r="Z10" s="15"/>
      <c r="AA10" s="15"/>
      <c r="AB10" s="15"/>
      <c r="AC10" s="15"/>
      <c r="AD10" s="15"/>
      <c r="AE10" s="15"/>
      <c r="AF10" s="16">
        <v>40</v>
      </c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6">
        <v>30</v>
      </c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6">
        <v>10</v>
      </c>
      <c r="BD10" s="15"/>
      <c r="BE10" s="17"/>
      <c r="BF10" s="17"/>
      <c r="BG10" s="17"/>
      <c r="BH10" s="18" cm="1">
        <f t="array" ref="BH10">COUNTA(B10:BG10)</f>
        <v>7</v>
      </c>
      <c r="BI10" s="19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</row>
    <row r="11" ht="20.7" customHeight="1">
      <c r="A11" t="s" s="8">
        <v>69</v>
      </c>
      <c r="B11" s="10"/>
      <c r="C11" s="10"/>
      <c r="D11" s="10"/>
      <c r="E11" s="10"/>
      <c r="F11" s="10"/>
      <c r="G11" s="10"/>
      <c r="H11" s="10"/>
      <c r="I11" s="9">
        <v>20</v>
      </c>
      <c r="J11" s="9">
        <v>70</v>
      </c>
      <c r="K11" s="10"/>
      <c r="L11" s="10"/>
      <c r="M11" s="10"/>
      <c r="N11" s="9">
        <v>30</v>
      </c>
      <c r="O11" s="9">
        <v>60</v>
      </c>
      <c r="P11" s="9">
        <v>20</v>
      </c>
      <c r="Q11" s="9">
        <v>210</v>
      </c>
      <c r="R11" s="10"/>
      <c r="S11" s="9">
        <v>50</v>
      </c>
      <c r="T11" s="9">
        <v>70</v>
      </c>
      <c r="U11" s="9">
        <v>10</v>
      </c>
      <c r="V11" s="9">
        <v>380</v>
      </c>
      <c r="W11" s="9">
        <v>290</v>
      </c>
      <c r="X11" s="10"/>
      <c r="Y11" s="10"/>
      <c r="Z11" s="10"/>
      <c r="AA11" s="10"/>
      <c r="AB11" s="10"/>
      <c r="AC11" s="10"/>
      <c r="AD11" s="10"/>
      <c r="AE11" s="9">
        <v>30</v>
      </c>
      <c r="AF11" s="10"/>
      <c r="AG11" s="10"/>
      <c r="AH11" s="9">
        <v>10</v>
      </c>
      <c r="AI11" s="10"/>
      <c r="AJ11" s="10"/>
      <c r="AK11" s="10"/>
      <c r="AL11" s="9">
        <v>10</v>
      </c>
      <c r="AM11" s="10"/>
      <c r="AN11" s="10"/>
      <c r="AO11" s="9">
        <v>20</v>
      </c>
      <c r="AP11" s="9">
        <v>40</v>
      </c>
      <c r="AQ11" s="10"/>
      <c r="AR11" s="10"/>
      <c r="AS11" s="10"/>
      <c r="AT11" s="10"/>
      <c r="AU11" s="10"/>
      <c r="AV11" s="10"/>
      <c r="AW11" s="9">
        <v>20</v>
      </c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1" cm="1">
        <f t="array" ref="BH11">COUNTA(B11:BG11)</f>
        <v>17</v>
      </c>
      <c r="BI11" s="19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</row>
    <row r="12" ht="22" customHeight="1">
      <c r="A12" t="s" s="14">
        <v>70</v>
      </c>
      <c r="B12" s="15"/>
      <c r="C12" s="16">
        <v>10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6">
        <v>20</v>
      </c>
      <c r="P12" s="15"/>
      <c r="Q12" s="16">
        <v>60</v>
      </c>
      <c r="R12" s="15"/>
      <c r="S12" s="15"/>
      <c r="T12" s="15"/>
      <c r="U12" s="15"/>
      <c r="V12" s="16">
        <v>40</v>
      </c>
      <c r="W12" s="16">
        <v>10</v>
      </c>
      <c r="X12" s="15"/>
      <c r="Y12" s="15"/>
      <c r="Z12" s="15"/>
      <c r="AA12" s="15"/>
      <c r="AB12" s="15"/>
      <c r="AC12" s="15"/>
      <c r="AD12" s="15"/>
      <c r="AE12" s="16">
        <v>30</v>
      </c>
      <c r="AF12" s="15"/>
      <c r="AG12" s="15"/>
      <c r="AH12" s="16">
        <v>20</v>
      </c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7"/>
      <c r="BF12" s="17"/>
      <c r="BG12" s="17"/>
      <c r="BH12" s="18" cm="1">
        <f t="array" ref="BH12">COUNTA(B12:BG12)</f>
        <v>7</v>
      </c>
      <c r="BI12" s="19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</row>
    <row r="13" ht="20.7" customHeight="1">
      <c r="A13" t="s" s="8">
        <v>71</v>
      </c>
      <c r="B13" s="10"/>
      <c r="C13" s="10"/>
      <c r="D13" s="10"/>
      <c r="E13" s="10"/>
      <c r="F13" s="10"/>
      <c r="G13" s="10"/>
      <c r="H13" s="10"/>
      <c r="I13" s="9">
        <v>30</v>
      </c>
      <c r="J13" s="9">
        <v>80</v>
      </c>
      <c r="K13" s="9">
        <v>10</v>
      </c>
      <c r="L13" s="10"/>
      <c r="M13" s="10"/>
      <c r="N13" s="9">
        <v>60</v>
      </c>
      <c r="O13" s="9">
        <v>20</v>
      </c>
      <c r="P13" s="10"/>
      <c r="Q13" s="9">
        <v>100</v>
      </c>
      <c r="R13" s="10"/>
      <c r="S13" s="10"/>
      <c r="T13" s="9">
        <v>50</v>
      </c>
      <c r="U13" s="9">
        <v>70</v>
      </c>
      <c r="V13" s="9">
        <v>180</v>
      </c>
      <c r="W13" s="9">
        <v>10</v>
      </c>
      <c r="X13" s="10"/>
      <c r="Y13" s="10"/>
      <c r="Z13" s="10"/>
      <c r="AA13" s="10"/>
      <c r="AB13" s="10"/>
      <c r="AC13" s="10"/>
      <c r="AD13" s="10"/>
      <c r="AE13" s="9">
        <v>10</v>
      </c>
      <c r="AF13" s="10"/>
      <c r="AG13" s="10"/>
      <c r="AH13" s="9">
        <v>10</v>
      </c>
      <c r="AI13" s="10"/>
      <c r="AJ13" s="10"/>
      <c r="AK13" s="9">
        <v>20</v>
      </c>
      <c r="AL13" s="10"/>
      <c r="AM13" s="10"/>
      <c r="AN13" s="10"/>
      <c r="AO13" s="10"/>
      <c r="AP13" s="9">
        <v>30</v>
      </c>
      <c r="AQ13" s="10"/>
      <c r="AR13" s="10"/>
      <c r="AS13" s="10"/>
      <c r="AT13" s="10"/>
      <c r="AU13" s="9">
        <v>20</v>
      </c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1" cm="1">
        <f t="array" ref="BH13">COUNTA(B13:BG13)</f>
        <v>15</v>
      </c>
      <c r="BI13" s="19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</row>
    <row r="14" ht="35" customHeight="1">
      <c r="A14" t="s" s="14">
        <v>72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6">
        <v>20</v>
      </c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7"/>
      <c r="BF14" s="17"/>
      <c r="BG14" s="17"/>
      <c r="BH14" s="18" cm="1">
        <f t="array" ref="BH14">COUNTA(B14:BG14)</f>
        <v>1</v>
      </c>
      <c r="BI14" s="19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</row>
    <row r="15" ht="20.7" customHeight="1">
      <c r="A15" t="s" s="8">
        <v>73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9">
        <v>60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9">
        <v>60</v>
      </c>
      <c r="AW15" s="10"/>
      <c r="AX15" s="10"/>
      <c r="AY15" s="10"/>
      <c r="AZ15" s="10"/>
      <c r="BA15" s="10"/>
      <c r="BB15" s="10"/>
      <c r="BC15" s="10"/>
      <c r="BD15" s="9">
        <v>40</v>
      </c>
      <c r="BE15" s="10"/>
      <c r="BF15" s="10"/>
      <c r="BG15" s="10"/>
      <c r="BH15" s="11" cm="1">
        <f t="array" ref="BH15">COUNTA(B15:BG15)</f>
        <v>3</v>
      </c>
      <c r="BI15" s="19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</row>
    <row r="16" ht="22" customHeight="1">
      <c r="A16" t="s" s="14">
        <v>74</v>
      </c>
      <c r="B16" s="15"/>
      <c r="C16" s="15"/>
      <c r="D16" s="15"/>
      <c r="E16" s="15"/>
      <c r="F16" s="16">
        <v>30</v>
      </c>
      <c r="G16" s="15"/>
      <c r="H16" s="15"/>
      <c r="I16" s="15"/>
      <c r="J16" s="15"/>
      <c r="K16" s="15"/>
      <c r="L16" s="16">
        <v>10</v>
      </c>
      <c r="M16" s="15"/>
      <c r="N16" s="15"/>
      <c r="O16" s="15"/>
      <c r="P16" s="15"/>
      <c r="Q16" s="15"/>
      <c r="R16" s="15"/>
      <c r="S16" s="15"/>
      <c r="T16" s="15"/>
      <c r="U16" s="15"/>
      <c r="V16" s="16">
        <v>10</v>
      </c>
      <c r="W16" s="15"/>
      <c r="X16" s="15"/>
      <c r="Y16" s="15"/>
      <c r="Z16" s="15"/>
      <c r="AA16" s="16">
        <v>10</v>
      </c>
      <c r="AB16" s="15"/>
      <c r="AC16" s="16">
        <v>40</v>
      </c>
      <c r="AD16" s="16">
        <v>20</v>
      </c>
      <c r="AE16" s="15"/>
      <c r="AF16" s="15"/>
      <c r="AG16" s="15"/>
      <c r="AH16" s="16">
        <v>10</v>
      </c>
      <c r="AI16" s="15"/>
      <c r="AJ16" s="15"/>
      <c r="AK16" s="15"/>
      <c r="AL16" s="15"/>
      <c r="AM16" s="15"/>
      <c r="AN16" s="16">
        <v>10</v>
      </c>
      <c r="AO16" s="16">
        <v>30</v>
      </c>
      <c r="AP16" s="16">
        <v>10</v>
      </c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7"/>
      <c r="BF16" s="17"/>
      <c r="BG16" s="17"/>
      <c r="BH16" s="18" cm="1">
        <f t="array" ref="BH16">COUNTA(B16:BG16)</f>
        <v>10</v>
      </c>
      <c r="BI16" s="19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</row>
    <row r="17" ht="20.7" customHeight="1">
      <c r="A17" t="s" s="8">
        <v>75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9">
        <v>40</v>
      </c>
      <c r="O17" s="10"/>
      <c r="P17" s="10"/>
      <c r="Q17" s="9">
        <v>40</v>
      </c>
      <c r="R17" s="10"/>
      <c r="S17" s="10"/>
      <c r="T17" s="10"/>
      <c r="U17" s="10"/>
      <c r="V17" s="10"/>
      <c r="W17" s="9">
        <v>20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9">
        <v>20</v>
      </c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1" cm="1">
        <f t="array" ref="BH17">COUNTA(B17:BG17)</f>
        <v>4</v>
      </c>
      <c r="BI17" s="19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</row>
    <row r="18" ht="22" customHeight="1">
      <c r="A18" t="s" s="14">
        <v>76</v>
      </c>
      <c r="B18" s="15"/>
      <c r="C18" s="15"/>
      <c r="D18" s="15"/>
      <c r="E18" s="15"/>
      <c r="F18" s="15"/>
      <c r="G18" s="16">
        <v>10</v>
      </c>
      <c r="H18" s="15"/>
      <c r="I18" s="16">
        <v>20</v>
      </c>
      <c r="J18" s="16">
        <v>80</v>
      </c>
      <c r="K18" s="15"/>
      <c r="L18" s="16">
        <v>50</v>
      </c>
      <c r="M18" s="15"/>
      <c r="N18" s="15"/>
      <c r="O18" s="16">
        <v>20</v>
      </c>
      <c r="P18" s="16">
        <v>120</v>
      </c>
      <c r="Q18" s="15"/>
      <c r="R18" s="15"/>
      <c r="S18" s="15"/>
      <c r="T18" s="15"/>
      <c r="U18" s="15"/>
      <c r="V18" s="16">
        <v>90</v>
      </c>
      <c r="W18" s="15"/>
      <c r="X18" s="15"/>
      <c r="Y18" s="16">
        <v>30</v>
      </c>
      <c r="Z18" s="15"/>
      <c r="AA18" s="16">
        <v>10</v>
      </c>
      <c r="AB18" s="15"/>
      <c r="AC18" s="15"/>
      <c r="AD18" s="15"/>
      <c r="AE18" s="15"/>
      <c r="AF18" s="16">
        <v>20</v>
      </c>
      <c r="AG18" s="15"/>
      <c r="AH18" s="15"/>
      <c r="AI18" s="15"/>
      <c r="AJ18" s="15"/>
      <c r="AK18" s="15"/>
      <c r="AL18" s="16">
        <v>40</v>
      </c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6">
        <v>10</v>
      </c>
      <c r="AY18" s="15"/>
      <c r="AZ18" s="15"/>
      <c r="BA18" s="15"/>
      <c r="BB18" s="15"/>
      <c r="BC18" s="15"/>
      <c r="BD18" s="15"/>
      <c r="BE18" s="17"/>
      <c r="BF18" s="17"/>
      <c r="BG18" s="17"/>
      <c r="BH18" s="18" cm="1">
        <f t="array" ref="BH18">COUNTA(B18:BG18)</f>
        <v>12</v>
      </c>
      <c r="BI18" s="19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</row>
    <row r="19" ht="20.7" customHeight="1">
      <c r="A19" t="s" s="8">
        <v>77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9">
        <v>30</v>
      </c>
      <c r="O19" s="9">
        <v>10</v>
      </c>
      <c r="P19" s="10"/>
      <c r="Q19" s="9">
        <v>50</v>
      </c>
      <c r="R19" s="10"/>
      <c r="S19" s="9">
        <v>10</v>
      </c>
      <c r="T19" s="9">
        <v>70</v>
      </c>
      <c r="U19" s="9">
        <v>30</v>
      </c>
      <c r="V19" s="9">
        <v>110</v>
      </c>
      <c r="W19" s="9">
        <v>50</v>
      </c>
      <c r="X19" s="10"/>
      <c r="Y19" s="10"/>
      <c r="Z19" s="9">
        <v>10</v>
      </c>
      <c r="AA19" s="10"/>
      <c r="AB19" s="10"/>
      <c r="AC19" s="10"/>
      <c r="AD19" s="10"/>
      <c r="AE19" s="9">
        <v>20</v>
      </c>
      <c r="AF19" s="10"/>
      <c r="AG19" s="10"/>
      <c r="AH19" s="9">
        <v>40</v>
      </c>
      <c r="AI19" s="10"/>
      <c r="AJ19" s="10"/>
      <c r="AK19" s="10"/>
      <c r="AL19" s="10"/>
      <c r="AM19" s="10"/>
      <c r="AN19" s="10"/>
      <c r="AO19" s="9">
        <v>20</v>
      </c>
      <c r="AP19" s="10"/>
      <c r="AQ19" s="10"/>
      <c r="AR19" s="10"/>
      <c r="AS19" s="10"/>
      <c r="AT19" s="10"/>
      <c r="AU19" s="9">
        <v>10</v>
      </c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1" cm="1">
        <f t="array" ref="BH19">COUNTA(B19:BG19)</f>
        <v>13</v>
      </c>
      <c r="BI19" s="19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</row>
    <row r="20" ht="22" customHeight="1">
      <c r="A20" t="s" s="14">
        <v>78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6">
        <v>20</v>
      </c>
      <c r="M20" s="15"/>
      <c r="N20" s="15"/>
      <c r="O20" s="15"/>
      <c r="P20" s="15"/>
      <c r="Q20" s="16">
        <v>30</v>
      </c>
      <c r="R20" s="15"/>
      <c r="S20" s="15"/>
      <c r="T20" s="15"/>
      <c r="U20" s="15"/>
      <c r="V20" s="16">
        <v>10</v>
      </c>
      <c r="W20" s="15"/>
      <c r="X20" s="15"/>
      <c r="Y20" s="15"/>
      <c r="Z20" s="15"/>
      <c r="AA20" s="15"/>
      <c r="AB20" s="15"/>
      <c r="AC20" s="15"/>
      <c r="AD20" s="16">
        <v>10</v>
      </c>
      <c r="AE20" s="15"/>
      <c r="AF20" s="16">
        <v>10</v>
      </c>
      <c r="AG20" s="15"/>
      <c r="AH20" s="15"/>
      <c r="AI20" s="15"/>
      <c r="AJ20" s="15"/>
      <c r="AK20" s="15"/>
      <c r="AL20" s="15"/>
      <c r="AM20" s="15"/>
      <c r="AN20" s="15"/>
      <c r="AO20" s="16">
        <v>10</v>
      </c>
      <c r="AP20" s="15"/>
      <c r="AQ20" s="15"/>
      <c r="AR20" s="15"/>
      <c r="AS20" s="16">
        <v>20</v>
      </c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6">
        <v>10</v>
      </c>
      <c r="BE20" s="17"/>
      <c r="BF20" s="17"/>
      <c r="BG20" s="17"/>
      <c r="BH20" s="18" cm="1">
        <f t="array" ref="BH20">COUNTA(B20:BG20)</f>
        <v>8</v>
      </c>
      <c r="BI20" s="19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</row>
    <row r="21" ht="20.7" customHeight="1">
      <c r="A21" t="s" s="8">
        <v>79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9">
        <v>50</v>
      </c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9">
        <v>10</v>
      </c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9">
        <v>30</v>
      </c>
      <c r="BE21" s="10"/>
      <c r="BF21" s="10"/>
      <c r="BG21" s="10"/>
      <c r="BH21" s="11" cm="1">
        <f t="array" ref="BH21">COUNTA(B21:BG21)</f>
        <v>3</v>
      </c>
      <c r="BI21" s="19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</row>
    <row r="22" ht="35" customHeight="1">
      <c r="A22" t="s" s="14">
        <v>80</v>
      </c>
      <c r="B22" s="15"/>
      <c r="C22" s="15"/>
      <c r="D22" s="15"/>
      <c r="E22" s="15"/>
      <c r="F22" s="15"/>
      <c r="G22" s="15"/>
      <c r="H22" s="15"/>
      <c r="I22" s="15"/>
      <c r="J22" s="16">
        <v>40</v>
      </c>
      <c r="K22" s="15"/>
      <c r="L22" s="16">
        <v>10</v>
      </c>
      <c r="M22" s="15"/>
      <c r="N22" s="15"/>
      <c r="O22" s="15"/>
      <c r="P22" s="15"/>
      <c r="Q22" s="15"/>
      <c r="R22" s="15"/>
      <c r="S22" s="15"/>
      <c r="T22" s="15"/>
      <c r="U22" s="16">
        <v>60</v>
      </c>
      <c r="V22" s="16">
        <v>20</v>
      </c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6">
        <v>10</v>
      </c>
      <c r="AM22" s="15"/>
      <c r="AN22" s="15"/>
      <c r="AO22" s="16">
        <v>10</v>
      </c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7"/>
      <c r="BF22" s="17"/>
      <c r="BG22" s="17"/>
      <c r="BH22" s="18" cm="1">
        <f t="array" ref="BH22">COUNTA(B22:BG22)</f>
        <v>6</v>
      </c>
      <c r="BI22" s="19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</row>
    <row r="23" ht="20.7" customHeight="1">
      <c r="A23" t="s" s="8">
        <v>81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9">
        <v>20</v>
      </c>
      <c r="R23" s="10"/>
      <c r="S23" s="10"/>
      <c r="T23" s="10"/>
      <c r="U23" s="10"/>
      <c r="V23" s="9">
        <v>30</v>
      </c>
      <c r="W23" s="10"/>
      <c r="X23" s="10"/>
      <c r="Y23" s="9">
        <v>10</v>
      </c>
      <c r="Z23" s="10"/>
      <c r="AA23" s="9">
        <v>30</v>
      </c>
      <c r="AB23" s="10"/>
      <c r="AC23" s="10"/>
      <c r="AD23" s="10"/>
      <c r="AE23" s="9">
        <v>10</v>
      </c>
      <c r="AF23" s="10"/>
      <c r="AG23" s="10"/>
      <c r="AH23" s="10"/>
      <c r="AI23" s="10"/>
      <c r="AJ23" s="10"/>
      <c r="AK23" s="10"/>
      <c r="AL23" s="10"/>
      <c r="AM23" s="10"/>
      <c r="AN23" s="10"/>
      <c r="AO23" s="9">
        <v>10</v>
      </c>
      <c r="AP23" s="9">
        <v>10</v>
      </c>
      <c r="AQ23" s="10"/>
      <c r="AR23" s="10"/>
      <c r="AS23" s="9">
        <v>20</v>
      </c>
      <c r="AT23" s="10"/>
      <c r="AU23" s="10"/>
      <c r="AV23" s="10"/>
      <c r="AW23" s="10"/>
      <c r="AX23" s="10"/>
      <c r="AY23" s="9">
        <v>10</v>
      </c>
      <c r="AZ23" s="10"/>
      <c r="BA23" s="10"/>
      <c r="BB23" s="10"/>
      <c r="BC23" s="10"/>
      <c r="BD23" s="10"/>
      <c r="BE23" s="10"/>
      <c r="BF23" s="10"/>
      <c r="BG23" s="10"/>
      <c r="BH23" s="11" cm="1">
        <f t="array" ref="BH23">COUNTA(B23:BG23)</f>
        <v>9</v>
      </c>
      <c r="BI23" s="19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</row>
    <row r="24" ht="48" customHeight="1">
      <c r="A24" t="s" s="14">
        <v>82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6">
        <v>10</v>
      </c>
      <c r="M24" s="15"/>
      <c r="N24" s="15"/>
      <c r="O24" s="15"/>
      <c r="P24" s="15"/>
      <c r="Q24" s="16">
        <v>40</v>
      </c>
      <c r="R24" s="15"/>
      <c r="S24" s="15"/>
      <c r="T24" s="15"/>
      <c r="U24" s="15"/>
      <c r="V24" s="15"/>
      <c r="W24" s="15"/>
      <c r="X24" s="15"/>
      <c r="Y24" s="15"/>
      <c r="Z24" s="15"/>
      <c r="AA24" s="16">
        <v>20</v>
      </c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6">
        <v>20</v>
      </c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7"/>
      <c r="BF24" s="17"/>
      <c r="BG24" s="17"/>
      <c r="BH24" s="18" cm="1">
        <f t="array" ref="BH24">COUNTA(B24:BG24)</f>
        <v>4</v>
      </c>
      <c r="BI24" s="19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</row>
    <row r="25" ht="20.7" customHeight="1">
      <c r="A25" t="s" s="8">
        <v>83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9">
        <v>70</v>
      </c>
      <c r="R25" s="10"/>
      <c r="S25" s="9">
        <v>10</v>
      </c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9">
        <v>40</v>
      </c>
      <c r="AY25" s="10"/>
      <c r="AZ25" s="10"/>
      <c r="BA25" s="10"/>
      <c r="BB25" s="10"/>
      <c r="BC25" s="10"/>
      <c r="BD25" s="10"/>
      <c r="BE25" s="10"/>
      <c r="BF25" s="10"/>
      <c r="BG25" s="10"/>
      <c r="BH25" s="11" cm="1">
        <f t="array" ref="BH25">COUNTA(B25:BG25)</f>
        <v>3</v>
      </c>
      <c r="BI25" s="19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</row>
    <row r="26" ht="22" customHeight="1">
      <c r="A26" t="s" s="14">
        <v>84</v>
      </c>
      <c r="B26" s="15"/>
      <c r="C26" s="16">
        <v>30</v>
      </c>
      <c r="D26" s="15"/>
      <c r="E26" s="15"/>
      <c r="F26" s="15"/>
      <c r="G26" s="15"/>
      <c r="H26" s="15"/>
      <c r="I26" s="15"/>
      <c r="J26" s="15"/>
      <c r="K26" s="16">
        <v>30</v>
      </c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6">
        <v>30</v>
      </c>
      <c r="AF26" s="15"/>
      <c r="AG26" s="16">
        <v>30</v>
      </c>
      <c r="AH26" s="16">
        <v>30</v>
      </c>
      <c r="AI26" s="15"/>
      <c r="AJ26" s="15"/>
      <c r="AK26" s="16">
        <v>30</v>
      </c>
      <c r="AL26" s="15"/>
      <c r="AM26" s="15"/>
      <c r="AN26" s="15"/>
      <c r="AO26" s="16">
        <v>30</v>
      </c>
      <c r="AP26" s="16">
        <v>30</v>
      </c>
      <c r="AQ26" s="15"/>
      <c r="AR26" s="15"/>
      <c r="AS26" s="15"/>
      <c r="AT26" s="15"/>
      <c r="AU26" s="16">
        <v>30</v>
      </c>
      <c r="AV26" s="15"/>
      <c r="AW26" s="16">
        <v>30</v>
      </c>
      <c r="AX26" s="15"/>
      <c r="AY26" s="15"/>
      <c r="AZ26" s="15"/>
      <c r="BA26" s="15"/>
      <c r="BB26" s="15"/>
      <c r="BC26" s="15"/>
      <c r="BD26" s="15"/>
      <c r="BE26" s="17"/>
      <c r="BF26" s="17"/>
      <c r="BG26" s="17"/>
      <c r="BH26" s="18" cm="1">
        <f t="array" ref="BH26">COUNTA(B26:BG26)</f>
        <v>10</v>
      </c>
      <c r="BI26" s="19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</row>
    <row r="27" ht="20.7" customHeight="1">
      <c r="A27" t="s" s="8">
        <v>85</v>
      </c>
      <c r="B27" s="9">
        <v>20</v>
      </c>
      <c r="C27" s="10"/>
      <c r="D27" s="10"/>
      <c r="E27" s="10"/>
      <c r="F27" s="10"/>
      <c r="G27" s="10"/>
      <c r="H27" s="10"/>
      <c r="I27" s="9">
        <v>10</v>
      </c>
      <c r="J27" s="10"/>
      <c r="K27" s="10"/>
      <c r="L27" s="9">
        <v>10</v>
      </c>
      <c r="M27" s="10"/>
      <c r="N27" s="9">
        <v>120</v>
      </c>
      <c r="O27" s="9">
        <v>40</v>
      </c>
      <c r="P27" s="9">
        <v>60</v>
      </c>
      <c r="Q27" s="9">
        <v>120</v>
      </c>
      <c r="R27" s="10"/>
      <c r="S27" s="9">
        <v>60</v>
      </c>
      <c r="T27" s="9">
        <v>80</v>
      </c>
      <c r="U27" s="10"/>
      <c r="V27" s="9">
        <v>40</v>
      </c>
      <c r="W27" s="9">
        <v>80</v>
      </c>
      <c r="X27" s="9">
        <v>20</v>
      </c>
      <c r="Y27" s="10"/>
      <c r="Z27" s="10"/>
      <c r="AA27" s="10"/>
      <c r="AB27" s="10"/>
      <c r="AC27" s="10"/>
      <c r="AD27" s="10"/>
      <c r="AE27" s="9">
        <v>10</v>
      </c>
      <c r="AF27" s="10"/>
      <c r="AG27" s="10"/>
      <c r="AH27" s="10"/>
      <c r="AI27" s="10"/>
      <c r="AJ27" s="10"/>
      <c r="AK27" s="10"/>
      <c r="AL27" s="10"/>
      <c r="AM27" s="10"/>
      <c r="AN27" s="10"/>
      <c r="AO27" s="9">
        <v>40</v>
      </c>
      <c r="AP27" s="10"/>
      <c r="AQ27" s="10"/>
      <c r="AR27" s="10"/>
      <c r="AS27" s="10"/>
      <c r="AT27" s="10"/>
      <c r="AU27" s="9">
        <v>10</v>
      </c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1" cm="1">
        <f t="array" ref="BH27">COUNTA(B27:BG27)</f>
        <v>15</v>
      </c>
      <c r="BI27" s="19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</row>
    <row r="28" ht="22" customHeight="1">
      <c r="A28" t="s" s="14">
        <v>86</v>
      </c>
      <c r="B28" s="16">
        <v>50</v>
      </c>
      <c r="C28" s="16">
        <v>50</v>
      </c>
      <c r="D28" s="16">
        <v>10</v>
      </c>
      <c r="E28" s="16">
        <v>10</v>
      </c>
      <c r="F28" s="15"/>
      <c r="G28" s="16">
        <v>90</v>
      </c>
      <c r="H28" s="15"/>
      <c r="I28" s="16">
        <v>40</v>
      </c>
      <c r="J28" s="16">
        <v>20</v>
      </c>
      <c r="K28" s="16">
        <v>70</v>
      </c>
      <c r="L28" s="16">
        <v>80</v>
      </c>
      <c r="M28" s="16">
        <v>10</v>
      </c>
      <c r="N28" s="15"/>
      <c r="O28" s="16">
        <v>130</v>
      </c>
      <c r="P28" s="16">
        <v>20</v>
      </c>
      <c r="Q28" s="16">
        <v>70</v>
      </c>
      <c r="R28" s="15"/>
      <c r="S28" s="16">
        <v>10</v>
      </c>
      <c r="T28" s="16">
        <v>50</v>
      </c>
      <c r="U28" s="16">
        <v>40</v>
      </c>
      <c r="V28" s="16">
        <v>60</v>
      </c>
      <c r="W28" s="16">
        <v>40</v>
      </c>
      <c r="X28" s="16">
        <v>60</v>
      </c>
      <c r="Y28" s="16">
        <v>30</v>
      </c>
      <c r="Z28" s="15"/>
      <c r="AA28" s="15"/>
      <c r="AB28" s="16">
        <v>30</v>
      </c>
      <c r="AC28" s="16">
        <v>10</v>
      </c>
      <c r="AD28" s="15"/>
      <c r="AE28" s="16">
        <v>60</v>
      </c>
      <c r="AF28" s="16">
        <v>50</v>
      </c>
      <c r="AG28" s="16">
        <v>10</v>
      </c>
      <c r="AH28" s="16">
        <v>50</v>
      </c>
      <c r="AI28" s="16">
        <v>50</v>
      </c>
      <c r="AJ28" s="16">
        <v>10</v>
      </c>
      <c r="AK28" s="16">
        <v>40</v>
      </c>
      <c r="AL28" s="16">
        <v>20</v>
      </c>
      <c r="AM28" s="16">
        <v>10</v>
      </c>
      <c r="AN28" s="16">
        <v>40</v>
      </c>
      <c r="AO28" s="16">
        <v>50</v>
      </c>
      <c r="AP28" s="16">
        <v>30</v>
      </c>
      <c r="AQ28" s="15"/>
      <c r="AR28" s="16">
        <v>40</v>
      </c>
      <c r="AS28" s="16">
        <v>70</v>
      </c>
      <c r="AT28" s="15"/>
      <c r="AU28" s="16">
        <v>30</v>
      </c>
      <c r="AV28" s="15"/>
      <c r="AW28" s="16">
        <v>40</v>
      </c>
      <c r="AX28" s="16">
        <v>40</v>
      </c>
      <c r="AY28" s="15"/>
      <c r="AZ28" s="15"/>
      <c r="BA28" s="15"/>
      <c r="BB28" s="15"/>
      <c r="BC28" s="15"/>
      <c r="BD28" s="15"/>
      <c r="BE28" s="17"/>
      <c r="BF28" s="17"/>
      <c r="BG28" s="17"/>
      <c r="BH28" s="18" cm="1">
        <f t="array" ref="BH28">COUNTA(B28:BG28)</f>
        <v>39</v>
      </c>
      <c r="BI28" s="19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</row>
    <row r="29" ht="20.7" customHeight="1">
      <c r="A29" t="s" s="8">
        <v>87</v>
      </c>
      <c r="B29" s="10"/>
      <c r="C29" s="9">
        <v>30</v>
      </c>
      <c r="D29" s="10"/>
      <c r="E29" s="10"/>
      <c r="F29" s="10"/>
      <c r="G29" s="9">
        <v>10</v>
      </c>
      <c r="H29" s="10"/>
      <c r="I29" s="9">
        <v>70</v>
      </c>
      <c r="J29" s="9">
        <v>20</v>
      </c>
      <c r="K29" s="10"/>
      <c r="L29" s="9">
        <v>50</v>
      </c>
      <c r="M29" s="10"/>
      <c r="N29" s="9">
        <v>20</v>
      </c>
      <c r="O29" s="10"/>
      <c r="P29" s="10"/>
      <c r="Q29" s="9">
        <v>20</v>
      </c>
      <c r="R29" s="10"/>
      <c r="S29" s="9">
        <v>30</v>
      </c>
      <c r="T29" s="9">
        <v>80</v>
      </c>
      <c r="U29" s="9">
        <v>300</v>
      </c>
      <c r="V29" s="10"/>
      <c r="W29" s="9">
        <v>110</v>
      </c>
      <c r="X29" s="9">
        <v>20</v>
      </c>
      <c r="Y29" s="9">
        <v>20</v>
      </c>
      <c r="Z29" s="10"/>
      <c r="AA29" s="10"/>
      <c r="AB29" s="9">
        <v>60</v>
      </c>
      <c r="AC29" s="10"/>
      <c r="AD29" s="10"/>
      <c r="AE29" s="9">
        <v>10</v>
      </c>
      <c r="AF29" s="10"/>
      <c r="AG29" s="10"/>
      <c r="AH29" s="10"/>
      <c r="AI29" s="9">
        <v>30</v>
      </c>
      <c r="AJ29" s="10"/>
      <c r="AK29" s="9">
        <v>30</v>
      </c>
      <c r="AL29" s="10"/>
      <c r="AM29" s="10"/>
      <c r="AN29" s="9">
        <v>10</v>
      </c>
      <c r="AO29" s="9">
        <v>40</v>
      </c>
      <c r="AP29" s="9">
        <v>50</v>
      </c>
      <c r="AQ29" s="10"/>
      <c r="AR29" s="9">
        <v>20</v>
      </c>
      <c r="AS29" s="9">
        <v>50</v>
      </c>
      <c r="AT29" s="10"/>
      <c r="AU29" s="9">
        <v>10</v>
      </c>
      <c r="AV29" s="10"/>
      <c r="AW29" s="10"/>
      <c r="AX29" s="9">
        <v>40</v>
      </c>
      <c r="AY29" s="10"/>
      <c r="AZ29" s="10"/>
      <c r="BA29" s="10"/>
      <c r="BB29" s="10"/>
      <c r="BC29" s="10"/>
      <c r="BD29" s="10"/>
      <c r="BE29" s="10"/>
      <c r="BF29" s="10"/>
      <c r="BG29" s="10"/>
      <c r="BH29" s="11" cm="1">
        <f t="array" ref="BH29">COUNTA(B29:BG29)</f>
        <v>24</v>
      </c>
      <c r="BI29" s="19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</row>
    <row r="30" ht="35" customHeight="1">
      <c r="A30" t="s" s="14">
        <v>88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6">
        <v>30</v>
      </c>
      <c r="W30" s="15"/>
      <c r="X30" s="15"/>
      <c r="Y30" s="15"/>
      <c r="Z30" s="15"/>
      <c r="AA30" s="15"/>
      <c r="AB30" s="15"/>
      <c r="AC30" s="15"/>
      <c r="AD30" s="16">
        <v>30</v>
      </c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6">
        <v>30</v>
      </c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7"/>
      <c r="BF30" s="17"/>
      <c r="BG30" s="17"/>
      <c r="BH30" s="18" cm="1">
        <f t="array" ref="BH30">COUNTA(B30:BG30)</f>
        <v>3</v>
      </c>
      <c r="BI30" s="19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</row>
    <row r="31" ht="20.7" customHeight="1">
      <c r="A31" t="s" s="8">
        <v>89</v>
      </c>
      <c r="B31" s="9">
        <v>30</v>
      </c>
      <c r="C31" s="10"/>
      <c r="D31" s="10"/>
      <c r="E31" s="10"/>
      <c r="F31" s="10"/>
      <c r="G31" s="10"/>
      <c r="H31" s="10"/>
      <c r="I31" s="9">
        <v>20</v>
      </c>
      <c r="J31" s="10"/>
      <c r="K31" s="10"/>
      <c r="L31" s="10"/>
      <c r="M31" s="10"/>
      <c r="N31" s="10"/>
      <c r="O31" s="9">
        <v>150</v>
      </c>
      <c r="P31" s="9">
        <v>40</v>
      </c>
      <c r="Q31" s="10"/>
      <c r="R31" s="10"/>
      <c r="S31" s="9">
        <v>10</v>
      </c>
      <c r="T31" s="10"/>
      <c r="U31" s="10"/>
      <c r="V31" s="9">
        <v>80</v>
      </c>
      <c r="W31" s="10"/>
      <c r="X31" s="10"/>
      <c r="Y31" s="10"/>
      <c r="Z31" s="10"/>
      <c r="AA31" s="10"/>
      <c r="AB31" s="10"/>
      <c r="AC31" s="10"/>
      <c r="AD31" s="10"/>
      <c r="AE31" s="9">
        <v>10</v>
      </c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9">
        <v>10</v>
      </c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1" cm="1">
        <f t="array" ref="BH31">COUNTA(B31:BG31)</f>
        <v>8</v>
      </c>
      <c r="BI31" s="19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</row>
    <row r="32" ht="22" customHeight="1">
      <c r="A32" t="s" s="14">
        <v>90</v>
      </c>
      <c r="B32" s="15"/>
      <c r="C32" s="15"/>
      <c r="D32" s="15"/>
      <c r="E32" s="15"/>
      <c r="F32" s="15"/>
      <c r="G32" s="15"/>
      <c r="H32" s="15"/>
      <c r="I32" s="16">
        <v>10</v>
      </c>
      <c r="J32" s="16">
        <v>10</v>
      </c>
      <c r="K32" s="15"/>
      <c r="L32" s="16">
        <v>20</v>
      </c>
      <c r="M32" s="15"/>
      <c r="N32" s="15"/>
      <c r="O32" s="16">
        <v>50</v>
      </c>
      <c r="P32" s="15"/>
      <c r="Q32" s="16">
        <v>100</v>
      </c>
      <c r="R32" s="15"/>
      <c r="S32" s="16">
        <v>20</v>
      </c>
      <c r="T32" s="15"/>
      <c r="U32" s="16">
        <v>40</v>
      </c>
      <c r="V32" s="16">
        <v>100</v>
      </c>
      <c r="W32" s="16">
        <v>250</v>
      </c>
      <c r="X32" s="16">
        <v>20</v>
      </c>
      <c r="Y32" s="15"/>
      <c r="Z32" s="15"/>
      <c r="AA32" s="15"/>
      <c r="AB32" s="15"/>
      <c r="AC32" s="15"/>
      <c r="AD32" s="16">
        <v>40</v>
      </c>
      <c r="AE32" s="16">
        <v>10</v>
      </c>
      <c r="AF32" s="15"/>
      <c r="AG32" s="15"/>
      <c r="AH32" s="15"/>
      <c r="AI32" s="15"/>
      <c r="AJ32" s="15"/>
      <c r="AK32" s="15"/>
      <c r="AL32" s="16">
        <v>30</v>
      </c>
      <c r="AM32" s="15"/>
      <c r="AN32" s="15"/>
      <c r="AO32" s="15"/>
      <c r="AP32" s="16">
        <v>10</v>
      </c>
      <c r="AQ32" s="15"/>
      <c r="AR32" s="15"/>
      <c r="AS32" s="15"/>
      <c r="AT32" s="15"/>
      <c r="AU32" s="16">
        <v>10</v>
      </c>
      <c r="AV32" s="15"/>
      <c r="AW32" s="15"/>
      <c r="AX32" s="15"/>
      <c r="AY32" s="15"/>
      <c r="AZ32" s="15"/>
      <c r="BA32" s="15"/>
      <c r="BB32" s="15"/>
      <c r="BC32" s="15"/>
      <c r="BD32" s="15"/>
      <c r="BE32" s="17"/>
      <c r="BF32" s="17"/>
      <c r="BG32" s="17"/>
      <c r="BH32" s="18" cm="1">
        <f t="array" ref="BH32">COUNTA(B32:BG32)</f>
        <v>15</v>
      </c>
      <c r="BI32" s="19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</row>
    <row r="33" ht="20.7" customHeight="1">
      <c r="A33" s="2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1" cm="1">
        <f t="array" ref="BH33">COUNTA(B33:BG33)</f>
        <v>0</v>
      </c>
      <c r="BI33" s="19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</row>
    <row r="34" ht="22" customHeight="1">
      <c r="A34" s="22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7"/>
      <c r="BF34" s="17"/>
      <c r="BG34" s="17"/>
      <c r="BH34" s="18" cm="1">
        <f t="array" ref="BH34">COUNTA(B34:BG34)</f>
        <v>0</v>
      </c>
      <c r="BI34" s="19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</row>
    <row r="35" ht="20.7" customHeight="1">
      <c r="A35" s="2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1" cm="1">
        <f t="array" ref="BH35">COUNTA(B35:BG35)</f>
        <v>0</v>
      </c>
      <c r="BI35" s="19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</row>
    <row r="36" ht="22" customHeight="1">
      <c r="A36" s="22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7"/>
      <c r="BF36" s="17"/>
      <c r="BG36" s="17"/>
      <c r="BH36" s="18" cm="1">
        <f t="array" ref="BH36">COUNTA(B36:BG36)</f>
        <v>0</v>
      </c>
      <c r="BI36" s="19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</row>
    <row r="37" ht="20.7" customHeight="1">
      <c r="A37" s="2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1" cm="1">
        <f t="array" ref="BH37">COUNTA(B37:BG37)</f>
        <v>0</v>
      </c>
      <c r="BI37" s="19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</row>
    <row r="38" ht="20.7" customHeight="1">
      <c r="A38" t="s" s="23">
        <v>91</v>
      </c>
      <c r="B38" s="18" cm="1">
        <f t="array" ref="B38">SUBTOTAL(109,B3:B37)</f>
        <v>200</v>
      </c>
      <c r="C38" s="18" cm="1">
        <f t="array" ref="C38">SUBTOTAL(109,C3:C37)</f>
        <v>120</v>
      </c>
      <c r="D38" s="18" cm="1">
        <f t="array" ref="D38">SUBTOTAL(109,D3:D37)</f>
        <v>30</v>
      </c>
      <c r="E38" s="18" cm="1">
        <f t="array" ref="E38">SUBTOTAL(109,E3:E37)</f>
        <v>50</v>
      </c>
      <c r="F38" s="18" cm="1">
        <f t="array" ref="F38">SUBTOTAL(109,F3:F37)</f>
        <v>60</v>
      </c>
      <c r="G38" s="18" cm="1">
        <f t="array" ref="G38">SUBTOTAL(109,G3:G37)</f>
        <v>110</v>
      </c>
      <c r="H38" s="18" cm="1">
        <f t="array" ref="H38">SUBTOTAL(109,H3:H37)</f>
        <v>10</v>
      </c>
      <c r="I38" s="18" cm="1">
        <f t="array" ref="I38">SUBTOTAL(109,I3:I37)</f>
        <v>240</v>
      </c>
      <c r="J38" s="18" cm="1">
        <f t="array" ref="J38">SUBTOTAL(109,J3:J37)</f>
        <v>360</v>
      </c>
      <c r="K38" s="18" cm="1">
        <f t="array" ref="K38">SUBTOTAL(109,K3:K37)</f>
        <v>110</v>
      </c>
      <c r="L38" s="18" cm="1">
        <f t="array" ref="L38">SUBTOTAL(109,L3:L37)</f>
        <v>340</v>
      </c>
      <c r="M38" s="18" cm="1">
        <f t="array" ref="M38">SUBTOTAL(109,M3:M37)</f>
        <v>110</v>
      </c>
      <c r="N38" s="18" cm="1">
        <f t="array" ref="N38">SUBTOTAL(109,N3:N37)</f>
        <v>370</v>
      </c>
      <c r="O38" s="18" cm="1">
        <f t="array" ref="O38">SUBTOTAL(109,O3:O37)</f>
        <v>730</v>
      </c>
      <c r="P38" s="18" cm="1">
        <f t="array" ref="P38">SUBTOTAL(109,P3:P37)</f>
        <v>260</v>
      </c>
      <c r="Q38" s="18" cm="1">
        <f t="array" ref="Q38">SUBTOTAL(109,Q3:Q37)</f>
        <v>1070</v>
      </c>
      <c r="R38" s="18" cm="1">
        <f t="array" ref="R38">SUBTOTAL(109,R3:R37)</f>
        <v>20</v>
      </c>
      <c r="S38" s="18" cm="1">
        <f t="array" ref="S38">SUBTOTAL(109,S3:S37)</f>
        <v>320</v>
      </c>
      <c r="T38" s="18" cm="1">
        <f t="array" ref="T38">SUBTOTAL(109,T3:T37)</f>
        <v>400</v>
      </c>
      <c r="U38" s="18" cm="1">
        <f t="array" ref="U38">SUBTOTAL(109,U3:U37)</f>
        <v>570</v>
      </c>
      <c r="V38" s="18" cm="1">
        <f t="array" ref="V38">SUBTOTAL(109,V3:V37)</f>
        <v>1350</v>
      </c>
      <c r="W38" s="18" cm="1">
        <f t="array" ref="W38">SUBTOTAL(109,W3:W37)</f>
        <v>1030</v>
      </c>
      <c r="X38" s="18" cm="1">
        <f t="array" ref="X38">SUBTOTAL(109,X3:X37)</f>
        <v>120</v>
      </c>
      <c r="Y38" s="18" cm="1">
        <f t="array" ref="Y38">SUBTOTAL(109,Y3:Y37)</f>
        <v>140</v>
      </c>
      <c r="Z38" s="18" cm="1">
        <f t="array" ref="Z38">SUBTOTAL(109,Z3:Z37)</f>
        <v>90</v>
      </c>
      <c r="AA38" s="18" cm="1">
        <f t="array" ref="AA38">SUBTOTAL(109,AA3:AA37)</f>
        <v>160</v>
      </c>
      <c r="AB38" s="18" cm="1">
        <f t="array" ref="AB38">SUBTOTAL(109,AB3:AB37)</f>
        <v>120</v>
      </c>
      <c r="AC38" s="18" cm="1">
        <f t="array" ref="AC38">SUBTOTAL(109,AC3:AC37)</f>
        <v>120</v>
      </c>
      <c r="AD38" s="18" cm="1">
        <f t="array" ref="AD38">SUBTOTAL(109,AD3:AD37)</f>
        <v>110</v>
      </c>
      <c r="AE38" s="18" cm="1">
        <f t="array" ref="AE38">SUBTOTAL(109,AE3:AE37)</f>
        <v>250</v>
      </c>
      <c r="AF38" s="18" cm="1">
        <f t="array" ref="AF38">SUBTOTAL(109,AF3:AF37)</f>
        <v>190</v>
      </c>
      <c r="AG38" s="18" cm="1">
        <f t="array" ref="AG38">SUBTOTAL(109,AG3:AG37)</f>
        <v>40</v>
      </c>
      <c r="AH38" s="18" cm="1">
        <f t="array" ref="AH38">SUBTOTAL(109,AH3:AH37)</f>
        <v>180</v>
      </c>
      <c r="AI38" s="18" cm="1">
        <f t="array" ref="AI38">SUBTOTAL(109,AI3:AI37)</f>
        <v>100</v>
      </c>
      <c r="AJ38" s="18" cm="1">
        <f t="array" ref="AJ38">SUBTOTAL(109,AJ3:AJ37)</f>
        <v>50</v>
      </c>
      <c r="AK38" s="18" cm="1">
        <f t="array" ref="AK38">SUBTOTAL(109,AK3:AK37)</f>
        <v>140</v>
      </c>
      <c r="AL38" s="18" cm="1">
        <f t="array" ref="AL38">SUBTOTAL(109,AL3:AL37)</f>
        <v>200</v>
      </c>
      <c r="AM38" s="18" cm="1">
        <f t="array" ref="AM38">SUBTOTAL(109,AM3:AM37)</f>
        <v>110</v>
      </c>
      <c r="AN38" s="18" cm="1">
        <f t="array" ref="AN38">SUBTOTAL(109,AN3:AN37)</f>
        <v>60</v>
      </c>
      <c r="AO38" s="18" cm="1">
        <f t="array" ref="AO38">SUBTOTAL(109,AO3:AO37)</f>
        <v>470</v>
      </c>
      <c r="AP38" s="18" cm="1">
        <f t="array" ref="AP38">SUBTOTAL(109,AP3:AP37)</f>
        <v>300</v>
      </c>
      <c r="AQ38" s="18" cm="1">
        <f t="array" ref="AQ38">SUBTOTAL(109,AQ3:AQ37)</f>
        <v>30</v>
      </c>
      <c r="AR38" s="18" cm="1">
        <f t="array" ref="AR38">SUBTOTAL(109,AR3:AR37)</f>
        <v>70</v>
      </c>
      <c r="AS38" s="18" cm="1">
        <f t="array" ref="AS38">SUBTOTAL(109,AS3:AS37)</f>
        <v>220</v>
      </c>
      <c r="AT38" s="18" cm="1">
        <f t="array" ref="AT38">SUBTOTAL(109,AT3:AT37)</f>
        <v>30</v>
      </c>
      <c r="AU38" s="18" cm="1">
        <f t="array" ref="AU38">SUBTOTAL(109,AU3:AU37)</f>
        <v>120</v>
      </c>
      <c r="AV38" s="18" cm="1">
        <f t="array" ref="AV38">SUBTOTAL(109,AV3:AV37)</f>
        <v>80</v>
      </c>
      <c r="AW38" s="18" cm="1">
        <f t="array" ref="AW38">SUBTOTAL(109,AW3:AW37)</f>
        <v>130</v>
      </c>
      <c r="AX38" s="18" cm="1">
        <f t="array" ref="AX38">SUBTOTAL(109,AX3:AX37)</f>
        <v>270</v>
      </c>
      <c r="AY38" s="18" cm="1">
        <f t="array" ref="AY38">SUBTOTAL(109,AY3:AY37)</f>
        <v>10</v>
      </c>
      <c r="AZ38" s="18" cm="1">
        <f t="array" ref="AZ38">SUBTOTAL(109,AZ3:AZ37)</f>
        <v>0</v>
      </c>
      <c r="BA38" s="18" cm="1">
        <f t="array" ref="BA38">SUBTOTAL(109,BA3:BA37)</f>
        <v>0</v>
      </c>
      <c r="BB38" s="18" cm="1">
        <f t="array" ref="BB38">SUBTOTAL(109,BB3:BB37)</f>
        <v>30</v>
      </c>
      <c r="BC38" s="18" cm="1">
        <f t="array" ref="BC38">SUBTOTAL(109,BC3:BC37)</f>
        <v>50</v>
      </c>
      <c r="BD38" s="18" cm="1">
        <f t="array" ref="BD38">SUBTOTAL(109,BD3:BD37)</f>
        <v>90</v>
      </c>
      <c r="BE38" s="18" cm="1">
        <f t="array" ref="BE38">SUBTOTAL(109,BE3:BE37)</f>
        <v>0</v>
      </c>
      <c r="BF38" s="18" cm="1">
        <f t="array" ref="BF38">SUBTOTAL(109,BF3:BF37)</f>
        <v>0</v>
      </c>
      <c r="BG38" s="18" cm="1">
        <f t="array" ref="BG38">SUBTOTAL(109,BG3:BG37)</f>
        <v>0</v>
      </c>
      <c r="BH38" s="18" cm="1">
        <f t="array" ref="BH38">SUBTOTAL(109,BH3:BH37)</f>
        <v>306</v>
      </c>
      <c r="BI38" s="19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</row>
    <row r="39" ht="20.7" customHeight="1">
      <c r="A39" s="24"/>
      <c r="B39" s="25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7"/>
      <c r="BE39" t="s" s="28">
        <v>91</v>
      </c>
      <c r="BF39" s="29"/>
      <c r="BG39" s="30" cm="1">
        <f t="array" ref="BG39">SUM(B38:BG38)</f>
        <v>11940</v>
      </c>
      <c r="BH39" s="31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</row>
    <row r="40" ht="20.7" customHeight="1">
      <c r="A40" s="32"/>
      <c r="B40" s="33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34"/>
      <c r="BE40" t="s" s="35">
        <v>92</v>
      </c>
      <c r="BF40" s="36"/>
      <c r="BG40" s="30" cm="1">
        <f t="array" ref="BG40">BH38</f>
        <v>306</v>
      </c>
      <c r="BH40" s="37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</row>
    <row r="41" ht="20.35" customHeight="1">
      <c r="A41" s="32"/>
      <c r="B41" s="33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38"/>
      <c r="BF41" s="38"/>
      <c r="BG41" s="38"/>
      <c r="BH41" s="39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</row>
  </sheetData>
  <mergeCells count="3">
    <mergeCell ref="A1:ER1"/>
    <mergeCell ref="BE39:BF39"/>
    <mergeCell ref="BE40:BF40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