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 firstSheet="2" activeTab="7"/>
  </bookViews>
  <sheets>
    <sheet name="FaultDetectionRate" sheetId="4" r:id="rId1"/>
    <sheet name="Sheet2" sheetId="6" state="hidden" r:id="rId2"/>
    <sheet name="AllFaultyVersion" sheetId="1" r:id="rId3"/>
    <sheet name="TestSet" sheetId="2" r:id="rId4"/>
    <sheet name="Time" sheetId="3" r:id="rId5"/>
    <sheet name="Sheet4" sheetId="8" state="hidden" r:id="rId6"/>
    <sheet name="Sheet5" sheetId="13" r:id="rId7"/>
    <sheet name="WithRandoms" sheetId="7" r:id="rId8"/>
  </sheets>
  <calcPr calcId="125725"/>
  <pivotCaches>
    <pivotCache cacheId="10" r:id="rId9"/>
    <pivotCache cacheId="15" r:id="rId10"/>
  </pivotCaches>
</workbook>
</file>

<file path=xl/calcChain.xml><?xml version="1.0" encoding="utf-8"?>
<calcChain xmlns="http://schemas.openxmlformats.org/spreadsheetml/2006/main">
  <c r="O3" i="7" a="1"/>
  <c r="O3" s="1"/>
  <c r="O4" a="1"/>
  <c r="O4" s="1"/>
  <c r="O5" a="1"/>
  <c r="O5" s="1"/>
  <c r="O6" a="1"/>
  <c r="O6" s="1"/>
  <c r="O7" a="1"/>
  <c r="O7" s="1"/>
  <c r="O8" a="1"/>
  <c r="O8" s="1"/>
  <c r="O9" a="1"/>
  <c r="O9" s="1"/>
  <c r="O10" a="1"/>
  <c r="O10" s="1"/>
  <c r="O11" a="1"/>
  <c r="O11" s="1"/>
  <c r="O12" a="1"/>
  <c r="O12" s="1"/>
  <c r="O13" a="1"/>
  <c r="O13" s="1"/>
  <c r="O14" a="1"/>
  <c r="O14" s="1"/>
  <c r="O15" a="1"/>
  <c r="O15" s="1"/>
  <c r="O16" a="1"/>
  <c r="O16" s="1"/>
  <c r="O17" a="1"/>
  <c r="O17" s="1"/>
  <c r="O18" a="1"/>
  <c r="O18" s="1"/>
  <c r="O19" a="1"/>
  <c r="O19" s="1"/>
  <c r="O20" a="1"/>
  <c r="O20" s="1"/>
  <c r="O21" a="1"/>
  <c r="O21" s="1"/>
  <c r="O22" a="1"/>
  <c r="O22" s="1"/>
  <c r="O23" a="1"/>
  <c r="O23" s="1"/>
  <c r="O24" a="1"/>
  <c r="O24" s="1"/>
  <c r="O25" a="1"/>
  <c r="O25" s="1"/>
  <c r="O26" a="1"/>
  <c r="O26" s="1"/>
  <c r="O27" a="1"/>
  <c r="O27" s="1"/>
  <c r="O28" a="1"/>
  <c r="O28" s="1"/>
  <c r="O29" a="1"/>
  <c r="O29" s="1"/>
  <c r="O30" a="1"/>
  <c r="O30" s="1"/>
  <c r="O31" a="1"/>
  <c r="O31" s="1"/>
  <c r="O32" a="1"/>
  <c r="O32" s="1"/>
  <c r="O33" a="1"/>
  <c r="O33" s="1"/>
  <c r="O34" a="1"/>
  <c r="O34" s="1"/>
  <c r="O35" a="1"/>
  <c r="O35" s="1"/>
  <c r="O36" a="1"/>
  <c r="O36" s="1"/>
  <c r="O37" a="1"/>
  <c r="O37" s="1"/>
  <c r="O38" a="1"/>
  <c r="O38" s="1"/>
  <c r="O39" a="1"/>
  <c r="O39" s="1"/>
  <c r="O40" a="1"/>
  <c r="O40" s="1"/>
  <c r="O41" a="1"/>
  <c r="O41" s="1"/>
  <c r="O42" a="1"/>
  <c r="O42" s="1"/>
  <c r="O43" a="1"/>
  <c r="O43" s="1"/>
  <c r="O44" a="1"/>
  <c r="O44" s="1"/>
  <c r="O45" a="1"/>
  <c r="O45" s="1"/>
  <c r="O46" a="1"/>
  <c r="O46" s="1"/>
  <c r="O47" a="1"/>
  <c r="O47" s="1"/>
  <c r="O48" a="1"/>
  <c r="O48" s="1"/>
  <c r="O49" a="1"/>
  <c r="O49" s="1"/>
  <c r="O50" a="1"/>
  <c r="O50" s="1"/>
  <c r="O51" a="1"/>
  <c r="O51" s="1"/>
  <c r="O52" a="1"/>
  <c r="O52" s="1"/>
  <c r="O53" a="1"/>
  <c r="O53" s="1"/>
  <c r="O54" a="1"/>
  <c r="O54" s="1"/>
  <c r="O55" a="1"/>
  <c r="O55" s="1"/>
  <c r="O56" a="1"/>
  <c r="O56" s="1"/>
  <c r="O57" a="1"/>
  <c r="O57" s="1"/>
  <c r="O58" a="1"/>
  <c r="O58" s="1"/>
  <c r="O59" a="1"/>
  <c r="O59" s="1"/>
  <c r="O60" a="1"/>
  <c r="O60" s="1"/>
  <c r="O61" a="1"/>
  <c r="O61" s="1"/>
  <c r="O62" a="1"/>
  <c r="O62" s="1"/>
  <c r="O63" a="1"/>
  <c r="O63" s="1"/>
  <c r="O64" a="1"/>
  <c r="O64" s="1"/>
  <c r="O65" a="1"/>
  <c r="O65" s="1"/>
  <c r="O66" a="1"/>
  <c r="O66" s="1"/>
  <c r="O67" a="1"/>
  <c r="O67" s="1"/>
  <c r="O68" a="1"/>
  <c r="O68" s="1"/>
  <c r="O69" a="1"/>
  <c r="O69" s="1"/>
  <c r="O70" a="1"/>
  <c r="O70" s="1"/>
  <c r="O71" a="1"/>
  <c r="O71" s="1"/>
  <c r="O72" a="1"/>
  <c r="O72" s="1"/>
  <c r="O73" a="1"/>
  <c r="O73" s="1"/>
  <c r="O74" a="1"/>
  <c r="O74" s="1"/>
  <c r="O75" a="1"/>
  <c r="O75" s="1"/>
  <c r="O76" a="1"/>
  <c r="O76" s="1"/>
  <c r="O77" a="1"/>
  <c r="O77" s="1"/>
  <c r="O78" a="1"/>
  <c r="O78" s="1"/>
  <c r="O79" a="1"/>
  <c r="O79" s="1"/>
  <c r="O80" a="1"/>
  <c r="O80" s="1"/>
  <c r="O81" a="1"/>
  <c r="O81" s="1"/>
  <c r="O82" a="1"/>
  <c r="O82" s="1"/>
  <c r="O83" a="1"/>
  <c r="O83" s="1"/>
  <c r="O84" a="1"/>
  <c r="O84" s="1"/>
  <c r="O85" a="1"/>
  <c r="O85" s="1"/>
  <c r="O86" a="1"/>
  <c r="O86" s="1"/>
  <c r="O87" a="1"/>
  <c r="O87" s="1"/>
  <c r="O88" a="1"/>
  <c r="O88" s="1"/>
  <c r="O89" a="1"/>
  <c r="O89" s="1"/>
  <c r="O90" a="1"/>
  <c r="O90" s="1"/>
  <c r="O91" a="1"/>
  <c r="O91" s="1"/>
  <c r="O92" a="1"/>
  <c r="O92" s="1"/>
  <c r="O93" a="1"/>
  <c r="O93" s="1"/>
  <c r="O94" a="1"/>
  <c r="O94" s="1"/>
  <c r="O95" a="1"/>
  <c r="O95" s="1"/>
  <c r="O96" a="1"/>
  <c r="O96" s="1"/>
  <c r="O97" a="1"/>
  <c r="O97" s="1"/>
  <c r="O98" a="1"/>
  <c r="O98" s="1"/>
  <c r="O99" a="1"/>
  <c r="O99" s="1"/>
  <c r="O100" a="1"/>
  <c r="O100" s="1"/>
  <c r="O101" a="1"/>
  <c r="O101" s="1"/>
  <c r="O102" a="1"/>
  <c r="O102" s="1"/>
  <c r="O103" a="1"/>
  <c r="O103" s="1"/>
  <c r="O104" a="1"/>
  <c r="O104" s="1"/>
  <c r="O105" a="1"/>
  <c r="O105" s="1"/>
  <c r="O106" a="1"/>
  <c r="O106" s="1"/>
  <c r="O107" a="1"/>
  <c r="O107" s="1"/>
  <c r="O108" a="1"/>
  <c r="O108" s="1"/>
  <c r="O109" a="1"/>
  <c r="O109" s="1"/>
  <c r="O110" a="1"/>
  <c r="O110" s="1"/>
  <c r="O111" a="1"/>
  <c r="O111" s="1"/>
  <c r="O112" a="1"/>
  <c r="O112" s="1"/>
  <c r="O113" a="1"/>
  <c r="O113" s="1"/>
  <c r="O114" a="1"/>
  <c r="O114" s="1"/>
  <c r="O115" a="1"/>
  <c r="O115" s="1"/>
  <c r="O116" a="1"/>
  <c r="O116" s="1"/>
  <c r="O117" a="1"/>
  <c r="O117" s="1"/>
  <c r="O118" a="1"/>
  <c r="O118" s="1"/>
  <c r="O119" a="1"/>
  <c r="O119" s="1"/>
  <c r="O2" a="1"/>
  <c r="O2" s="1"/>
  <c r="N3" a="1"/>
  <c r="N3" s="1"/>
  <c r="N2" a="1"/>
  <c r="N2" s="1"/>
  <c r="M3" a="1"/>
  <c r="M3" s="1"/>
  <c r="M4" a="1"/>
  <c r="M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16" a="1"/>
  <c r="M16" s="1"/>
  <c r="M17" a="1"/>
  <c r="M17" s="1"/>
  <c r="M18" a="1"/>
  <c r="M18" s="1"/>
  <c r="M19" a="1"/>
  <c r="M19" s="1"/>
  <c r="M20" a="1"/>
  <c r="M20" s="1"/>
  <c r="M21" a="1"/>
  <c r="M21" s="1"/>
  <c r="M22" a="1"/>
  <c r="M22" s="1"/>
  <c r="M23" a="1"/>
  <c r="M23" s="1"/>
  <c r="M24" a="1"/>
  <c r="M24" s="1"/>
  <c r="M25" a="1"/>
  <c r="M25" s="1"/>
  <c r="M26" a="1"/>
  <c r="M26" s="1"/>
  <c r="M27" a="1"/>
  <c r="M27" s="1"/>
  <c r="M28" a="1"/>
  <c r="M28" s="1"/>
  <c r="M29" a="1"/>
  <c r="M29" s="1"/>
  <c r="M30" a="1"/>
  <c r="M30" s="1"/>
  <c r="M31" a="1"/>
  <c r="M31" s="1"/>
  <c r="M32" a="1"/>
  <c r="M32" s="1"/>
  <c r="M33" a="1"/>
  <c r="M33" s="1"/>
  <c r="M34" a="1"/>
  <c r="M34" s="1"/>
  <c r="M35" a="1"/>
  <c r="M35" s="1"/>
  <c r="M36" a="1"/>
  <c r="M36" s="1"/>
  <c r="M37" a="1"/>
  <c r="M37" s="1"/>
  <c r="M38" a="1"/>
  <c r="M38" s="1"/>
  <c r="M39" a="1"/>
  <c r="M39" s="1"/>
  <c r="M40" a="1"/>
  <c r="M40" s="1"/>
  <c r="M41" a="1"/>
  <c r="M41" s="1"/>
  <c r="M42" a="1"/>
  <c r="M42" s="1"/>
  <c r="M43" a="1"/>
  <c r="M43" s="1"/>
  <c r="M44" a="1"/>
  <c r="M44" s="1"/>
  <c r="M45" a="1"/>
  <c r="M45" s="1"/>
  <c r="M46" a="1"/>
  <c r="M46" s="1"/>
  <c r="M47" a="1"/>
  <c r="M47" s="1"/>
  <c r="M48" a="1"/>
  <c r="M48" s="1"/>
  <c r="M49" a="1"/>
  <c r="M49" s="1"/>
  <c r="M50" a="1"/>
  <c r="M50" s="1"/>
  <c r="M51" a="1"/>
  <c r="M51" s="1"/>
  <c r="M52" a="1"/>
  <c r="M52" s="1"/>
  <c r="M53" a="1"/>
  <c r="M53" s="1"/>
  <c r="M54" a="1"/>
  <c r="M54" s="1"/>
  <c r="M55" a="1"/>
  <c r="M55" s="1"/>
  <c r="M56" a="1"/>
  <c r="M56" s="1"/>
  <c r="M57" a="1"/>
  <c r="M57" s="1"/>
  <c r="M58" a="1"/>
  <c r="M58" s="1"/>
  <c r="M59" a="1"/>
  <c r="M59" s="1"/>
  <c r="M60" a="1"/>
  <c r="M60" s="1"/>
  <c r="M61" a="1"/>
  <c r="M61" s="1"/>
  <c r="M62" a="1"/>
  <c r="M62" s="1"/>
  <c r="M63" a="1"/>
  <c r="M63" s="1"/>
  <c r="M64" a="1"/>
  <c r="M64" s="1"/>
  <c r="M65" a="1"/>
  <c r="M65" s="1"/>
  <c r="M66" a="1"/>
  <c r="M66" s="1"/>
  <c r="M67" a="1"/>
  <c r="M67" s="1"/>
  <c r="M68" a="1"/>
  <c r="M68" s="1"/>
  <c r="M69" a="1"/>
  <c r="M69" s="1"/>
  <c r="M70" a="1"/>
  <c r="M70" s="1"/>
  <c r="M71" a="1"/>
  <c r="M71" s="1"/>
  <c r="M72" a="1"/>
  <c r="M72" s="1"/>
  <c r="M73" a="1"/>
  <c r="M73" s="1"/>
  <c r="M74" a="1"/>
  <c r="M74" s="1"/>
  <c r="M75" a="1"/>
  <c r="M75" s="1"/>
  <c r="M76" a="1"/>
  <c r="M76" s="1"/>
  <c r="M77" a="1"/>
  <c r="M77" s="1"/>
  <c r="M78" a="1"/>
  <c r="M78" s="1"/>
  <c r="M79" a="1"/>
  <c r="M79" s="1"/>
  <c r="M80" a="1"/>
  <c r="M80" s="1"/>
  <c r="M81" a="1"/>
  <c r="M81" s="1"/>
  <c r="M82" a="1"/>
  <c r="M82" s="1"/>
  <c r="M83" a="1"/>
  <c r="M83" s="1"/>
  <c r="M84" a="1"/>
  <c r="M84" s="1"/>
  <c r="M85" a="1"/>
  <c r="M85" s="1"/>
  <c r="M86" a="1"/>
  <c r="M86" s="1"/>
  <c r="M87" a="1"/>
  <c r="M87" s="1"/>
  <c r="M88" a="1"/>
  <c r="M88" s="1"/>
  <c r="M89" a="1"/>
  <c r="M89" s="1"/>
  <c r="M90" a="1"/>
  <c r="M90" s="1"/>
  <c r="M91" a="1"/>
  <c r="M91" s="1"/>
  <c r="M92" a="1"/>
  <c r="M92" s="1"/>
  <c r="M93" a="1"/>
  <c r="M93" s="1"/>
  <c r="M94" a="1"/>
  <c r="M94" s="1"/>
  <c r="M95" a="1"/>
  <c r="M95" s="1"/>
  <c r="M96" a="1"/>
  <c r="M96" s="1"/>
  <c r="M97" a="1"/>
  <c r="M97" s="1"/>
  <c r="M98" a="1"/>
  <c r="M98" s="1"/>
  <c r="M99" a="1"/>
  <c r="M99" s="1"/>
  <c r="M100" a="1"/>
  <c r="M100" s="1"/>
  <c r="M101" a="1"/>
  <c r="M101" s="1"/>
  <c r="M102" a="1"/>
  <c r="M102" s="1"/>
  <c r="M103" a="1"/>
  <c r="M103" s="1"/>
  <c r="M104" a="1"/>
  <c r="M104" s="1"/>
  <c r="M105" a="1"/>
  <c r="M105" s="1"/>
  <c r="M106" a="1"/>
  <c r="M106" s="1"/>
  <c r="M107" a="1"/>
  <c r="M107" s="1"/>
  <c r="M108" a="1"/>
  <c r="M108" s="1"/>
  <c r="M109" a="1"/>
  <c r="M109" s="1"/>
  <c r="M110" a="1"/>
  <c r="M110" s="1"/>
  <c r="M111" a="1"/>
  <c r="M111" s="1"/>
  <c r="M112" a="1"/>
  <c r="M112" s="1"/>
  <c r="M113" a="1"/>
  <c r="M113" s="1"/>
  <c r="M114" a="1"/>
  <c r="M114" s="1"/>
  <c r="M115" a="1"/>
  <c r="M115" s="1"/>
  <c r="M116" a="1"/>
  <c r="M116" s="1"/>
  <c r="M117" a="1"/>
  <c r="M117" s="1"/>
  <c r="M118" a="1"/>
  <c r="M118" s="1"/>
  <c r="M119" a="1"/>
  <c r="M119" s="1"/>
  <c r="M2" a="1"/>
  <c r="M2" s="1"/>
  <c r="L3" a="1"/>
  <c r="L3" s="1"/>
  <c r="L2" a="1"/>
  <c r="L2" s="1"/>
  <c r="K3" a="1"/>
  <c r="K3"/>
  <c r="K4" a="1"/>
  <c r="K4"/>
  <c r="K5" a="1"/>
  <c r="K5"/>
  <c r="K6" a="1"/>
  <c r="K6"/>
  <c r="K7" a="1"/>
  <c r="K7"/>
  <c r="K8" a="1"/>
  <c r="K8"/>
  <c r="K9" a="1"/>
  <c r="K9"/>
  <c r="K10" a="1"/>
  <c r="K10"/>
  <c r="K11" a="1"/>
  <c r="K11"/>
  <c r="K12" a="1"/>
  <c r="K12"/>
  <c r="K13" a="1"/>
  <c r="K13"/>
  <c r="K14" a="1"/>
  <c r="K14"/>
  <c r="K15" a="1"/>
  <c r="K15"/>
  <c r="K16" a="1"/>
  <c r="K16"/>
  <c r="K17" a="1"/>
  <c r="K17"/>
  <c r="K18" a="1"/>
  <c r="K18"/>
  <c r="K19" a="1"/>
  <c r="K19"/>
  <c r="K20" a="1"/>
  <c r="K20"/>
  <c r="K21" a="1"/>
  <c r="K21"/>
  <c r="K22" a="1"/>
  <c r="K22"/>
  <c r="K23" a="1"/>
  <c r="K23"/>
  <c r="K24" a="1"/>
  <c r="K24"/>
  <c r="K25" a="1"/>
  <c r="K25"/>
  <c r="K26" a="1"/>
  <c r="K26"/>
  <c r="K27" a="1"/>
  <c r="K27"/>
  <c r="K28" a="1"/>
  <c r="K28"/>
  <c r="K29" a="1"/>
  <c r="K29"/>
  <c r="K30" a="1"/>
  <c r="K30"/>
  <c r="K31" a="1"/>
  <c r="K31"/>
  <c r="K32" a="1"/>
  <c r="K32"/>
  <c r="K33" a="1"/>
  <c r="K33"/>
  <c r="K34" a="1"/>
  <c r="K34"/>
  <c r="K35" a="1"/>
  <c r="K35"/>
  <c r="K36" a="1"/>
  <c r="K36"/>
  <c r="K37" a="1"/>
  <c r="K37"/>
  <c r="K38" a="1"/>
  <c r="K38"/>
  <c r="K39" a="1"/>
  <c r="K39"/>
  <c r="K40" a="1"/>
  <c r="K40"/>
  <c r="K41" a="1"/>
  <c r="K41"/>
  <c r="K42" a="1"/>
  <c r="K42"/>
  <c r="K43" a="1"/>
  <c r="K43"/>
  <c r="K44" a="1"/>
  <c r="K44"/>
  <c r="K45" a="1"/>
  <c r="K45"/>
  <c r="K46" a="1"/>
  <c r="K46"/>
  <c r="K47" a="1"/>
  <c r="K47"/>
  <c r="K48" a="1"/>
  <c r="K48"/>
  <c r="K49" a="1"/>
  <c r="K49"/>
  <c r="K50" a="1"/>
  <c r="K50"/>
  <c r="K51" a="1"/>
  <c r="K51"/>
  <c r="K52" a="1"/>
  <c r="K52"/>
  <c r="K53" a="1"/>
  <c r="K53"/>
  <c r="K54" a="1"/>
  <c r="K54"/>
  <c r="K55" a="1"/>
  <c r="K55"/>
  <c r="K56" a="1"/>
  <c r="K56"/>
  <c r="K57" a="1"/>
  <c r="K57"/>
  <c r="K58" a="1"/>
  <c r="K58"/>
  <c r="K59" a="1"/>
  <c r="K59"/>
  <c r="K60" a="1"/>
  <c r="K60"/>
  <c r="K61" a="1"/>
  <c r="K61"/>
  <c r="K62" a="1"/>
  <c r="K62"/>
  <c r="K63" a="1"/>
  <c r="K63"/>
  <c r="K64" a="1"/>
  <c r="K64"/>
  <c r="K65" a="1"/>
  <c r="K65"/>
  <c r="K66" a="1"/>
  <c r="K66"/>
  <c r="K67" a="1"/>
  <c r="K67"/>
  <c r="K68" a="1"/>
  <c r="K68"/>
  <c r="K69" a="1"/>
  <c r="K69"/>
  <c r="K70" a="1"/>
  <c r="K70"/>
  <c r="K71" a="1"/>
  <c r="K71"/>
  <c r="K72" a="1"/>
  <c r="K72"/>
  <c r="K73" a="1"/>
  <c r="K73"/>
  <c r="K74" a="1"/>
  <c r="K74"/>
  <c r="K75" a="1"/>
  <c r="K75"/>
  <c r="K76" a="1"/>
  <c r="K76"/>
  <c r="K77" a="1"/>
  <c r="K77"/>
  <c r="K78" a="1"/>
  <c r="K78"/>
  <c r="K79" a="1"/>
  <c r="K79"/>
  <c r="K80" a="1"/>
  <c r="K80"/>
  <c r="K81" a="1"/>
  <c r="K81"/>
  <c r="K82" a="1"/>
  <c r="K82"/>
  <c r="K83" a="1"/>
  <c r="K83"/>
  <c r="K84" a="1"/>
  <c r="K84"/>
  <c r="K85" a="1"/>
  <c r="K85"/>
  <c r="K86" a="1"/>
  <c r="K86"/>
  <c r="K87" a="1"/>
  <c r="K87"/>
  <c r="K88" a="1"/>
  <c r="K88"/>
  <c r="K89" a="1"/>
  <c r="K89"/>
  <c r="K90" a="1"/>
  <c r="K90"/>
  <c r="K91" a="1"/>
  <c r="K91"/>
  <c r="K92" a="1"/>
  <c r="K92"/>
  <c r="K93" a="1"/>
  <c r="K93"/>
  <c r="K94" a="1"/>
  <c r="K94"/>
  <c r="K95" a="1"/>
  <c r="K95"/>
  <c r="K96" a="1"/>
  <c r="K96"/>
  <c r="K97" a="1"/>
  <c r="K97"/>
  <c r="K98" a="1"/>
  <c r="K98"/>
  <c r="K99" a="1"/>
  <c r="K99"/>
  <c r="K100" a="1"/>
  <c r="K100"/>
  <c r="K101" a="1"/>
  <c r="K101"/>
  <c r="K102" a="1"/>
  <c r="K102"/>
  <c r="K103" a="1"/>
  <c r="K103"/>
  <c r="K104" a="1"/>
  <c r="K104"/>
  <c r="K105" a="1"/>
  <c r="K105"/>
  <c r="K106" a="1"/>
  <c r="K106"/>
  <c r="K107" a="1"/>
  <c r="K107"/>
  <c r="K108" a="1"/>
  <c r="K108"/>
  <c r="K109" a="1"/>
  <c r="K109"/>
  <c r="K110" a="1"/>
  <c r="K110"/>
  <c r="K111" a="1"/>
  <c r="K111"/>
  <c r="K112" a="1"/>
  <c r="K112"/>
  <c r="K113" a="1"/>
  <c r="K113"/>
  <c r="K114" a="1"/>
  <c r="K114"/>
  <c r="K115" a="1"/>
  <c r="K115"/>
  <c r="K116" a="1"/>
  <c r="K116"/>
  <c r="K117" a="1"/>
  <c r="K117"/>
  <c r="K118" a="1"/>
  <c r="K118"/>
  <c r="K119" a="1"/>
  <c r="K119"/>
  <c r="K2" a="1"/>
  <c r="K2" s="1"/>
  <c r="J3" a="1"/>
  <c r="J3" s="1"/>
  <c r="J2" a="1"/>
  <c r="J2" s="1"/>
  <c r="I3" a="1"/>
  <c r="I3" s="1"/>
  <c r="I4" a="1"/>
  <c r="I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14" a="1"/>
  <c r="I14" s="1"/>
  <c r="I15" a="1"/>
  <c r="I15" s="1"/>
  <c r="I16" a="1"/>
  <c r="I16" s="1"/>
  <c r="I17" a="1"/>
  <c r="I17" s="1"/>
  <c r="I18" a="1"/>
  <c r="I18" s="1"/>
  <c r="I19" a="1"/>
  <c r="I19" s="1"/>
  <c r="I20" a="1"/>
  <c r="I20" s="1"/>
  <c r="I21" a="1"/>
  <c r="I21" s="1"/>
  <c r="I22" a="1"/>
  <c r="I22" s="1"/>
  <c r="I23" a="1"/>
  <c r="I23" s="1"/>
  <c r="I24" a="1"/>
  <c r="I24" s="1"/>
  <c r="I25" a="1"/>
  <c r="I25" s="1"/>
  <c r="I26" a="1"/>
  <c r="I26" s="1"/>
  <c r="I27" a="1"/>
  <c r="I27" s="1"/>
  <c r="I28" a="1"/>
  <c r="I28" s="1"/>
  <c r="I29" a="1"/>
  <c r="I29" s="1"/>
  <c r="I30" a="1"/>
  <c r="I30" s="1"/>
  <c r="I31" a="1"/>
  <c r="I31" s="1"/>
  <c r="I32" a="1"/>
  <c r="I32" s="1"/>
  <c r="I33" a="1"/>
  <c r="I33" s="1"/>
  <c r="I34" a="1"/>
  <c r="I34" s="1"/>
  <c r="I35" a="1"/>
  <c r="I35" s="1"/>
  <c r="I36" a="1"/>
  <c r="I36" s="1"/>
  <c r="I37" a="1"/>
  <c r="I37" s="1"/>
  <c r="I38" a="1"/>
  <c r="I38" s="1"/>
  <c r="I39" a="1"/>
  <c r="I39" s="1"/>
  <c r="I40" a="1"/>
  <c r="I40" s="1"/>
  <c r="I41" a="1"/>
  <c r="I41" s="1"/>
  <c r="I42" a="1"/>
  <c r="I42" s="1"/>
  <c r="I43" a="1"/>
  <c r="I43" s="1"/>
  <c r="I44" a="1"/>
  <c r="I44" s="1"/>
  <c r="I45" a="1"/>
  <c r="I45" s="1"/>
  <c r="I46" a="1"/>
  <c r="I46" s="1"/>
  <c r="I47" a="1"/>
  <c r="I47" s="1"/>
  <c r="I48" a="1"/>
  <c r="I48" s="1"/>
  <c r="I49" a="1"/>
  <c r="I49" s="1"/>
  <c r="I50" a="1"/>
  <c r="I50" s="1"/>
  <c r="I51" a="1"/>
  <c r="I51" s="1"/>
  <c r="I52" a="1"/>
  <c r="I52" s="1"/>
  <c r="I53" a="1"/>
  <c r="I53" s="1"/>
  <c r="I54" a="1"/>
  <c r="I54" s="1"/>
  <c r="I55" a="1"/>
  <c r="I55" s="1"/>
  <c r="I56" a="1"/>
  <c r="I56" s="1"/>
  <c r="I57" a="1"/>
  <c r="I57" s="1"/>
  <c r="I58" a="1"/>
  <c r="I58" s="1"/>
  <c r="I59" a="1"/>
  <c r="I59" s="1"/>
  <c r="I60" a="1"/>
  <c r="I60" s="1"/>
  <c r="I61" a="1"/>
  <c r="I61" s="1"/>
  <c r="I62" a="1"/>
  <c r="I62" s="1"/>
  <c r="I63" a="1"/>
  <c r="I63" s="1"/>
  <c r="I64" a="1"/>
  <c r="I64" s="1"/>
  <c r="I65" a="1"/>
  <c r="I65" s="1"/>
  <c r="I66" a="1"/>
  <c r="I66" s="1"/>
  <c r="I67" a="1"/>
  <c r="I67" s="1"/>
  <c r="I68" a="1"/>
  <c r="I68" s="1"/>
  <c r="I69" a="1"/>
  <c r="I69" s="1"/>
  <c r="I70" a="1"/>
  <c r="I70" s="1"/>
  <c r="I71" a="1"/>
  <c r="I71" s="1"/>
  <c r="I72" a="1"/>
  <c r="I72" s="1"/>
  <c r="I73" a="1"/>
  <c r="I73" s="1"/>
  <c r="I74" a="1"/>
  <c r="I74" s="1"/>
  <c r="I75" a="1"/>
  <c r="I75" s="1"/>
  <c r="I76" a="1"/>
  <c r="I76" s="1"/>
  <c r="I77" a="1"/>
  <c r="I77" s="1"/>
  <c r="I78" a="1"/>
  <c r="I78" s="1"/>
  <c r="I79" a="1"/>
  <c r="I79" s="1"/>
  <c r="I80" a="1"/>
  <c r="I80" s="1"/>
  <c r="I81" a="1"/>
  <c r="I81" s="1"/>
  <c r="I82" a="1"/>
  <c r="I82" s="1"/>
  <c r="I83" a="1"/>
  <c r="I83" s="1"/>
  <c r="I84" a="1"/>
  <c r="I84" s="1"/>
  <c r="I85" a="1"/>
  <c r="I85" s="1"/>
  <c r="I86" a="1"/>
  <c r="I86" s="1"/>
  <c r="I87" a="1"/>
  <c r="I87" s="1"/>
  <c r="I88" a="1"/>
  <c r="I88" s="1"/>
  <c r="I89" a="1"/>
  <c r="I89" s="1"/>
  <c r="I90" a="1"/>
  <c r="I90" s="1"/>
  <c r="I91" a="1"/>
  <c r="I91" s="1"/>
  <c r="I92" a="1"/>
  <c r="I92" s="1"/>
  <c r="I93" a="1"/>
  <c r="I93" s="1"/>
  <c r="I94" a="1"/>
  <c r="I94" s="1"/>
  <c r="I95" a="1"/>
  <c r="I95" s="1"/>
  <c r="I96" a="1"/>
  <c r="I96" s="1"/>
  <c r="I97" a="1"/>
  <c r="I97" s="1"/>
  <c r="I98" a="1"/>
  <c r="I98" s="1"/>
  <c r="I99" a="1"/>
  <c r="I99" s="1"/>
  <c r="I100" a="1"/>
  <c r="I100" s="1"/>
  <c r="I101" a="1"/>
  <c r="I101" s="1"/>
  <c r="I102" a="1"/>
  <c r="I102" s="1"/>
  <c r="I103" a="1"/>
  <c r="I103" s="1"/>
  <c r="I104" a="1"/>
  <c r="I104" s="1"/>
  <c r="I105" a="1"/>
  <c r="I105" s="1"/>
  <c r="I106" a="1"/>
  <c r="I106" s="1"/>
  <c r="I107" a="1"/>
  <c r="I107" s="1"/>
  <c r="I108" a="1"/>
  <c r="I108" s="1"/>
  <c r="I109" a="1"/>
  <c r="I109" s="1"/>
  <c r="I110" a="1"/>
  <c r="I110" s="1"/>
  <c r="I111" a="1"/>
  <c r="I111" s="1"/>
  <c r="I112" a="1"/>
  <c r="I112" s="1"/>
  <c r="I113" a="1"/>
  <c r="I113" s="1"/>
  <c r="I114" a="1"/>
  <c r="I114" s="1"/>
  <c r="I115" a="1"/>
  <c r="I115" s="1"/>
  <c r="I116" a="1"/>
  <c r="I116" s="1"/>
  <c r="I117" a="1"/>
  <c r="I117" s="1"/>
  <c r="I118" a="1"/>
  <c r="I118" s="1"/>
  <c r="I119" a="1"/>
  <c r="I119" s="1"/>
  <c r="I2" a="1"/>
  <c r="I2" s="1"/>
  <c r="H3"/>
  <c r="H2" a="1"/>
  <c r="H2" s="1"/>
  <c r="G3" a="1"/>
  <c r="G3" s="1"/>
  <c r="G4" a="1"/>
  <c r="G4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G12" a="1"/>
  <c r="G12" s="1"/>
  <c r="G13" a="1"/>
  <c r="G13" s="1"/>
  <c r="G14" a="1"/>
  <c r="G14" s="1"/>
  <c r="G15" a="1"/>
  <c r="G15" s="1"/>
  <c r="G16" a="1"/>
  <c r="G16" s="1"/>
  <c r="G17" a="1"/>
  <c r="G17" s="1"/>
  <c r="G18" a="1"/>
  <c r="G18" s="1"/>
  <c r="G19" a="1"/>
  <c r="G19" s="1"/>
  <c r="G20" a="1"/>
  <c r="G20" s="1"/>
  <c r="G21" a="1"/>
  <c r="G21" s="1"/>
  <c r="G22" a="1"/>
  <c r="G22" s="1"/>
  <c r="G23" a="1"/>
  <c r="G23" s="1"/>
  <c r="G24" a="1"/>
  <c r="G24" s="1"/>
  <c r="G25" a="1"/>
  <c r="G25" s="1"/>
  <c r="G26" a="1"/>
  <c r="G26" s="1"/>
  <c r="G27" a="1"/>
  <c r="G27" s="1"/>
  <c r="G28" a="1"/>
  <c r="G28" s="1"/>
  <c r="G29" a="1"/>
  <c r="G29" s="1"/>
  <c r="G30" a="1"/>
  <c r="G30" s="1"/>
  <c r="G31" a="1"/>
  <c r="G31" s="1"/>
  <c r="G32" a="1"/>
  <c r="G32" s="1"/>
  <c r="G33" a="1"/>
  <c r="G33" s="1"/>
  <c r="G34" a="1"/>
  <c r="G34" s="1"/>
  <c r="G35" a="1"/>
  <c r="G35" s="1"/>
  <c r="G36" a="1"/>
  <c r="G36" s="1"/>
  <c r="G37" a="1"/>
  <c r="G37" s="1"/>
  <c r="G38" a="1"/>
  <c r="G38" s="1"/>
  <c r="G39" a="1"/>
  <c r="G39" s="1"/>
  <c r="G40" a="1"/>
  <c r="G40" s="1"/>
  <c r="G41" a="1"/>
  <c r="G41" s="1"/>
  <c r="G42" a="1"/>
  <c r="G42" s="1"/>
  <c r="G43" a="1"/>
  <c r="G43" s="1"/>
  <c r="G44" a="1"/>
  <c r="G44" s="1"/>
  <c r="G45" a="1"/>
  <c r="G45" s="1"/>
  <c r="G46" a="1"/>
  <c r="G46" s="1"/>
  <c r="G47" a="1"/>
  <c r="G47" s="1"/>
  <c r="G48" a="1"/>
  <c r="G48" s="1"/>
  <c r="G49" a="1"/>
  <c r="G49" s="1"/>
  <c r="G50" a="1"/>
  <c r="G50" s="1"/>
  <c r="G51" a="1"/>
  <c r="G51" s="1"/>
  <c r="G52" a="1"/>
  <c r="G52" s="1"/>
  <c r="G53" a="1"/>
  <c r="G53" s="1"/>
  <c r="G54" a="1"/>
  <c r="G54" s="1"/>
  <c r="G55" a="1"/>
  <c r="G55" s="1"/>
  <c r="G56" a="1"/>
  <c r="G56" s="1"/>
  <c r="G57" a="1"/>
  <c r="G57" s="1"/>
  <c r="G58" a="1"/>
  <c r="G58" s="1"/>
  <c r="G59" a="1"/>
  <c r="G59" s="1"/>
  <c r="G60" a="1"/>
  <c r="G60" s="1"/>
  <c r="G61" a="1"/>
  <c r="G61" s="1"/>
  <c r="G62" a="1"/>
  <c r="G62" s="1"/>
  <c r="G63" a="1"/>
  <c r="G63" s="1"/>
  <c r="G64" a="1"/>
  <c r="G64" s="1"/>
  <c r="G65" a="1"/>
  <c r="G65" s="1"/>
  <c r="G66" a="1"/>
  <c r="G66" s="1"/>
  <c r="G67" a="1"/>
  <c r="G67" s="1"/>
  <c r="G68" a="1"/>
  <c r="G68" s="1"/>
  <c r="G69" a="1"/>
  <c r="G69" s="1"/>
  <c r="G70" a="1"/>
  <c r="G70" s="1"/>
  <c r="G71" a="1"/>
  <c r="G71" s="1"/>
  <c r="G72" a="1"/>
  <c r="G72" s="1"/>
  <c r="G73" a="1"/>
  <c r="G73" s="1"/>
  <c r="G74" a="1"/>
  <c r="G74" s="1"/>
  <c r="G75" a="1"/>
  <c r="G75" s="1"/>
  <c r="G76" a="1"/>
  <c r="G76" s="1"/>
  <c r="G77" a="1"/>
  <c r="G77" s="1"/>
  <c r="G78" a="1"/>
  <c r="G78" s="1"/>
  <c r="G79" a="1"/>
  <c r="G79" s="1"/>
  <c r="G80" a="1"/>
  <c r="G80" s="1"/>
  <c r="G81" a="1"/>
  <c r="G81" s="1"/>
  <c r="G82" a="1"/>
  <c r="G82" s="1"/>
  <c r="G83" a="1"/>
  <c r="G83" s="1"/>
  <c r="G84" a="1"/>
  <c r="G84" s="1"/>
  <c r="G85" a="1"/>
  <c r="G85" s="1"/>
  <c r="G86" a="1"/>
  <c r="G86" s="1"/>
  <c r="G87" a="1"/>
  <c r="G87" s="1"/>
  <c r="G88" a="1"/>
  <c r="G88" s="1"/>
  <c r="G89" a="1"/>
  <c r="G89" s="1"/>
  <c r="G90" a="1"/>
  <c r="G90" s="1"/>
  <c r="G91" a="1"/>
  <c r="G91" s="1"/>
  <c r="G92" a="1"/>
  <c r="G92" s="1"/>
  <c r="G93" a="1"/>
  <c r="G93" s="1"/>
  <c r="G94" a="1"/>
  <c r="G94" s="1"/>
  <c r="G95" a="1"/>
  <c r="G95" s="1"/>
  <c r="G96" a="1"/>
  <c r="G96" s="1"/>
  <c r="G97" a="1"/>
  <c r="G97" s="1"/>
  <c r="G98" a="1"/>
  <c r="G98" s="1"/>
  <c r="G99" a="1"/>
  <c r="G99" s="1"/>
  <c r="G100" a="1"/>
  <c r="G100" s="1"/>
  <c r="G101" a="1"/>
  <c r="G101" s="1"/>
  <c r="G102" a="1"/>
  <c r="G102" s="1"/>
  <c r="G103" a="1"/>
  <c r="G103" s="1"/>
  <c r="G104" a="1"/>
  <c r="G104" s="1"/>
  <c r="G105" a="1"/>
  <c r="G105" s="1"/>
  <c r="G106" a="1"/>
  <c r="G106" s="1"/>
  <c r="G107" a="1"/>
  <c r="G107" s="1"/>
  <c r="G108" a="1"/>
  <c r="G108" s="1"/>
  <c r="G109" a="1"/>
  <c r="G109" s="1"/>
  <c r="G110" a="1"/>
  <c r="G110" s="1"/>
  <c r="G111" a="1"/>
  <c r="G111" s="1"/>
  <c r="G112" a="1"/>
  <c r="G112" s="1"/>
  <c r="G113" a="1"/>
  <c r="G113" s="1"/>
  <c r="G114" a="1"/>
  <c r="G114" s="1"/>
  <c r="G115" a="1"/>
  <c r="G115" s="1"/>
  <c r="G116" a="1"/>
  <c r="G116" s="1"/>
  <c r="G117" a="1"/>
  <c r="G117" s="1"/>
  <c r="G118" a="1"/>
  <c r="G118" s="1"/>
  <c r="G119" a="1"/>
  <c r="G119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F63" a="1"/>
  <c r="F63" s="1"/>
  <c r="F64" a="1"/>
  <c r="F64" s="1"/>
  <c r="F65" a="1"/>
  <c r="F65" s="1"/>
  <c r="F66" a="1"/>
  <c r="F66" s="1"/>
  <c r="F67" a="1"/>
  <c r="F67" s="1"/>
  <c r="F68" a="1"/>
  <c r="F68" s="1"/>
  <c r="F69" a="1"/>
  <c r="F69" s="1"/>
  <c r="F70" a="1"/>
  <c r="F70" s="1"/>
  <c r="F71" a="1"/>
  <c r="F71" s="1"/>
  <c r="F72" a="1"/>
  <c r="F72" s="1"/>
  <c r="F73" a="1"/>
  <c r="F73" s="1"/>
  <c r="F74" a="1"/>
  <c r="F74" s="1"/>
  <c r="F75" a="1"/>
  <c r="F75" s="1"/>
  <c r="F76" a="1"/>
  <c r="F76" s="1"/>
  <c r="F77" a="1"/>
  <c r="F77" s="1"/>
  <c r="F78" a="1"/>
  <c r="F78" s="1"/>
  <c r="F79" a="1"/>
  <c r="F79" s="1"/>
  <c r="F80" a="1"/>
  <c r="F80" s="1"/>
  <c r="F81" a="1"/>
  <c r="F81" s="1"/>
  <c r="F82" a="1"/>
  <c r="F82" s="1"/>
  <c r="F83" a="1"/>
  <c r="F83" s="1"/>
  <c r="F84" a="1"/>
  <c r="F84" s="1"/>
  <c r="F85" a="1"/>
  <c r="F85" s="1"/>
  <c r="F86" a="1"/>
  <c r="F86" s="1"/>
  <c r="F87" a="1"/>
  <c r="F87" s="1"/>
  <c r="F88" a="1"/>
  <c r="F88" s="1"/>
  <c r="F89" a="1"/>
  <c r="F89" s="1"/>
  <c r="F90" a="1"/>
  <c r="F90" s="1"/>
  <c r="F91" a="1"/>
  <c r="F91" s="1"/>
  <c r="F92" a="1"/>
  <c r="F92" s="1"/>
  <c r="F93" a="1"/>
  <c r="F93" s="1"/>
  <c r="F94" a="1"/>
  <c r="F94" s="1"/>
  <c r="F95" a="1"/>
  <c r="F95" s="1"/>
  <c r="F96" a="1"/>
  <c r="F96" s="1"/>
  <c r="F97" a="1"/>
  <c r="F97" s="1"/>
  <c r="F98" a="1"/>
  <c r="F98" s="1"/>
  <c r="F99" a="1"/>
  <c r="F99" s="1"/>
  <c r="F100" a="1"/>
  <c r="F100" s="1"/>
  <c r="F101" a="1"/>
  <c r="F101" s="1"/>
  <c r="F102" a="1"/>
  <c r="F102" s="1"/>
  <c r="F103" a="1"/>
  <c r="F103" s="1"/>
  <c r="F104" a="1"/>
  <c r="F104" s="1"/>
  <c r="F105" a="1"/>
  <c r="F105" s="1"/>
  <c r="F106" a="1"/>
  <c r="F106" s="1"/>
  <c r="F107" a="1"/>
  <c r="F107" s="1"/>
  <c r="F108" a="1"/>
  <c r="F108" s="1"/>
  <c r="F109" a="1"/>
  <c r="F109" s="1"/>
  <c r="F110" a="1"/>
  <c r="F110" s="1"/>
  <c r="F111" a="1"/>
  <c r="F111" s="1"/>
  <c r="F112" a="1"/>
  <c r="F112" s="1"/>
  <c r="F113" a="1"/>
  <c r="F113" s="1"/>
  <c r="F114" a="1"/>
  <c r="F114" s="1"/>
  <c r="F115" a="1"/>
  <c r="F115" s="1"/>
  <c r="F116" a="1"/>
  <c r="F116" s="1"/>
  <c r="F117" a="1"/>
  <c r="F117" s="1"/>
  <c r="F118" a="1"/>
  <c r="F118" s="1"/>
  <c r="F119" a="1"/>
  <c r="F119" s="1"/>
  <c r="F3" a="1"/>
  <c r="F3" s="1"/>
  <c r="G2" a="1"/>
  <c r="G2"/>
  <c r="F2" a="1"/>
  <c r="F2" s="1"/>
  <c r="D2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G2" a="1"/>
  <c r="G2" s="1"/>
  <c r="G3" a="1"/>
  <c r="G3" s="1"/>
  <c r="G4" a="1"/>
  <c r="G4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G12" a="1"/>
  <c r="G12" s="1"/>
  <c r="G13" a="1"/>
  <c r="G13" s="1"/>
  <c r="G14" a="1"/>
  <c r="G14" s="1"/>
  <c r="G15" a="1"/>
  <c r="G15" s="1"/>
  <c r="G16" a="1"/>
  <c r="G16" s="1"/>
  <c r="G17" a="1"/>
  <c r="G17" s="1"/>
  <c r="G18" a="1"/>
  <c r="G18" s="1"/>
  <c r="G19" a="1"/>
  <c r="G19" s="1"/>
  <c r="G20" a="1"/>
  <c r="G20" s="1"/>
  <c r="G21" a="1"/>
  <c r="G21" s="1"/>
  <c r="G22" a="1"/>
  <c r="G22" s="1"/>
  <c r="G23" a="1"/>
  <c r="G23" s="1"/>
  <c r="G24" a="1"/>
  <c r="G24" s="1"/>
  <c r="G25" a="1"/>
  <c r="G25" s="1"/>
  <c r="G26" a="1"/>
  <c r="G26" s="1"/>
  <c r="G27" a="1"/>
  <c r="G27" s="1"/>
  <c r="G28" a="1"/>
  <c r="G28" s="1"/>
  <c r="G29" a="1"/>
  <c r="G29" s="1"/>
  <c r="G30" a="1"/>
  <c r="G30" s="1"/>
  <c r="G31" a="1"/>
  <c r="G31" s="1"/>
  <c r="G32" a="1"/>
  <c r="G32" s="1"/>
  <c r="G33" a="1"/>
  <c r="G33" s="1"/>
  <c r="G34" a="1"/>
  <c r="G34" s="1"/>
  <c r="G35" a="1"/>
  <c r="G35" s="1"/>
  <c r="G36" a="1"/>
  <c r="G36" s="1"/>
  <c r="G37" a="1"/>
  <c r="G37" s="1"/>
  <c r="G38" a="1"/>
  <c r="G38" s="1"/>
  <c r="G39" a="1"/>
  <c r="G39" s="1"/>
  <c r="G40" a="1"/>
  <c r="G40" s="1"/>
  <c r="G41" a="1"/>
  <c r="G41" s="1"/>
  <c r="G42" a="1"/>
  <c r="G42" s="1"/>
  <c r="G43" a="1"/>
  <c r="G43" s="1"/>
  <c r="G44" a="1"/>
  <c r="G44" s="1"/>
  <c r="G45" a="1"/>
  <c r="G45" s="1"/>
  <c r="G46" a="1"/>
  <c r="G46" s="1"/>
  <c r="G47" a="1"/>
  <c r="G47" s="1"/>
  <c r="G48" a="1"/>
  <c r="G48" s="1"/>
  <c r="G49" a="1"/>
  <c r="G49" s="1"/>
  <c r="G50" a="1"/>
  <c r="G50" s="1"/>
  <c r="G51" a="1"/>
  <c r="G51" s="1"/>
  <c r="G52" a="1"/>
  <c r="G52" s="1"/>
  <c r="G53" a="1"/>
  <c r="G53" s="1"/>
  <c r="G54" a="1"/>
  <c r="G54" s="1"/>
  <c r="G55" a="1"/>
  <c r="G55" s="1"/>
  <c r="G56" a="1"/>
  <c r="G56" s="1"/>
  <c r="G57" a="1"/>
  <c r="G57" s="1"/>
  <c r="G58" a="1"/>
  <c r="G58" s="1"/>
  <c r="G59" a="1"/>
  <c r="G59" s="1"/>
  <c r="G60" a="1"/>
  <c r="G60" s="1"/>
  <c r="G61" a="1"/>
  <c r="G61" s="1"/>
  <c r="G62" a="1"/>
  <c r="G62" s="1"/>
  <c r="G63" a="1"/>
  <c r="G63" s="1"/>
  <c r="G64" a="1"/>
  <c r="G64" s="1"/>
  <c r="G65" a="1"/>
  <c r="G65" s="1"/>
  <c r="G66" a="1"/>
  <c r="G66" s="1"/>
  <c r="G67" a="1"/>
  <c r="G67" s="1"/>
  <c r="G68" a="1"/>
  <c r="G68" s="1"/>
  <c r="G69" a="1"/>
  <c r="G69" s="1"/>
  <c r="G70" a="1"/>
  <c r="G70" s="1"/>
  <c r="G71" a="1"/>
  <c r="G71" s="1"/>
  <c r="G72" a="1"/>
  <c r="G72" s="1"/>
  <c r="G73" a="1"/>
  <c r="G73" s="1"/>
  <c r="G74" a="1"/>
  <c r="G74" s="1"/>
  <c r="G75" a="1"/>
  <c r="G75" s="1"/>
  <c r="G76" a="1"/>
  <c r="G76" s="1"/>
  <c r="G77" a="1"/>
  <c r="G77" s="1"/>
  <c r="G78" a="1"/>
  <c r="G78" s="1"/>
  <c r="G79" a="1"/>
  <c r="G79" s="1"/>
  <c r="G80" a="1"/>
  <c r="G80" s="1"/>
  <c r="G81" a="1"/>
  <c r="G81" s="1"/>
  <c r="G82" a="1"/>
  <c r="G82" s="1"/>
  <c r="G83" a="1"/>
  <c r="G83" s="1"/>
  <c r="G84" a="1"/>
  <c r="G84" s="1"/>
  <c r="G85" a="1"/>
  <c r="G85" s="1"/>
  <c r="G86" a="1"/>
  <c r="G86" s="1"/>
  <c r="G87" a="1"/>
  <c r="G87" s="1"/>
  <c r="G88" a="1"/>
  <c r="G88" s="1"/>
  <c r="G89" a="1"/>
  <c r="G89" s="1"/>
  <c r="G90" a="1"/>
  <c r="G90" s="1"/>
  <c r="G91" a="1"/>
  <c r="G91" s="1"/>
  <c r="G92" a="1"/>
  <c r="G92" s="1"/>
  <c r="G93" a="1"/>
  <c r="G93" s="1"/>
  <c r="G94" a="1"/>
  <c r="G94" s="1"/>
  <c r="G95" a="1"/>
  <c r="G95" s="1"/>
  <c r="G96" a="1"/>
  <c r="G96" s="1"/>
  <c r="G97" a="1"/>
  <c r="G97" s="1"/>
  <c r="G98" a="1"/>
  <c r="G98" s="1"/>
  <c r="G99" a="1"/>
  <c r="G99" s="1"/>
  <c r="G100" a="1"/>
  <c r="G100" s="1"/>
  <c r="G101" a="1"/>
  <c r="G101" s="1"/>
  <c r="G102" a="1"/>
  <c r="G102" s="1"/>
  <c r="G103" a="1"/>
  <c r="G103" s="1"/>
  <c r="G104" a="1"/>
  <c r="G104" s="1"/>
  <c r="G105" a="1"/>
  <c r="G105" s="1"/>
  <c r="G106" a="1"/>
  <c r="G106" s="1"/>
  <c r="G107" a="1"/>
  <c r="G107" s="1"/>
  <c r="G108" a="1"/>
  <c r="G108" s="1"/>
  <c r="G109" a="1"/>
  <c r="G109" s="1"/>
  <c r="G110" a="1"/>
  <c r="G110" s="1"/>
  <c r="G111" a="1"/>
  <c r="G111" s="1"/>
  <c r="G112" a="1"/>
  <c r="G112" s="1"/>
  <c r="G113" a="1"/>
  <c r="G113" s="1"/>
  <c r="G114" a="1"/>
  <c r="G114" s="1"/>
  <c r="G115" a="1"/>
  <c r="G115" s="1"/>
  <c r="G116" a="1"/>
  <c r="G116" s="1"/>
  <c r="G117" a="1"/>
  <c r="G117" s="1"/>
  <c r="G118" a="1"/>
  <c r="G118" s="1"/>
  <c r="G119" a="1"/>
  <c r="G119" s="1"/>
  <c r="G120" a="1"/>
  <c r="G120" s="1"/>
  <c r="G121" a="1"/>
  <c r="G121" s="1"/>
  <c r="G122" a="1"/>
  <c r="G122" s="1"/>
  <c r="G123" a="1"/>
  <c r="G123" s="1"/>
  <c r="G124" a="1"/>
  <c r="G124" s="1"/>
  <c r="G125" a="1"/>
  <c r="G125" s="1"/>
  <c r="G126" a="1"/>
  <c r="G126" s="1"/>
  <c r="G127" a="1"/>
  <c r="G127" s="1"/>
  <c r="G128" a="1"/>
  <c r="G128" s="1"/>
  <c r="G129" a="1"/>
  <c r="G129" s="1"/>
  <c r="G130" a="1"/>
  <c r="G130" s="1"/>
  <c r="G131" a="1"/>
  <c r="G131" s="1"/>
  <c r="G132" a="1"/>
  <c r="G132" s="1"/>
  <c r="G133" a="1"/>
  <c r="G133" s="1"/>
  <c r="G134" a="1"/>
  <c r="G134" s="1"/>
  <c r="G135" a="1"/>
  <c r="G135" s="1"/>
  <c r="G136" a="1"/>
  <c r="G136" s="1"/>
  <c r="G137" a="1"/>
  <c r="G137" s="1"/>
  <c r="G138" a="1"/>
  <c r="G138" s="1"/>
  <c r="G139" a="1"/>
  <c r="G139" s="1"/>
  <c r="G140" a="1"/>
  <c r="G140" s="1"/>
  <c r="G141" a="1"/>
  <c r="G141" s="1"/>
  <c r="E2" i="7" a="1"/>
  <c r="E2" s="1"/>
  <c r="E3" a="1"/>
  <c r="E3" s="1"/>
  <c r="E4" a="1"/>
  <c r="E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E17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E27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E35" a="1"/>
  <c r="E35" s="1"/>
  <c r="E36" a="1"/>
  <c r="E36" s="1"/>
  <c r="E37" a="1"/>
  <c r="E37" s="1"/>
  <c r="E38" a="1"/>
  <c r="E38" s="1"/>
  <c r="E39" a="1"/>
  <c r="E39" s="1"/>
  <c r="E40" a="1"/>
  <c r="E40" s="1"/>
  <c r="E41" a="1"/>
  <c r="E41" s="1"/>
  <c r="E42" a="1"/>
  <c r="E42" s="1"/>
  <c r="E43" a="1"/>
  <c r="E43" s="1"/>
  <c r="E44" a="1"/>
  <c r="E44" s="1"/>
  <c r="E45" a="1"/>
  <c r="E45" s="1"/>
  <c r="E46" a="1"/>
  <c r="E46" s="1"/>
  <c r="E47" a="1"/>
  <c r="E47" s="1"/>
  <c r="E48" a="1"/>
  <c r="E48" s="1"/>
  <c r="E49" a="1"/>
  <c r="E49" s="1"/>
  <c r="E50" a="1"/>
  <c r="E50" s="1"/>
  <c r="E51" a="1"/>
  <c r="E51" s="1"/>
  <c r="E52" a="1"/>
  <c r="E52" s="1"/>
  <c r="E53" a="1"/>
  <c r="E53" s="1"/>
  <c r="E54" a="1"/>
  <c r="E54" s="1"/>
  <c r="E55" a="1"/>
  <c r="E55" s="1"/>
  <c r="E56" a="1"/>
  <c r="E56" s="1"/>
  <c r="E57" a="1"/>
  <c r="E57" s="1"/>
  <c r="E58" a="1"/>
  <c r="E58" s="1"/>
  <c r="E59" a="1"/>
  <c r="E59" s="1"/>
  <c r="E60" a="1"/>
  <c r="E60" s="1"/>
  <c r="E61" a="1"/>
  <c r="E61" s="1"/>
  <c r="E62" a="1"/>
  <c r="E62" s="1"/>
  <c r="E63" a="1"/>
  <c r="E63" s="1"/>
  <c r="E64" a="1"/>
  <c r="E64" s="1"/>
  <c r="E65" a="1"/>
  <c r="E65" s="1"/>
  <c r="E66" a="1"/>
  <c r="E66" s="1"/>
  <c r="E67" a="1"/>
  <c r="E67" s="1"/>
  <c r="E68" a="1"/>
  <c r="E68" s="1"/>
  <c r="E69" a="1"/>
  <c r="E69" s="1"/>
  <c r="E70" a="1"/>
  <c r="E70" s="1"/>
  <c r="E71" a="1"/>
  <c r="E71" s="1"/>
  <c r="E72" a="1"/>
  <c r="E72" s="1"/>
  <c r="E73" a="1"/>
  <c r="E73" s="1"/>
  <c r="E74" a="1"/>
  <c r="E74" s="1"/>
  <c r="E75" a="1"/>
  <c r="E75" s="1"/>
  <c r="E76" a="1"/>
  <c r="E76" s="1"/>
  <c r="E77" a="1"/>
  <c r="E77" s="1"/>
  <c r="E78" a="1"/>
  <c r="E78" s="1"/>
  <c r="E79" a="1"/>
  <c r="E79" s="1"/>
  <c r="E80" a="1"/>
  <c r="E80" s="1"/>
  <c r="E81" a="1"/>
  <c r="E81" s="1"/>
  <c r="E82" a="1"/>
  <c r="E82" s="1"/>
  <c r="E83" a="1"/>
  <c r="E83" s="1"/>
  <c r="E84" a="1"/>
  <c r="E84" s="1"/>
  <c r="E85" a="1"/>
  <c r="E85" s="1"/>
  <c r="E86" a="1"/>
  <c r="E86" s="1"/>
  <c r="E87" a="1"/>
  <c r="E87" s="1"/>
  <c r="E88" a="1"/>
  <c r="E88" s="1"/>
  <c r="E89" a="1"/>
  <c r="E89" s="1"/>
  <c r="E90" a="1"/>
  <c r="E90" s="1"/>
  <c r="E91" a="1"/>
  <c r="E91" s="1"/>
  <c r="E92" a="1"/>
  <c r="E92" s="1"/>
  <c r="E93" a="1"/>
  <c r="E93" s="1"/>
  <c r="E94" a="1"/>
  <c r="E94" s="1"/>
  <c r="E95" a="1"/>
  <c r="E95" s="1"/>
  <c r="E96" a="1"/>
  <c r="E96" s="1"/>
  <c r="E97" a="1"/>
  <c r="E97" s="1"/>
  <c r="E98" a="1"/>
  <c r="E98" s="1"/>
  <c r="E99" a="1"/>
  <c r="E99" s="1"/>
  <c r="E100" a="1"/>
  <c r="E100" s="1"/>
  <c r="E101" a="1"/>
  <c r="E101" s="1"/>
  <c r="E102" a="1"/>
  <c r="E102" s="1"/>
  <c r="E103" a="1"/>
  <c r="E103" s="1"/>
  <c r="E104" a="1"/>
  <c r="E104" s="1"/>
  <c r="E105" a="1"/>
  <c r="E105" s="1"/>
  <c r="E106" a="1"/>
  <c r="E106" s="1"/>
  <c r="E107" a="1"/>
  <c r="E107" s="1"/>
  <c r="E108" a="1"/>
  <c r="E108" s="1"/>
  <c r="E109" a="1"/>
  <c r="E109" s="1"/>
  <c r="E110" a="1"/>
  <c r="E110" s="1"/>
  <c r="E111" a="1"/>
  <c r="E111" s="1"/>
  <c r="E112" a="1"/>
  <c r="E112" s="1"/>
  <c r="E113" a="1"/>
  <c r="E113" s="1"/>
  <c r="E114" a="1"/>
  <c r="E114" s="1"/>
  <c r="E115" a="1"/>
  <c r="E115" s="1"/>
  <c r="E116" a="1"/>
  <c r="E116" s="1"/>
  <c r="E117" a="1"/>
  <c r="E117" s="1"/>
  <c r="E118" a="1"/>
  <c r="E118" s="1"/>
  <c r="E119" a="1"/>
  <c r="E119" s="1"/>
  <c r="C2" a="1"/>
  <c r="C2" s="1"/>
  <c r="C3" a="1"/>
  <c r="C3" s="1"/>
  <c r="C4" a="1"/>
  <c r="C4" s="1"/>
  <c r="C5" a="1"/>
  <c r="C5" s="1"/>
  <c r="C6" a="1"/>
  <c r="C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4" a="1"/>
  <c r="C24" s="1"/>
  <c r="C25" a="1"/>
  <c r="C25" s="1"/>
  <c r="C26" a="1"/>
  <c r="C26" s="1"/>
  <c r="C27" a="1"/>
  <c r="C27" s="1"/>
  <c r="C28" a="1"/>
  <c r="C28" s="1"/>
  <c r="C29" a="1"/>
  <c r="C29" s="1"/>
  <c r="C30" a="1"/>
  <c r="C30" s="1"/>
  <c r="C31" a="1"/>
  <c r="C31" s="1"/>
  <c r="C32" a="1"/>
  <c r="C32" s="1"/>
  <c r="C33" a="1"/>
  <c r="C33" s="1"/>
  <c r="C34" a="1"/>
  <c r="C34" s="1"/>
  <c r="C35" a="1"/>
  <c r="C35" s="1"/>
  <c r="C36" a="1"/>
  <c r="C36" s="1"/>
  <c r="C37" a="1"/>
  <c r="C37" s="1"/>
  <c r="C38" a="1"/>
  <c r="C38" s="1"/>
  <c r="C39" a="1"/>
  <c r="C39" s="1"/>
  <c r="C40" a="1"/>
  <c r="C40" s="1"/>
  <c r="C41" a="1"/>
  <c r="C41" s="1"/>
  <c r="C42" a="1"/>
  <c r="C42" s="1"/>
  <c r="C43" a="1"/>
  <c r="C43" s="1"/>
  <c r="C44" a="1"/>
  <c r="C44" s="1"/>
  <c r="C45" a="1"/>
  <c r="C45" s="1"/>
  <c r="C46" a="1"/>
  <c r="C46" s="1"/>
  <c r="C47" a="1"/>
  <c r="C47" s="1"/>
  <c r="C48" a="1"/>
  <c r="C48" s="1"/>
  <c r="C49" a="1"/>
  <c r="C49" s="1"/>
  <c r="C50" a="1"/>
  <c r="C50" s="1"/>
  <c r="C51" a="1"/>
  <c r="C51" s="1"/>
  <c r="C52" a="1"/>
  <c r="C52" s="1"/>
  <c r="C53" a="1"/>
  <c r="C53" s="1"/>
  <c r="C54" a="1"/>
  <c r="C54" s="1"/>
  <c r="C55" a="1"/>
  <c r="C55" s="1"/>
  <c r="C56" a="1"/>
  <c r="C56" s="1"/>
  <c r="C57" a="1"/>
  <c r="C57" s="1"/>
  <c r="C58" a="1"/>
  <c r="C58" s="1"/>
  <c r="C59" a="1"/>
  <c r="C59" s="1"/>
  <c r="C60" a="1"/>
  <c r="C60" s="1"/>
  <c r="C61" a="1"/>
  <c r="C61" s="1"/>
  <c r="C62" a="1"/>
  <c r="C62" s="1"/>
  <c r="C63" a="1"/>
  <c r="C63" s="1"/>
  <c r="C64" a="1"/>
  <c r="C64" s="1"/>
  <c r="C65" a="1"/>
  <c r="C65" s="1"/>
  <c r="C66" a="1"/>
  <c r="C66" s="1"/>
  <c r="C67" a="1"/>
  <c r="C67" s="1"/>
  <c r="C68" a="1"/>
  <c r="C68" s="1"/>
  <c r="C69" a="1"/>
  <c r="C69" s="1"/>
  <c r="C70" a="1"/>
  <c r="C70" s="1"/>
  <c r="C71" a="1"/>
  <c r="C71" s="1"/>
  <c r="C72" a="1"/>
  <c r="C72" s="1"/>
  <c r="C73" a="1"/>
  <c r="C73" s="1"/>
  <c r="C74" a="1"/>
  <c r="C74" s="1"/>
  <c r="C75" a="1"/>
  <c r="C75" s="1"/>
  <c r="C76" a="1"/>
  <c r="C76" s="1"/>
  <c r="C77" a="1"/>
  <c r="C77" s="1"/>
  <c r="C78" a="1"/>
  <c r="C78" s="1"/>
  <c r="C79" a="1"/>
  <c r="C79" s="1"/>
  <c r="C80" a="1"/>
  <c r="C80" s="1"/>
  <c r="C81" a="1"/>
  <c r="C81" s="1"/>
  <c r="C82" a="1"/>
  <c r="C82" s="1"/>
  <c r="C83" a="1"/>
  <c r="C83" s="1"/>
  <c r="C84" a="1"/>
  <c r="C84" s="1"/>
  <c r="C85" a="1"/>
  <c r="C85" s="1"/>
  <c r="C86" a="1"/>
  <c r="C86" s="1"/>
  <c r="C87" a="1"/>
  <c r="C87" s="1"/>
  <c r="C88" a="1"/>
  <c r="C88" s="1"/>
  <c r="C89" a="1"/>
  <c r="C89" s="1"/>
  <c r="C90" a="1"/>
  <c r="C90" s="1"/>
  <c r="C91" a="1"/>
  <c r="C91" s="1"/>
  <c r="C92" a="1"/>
  <c r="C92" s="1"/>
  <c r="C93" a="1"/>
  <c r="C93" s="1"/>
  <c r="C94" a="1"/>
  <c r="C94" s="1"/>
  <c r="C95" a="1"/>
  <c r="C95" s="1"/>
  <c r="C96" a="1"/>
  <c r="C96" s="1"/>
  <c r="C97" a="1"/>
  <c r="C97" s="1"/>
  <c r="C98" a="1"/>
  <c r="C98" s="1"/>
  <c r="C99" a="1"/>
  <c r="C99" s="1"/>
  <c r="C100" a="1"/>
  <c r="C100" s="1"/>
  <c r="C101" a="1"/>
  <c r="C101" s="1"/>
  <c r="C102" a="1"/>
  <c r="C102" s="1"/>
  <c r="C103" a="1"/>
  <c r="C103" s="1"/>
  <c r="C104" a="1"/>
  <c r="C104" s="1"/>
  <c r="C105" a="1"/>
  <c r="C105" s="1"/>
  <c r="C106" a="1"/>
  <c r="C106" s="1"/>
  <c r="C107" a="1"/>
  <c r="C107" s="1"/>
  <c r="C108" a="1"/>
  <c r="C108" s="1"/>
  <c r="C109" a="1"/>
  <c r="C109" s="1"/>
  <c r="C110" a="1"/>
  <c r="C110" s="1"/>
  <c r="C111" a="1"/>
  <c r="C111" s="1"/>
  <c r="C112" a="1"/>
  <c r="C112" s="1"/>
  <c r="C113" a="1"/>
  <c r="C113" s="1"/>
  <c r="C114" a="1"/>
  <c r="C114" s="1"/>
  <c r="C115" a="1"/>
  <c r="C115" s="1"/>
  <c r="C116" a="1"/>
  <c r="C116" s="1"/>
  <c r="C117" a="1"/>
  <c r="C117" s="1"/>
  <c r="C118" a="1"/>
  <c r="C118" s="1"/>
  <c r="C119" a="1"/>
  <c r="C119" s="1"/>
  <c r="D6" i="4" a="1"/>
  <c r="D6" s="1"/>
</calcChain>
</file>

<file path=xl/sharedStrings.xml><?xml version="1.0" encoding="utf-8"?>
<sst xmlns="http://schemas.openxmlformats.org/spreadsheetml/2006/main" count="281" uniqueCount="216">
  <si>
    <t>ccr.app.testversion.TestCFG2_00</t>
  </si>
  <si>
    <t>ccr.app.testversion.TestCFG2_01</t>
  </si>
  <si>
    <t>ccr.app.testversion.TestCFG2_02</t>
  </si>
  <si>
    <t>ccr.app.testversion.TestCFG2_03</t>
  </si>
  <si>
    <t>ccr.app.testversion.TestCFG2_04</t>
  </si>
  <si>
    <t>ccr.app.testversion.TestCFG2_05</t>
  </si>
  <si>
    <t>ccr.app.testversion.TestCFG2_06</t>
  </si>
  <si>
    <t>ccr.app.testversion.TestCFG2_07</t>
  </si>
  <si>
    <t>ccr.app.testversion.TestCFG2_08</t>
  </si>
  <si>
    <t>ccr.app.testversion.TestCFG2_09</t>
  </si>
  <si>
    <t>ccr.app.testversion.TestCFG2_10</t>
  </si>
  <si>
    <t>ccr.app.testversion.TestCFG2_100</t>
  </si>
  <si>
    <t>ccr.app.testversion.TestCFG2_101</t>
  </si>
  <si>
    <t>ccr.app.testversion.TestCFG2_102</t>
  </si>
  <si>
    <t>ccr.app.testversion.TestCFG2_103</t>
  </si>
  <si>
    <t>ccr.app.testversion.TestCFG2_104</t>
  </si>
  <si>
    <t>ccr.app.testversion.TestCFG2_105</t>
  </si>
  <si>
    <t>ccr.app.testversion.TestCFG2_106</t>
  </si>
  <si>
    <t>ccr.app.testversion.TestCFG2_107</t>
  </si>
  <si>
    <t>ccr.app.testversion.TestCFG2_108</t>
  </si>
  <si>
    <t>ccr.app.testversion.TestCFG2_109</t>
  </si>
  <si>
    <t>ccr.app.testversion.TestCFG2_11</t>
  </si>
  <si>
    <t>ccr.app.testversion.TestCFG2_110</t>
  </si>
  <si>
    <t>ccr.app.testversion.TestCFG2_111</t>
  </si>
  <si>
    <t>ccr.app.testversion.TestCFG2_112</t>
  </si>
  <si>
    <t>ccr.app.testversion.TestCFG2_113</t>
  </si>
  <si>
    <t>ccr.app.testversion.TestCFG2_114</t>
  </si>
  <si>
    <t>ccr.app.testversion.TestCFG2_115</t>
  </si>
  <si>
    <t>ccr.app.testversion.TestCFG2_116</t>
  </si>
  <si>
    <t>ccr.app.testversion.TestCFG2_117</t>
  </si>
  <si>
    <t>ccr.app.testversion.TestCFG2_118</t>
  </si>
  <si>
    <t>ccr.app.testversion.TestCFG2_119</t>
  </si>
  <si>
    <t>ccr.app.testversion.TestCFG2_12</t>
  </si>
  <si>
    <t>ccr.app.testversion.TestCFG2_120</t>
  </si>
  <si>
    <t>ccr.app.testversion.TestCFG2_121</t>
  </si>
  <si>
    <t>ccr.app.testversion.TestCFG2_122</t>
  </si>
  <si>
    <t>ccr.app.testversion.TestCFG2_123</t>
  </si>
  <si>
    <t>ccr.app.testversion.TestCFG2_124</t>
  </si>
  <si>
    <t>ccr.app.testversion.TestCFG2_125</t>
  </si>
  <si>
    <t>ccr.app.testversion.TestCFG2_126</t>
  </si>
  <si>
    <t>ccr.app.testversion.TestCFG2_127</t>
  </si>
  <si>
    <t>ccr.app.testversion.TestCFG2_128</t>
  </si>
  <si>
    <t>ccr.app.testversion.TestCFG2_129</t>
  </si>
  <si>
    <t>ccr.app.testversion.TestCFG2_13</t>
  </si>
  <si>
    <t>ccr.app.testversion.TestCFG2_130</t>
  </si>
  <si>
    <t>ccr.app.testversion.TestCFG2_131</t>
  </si>
  <si>
    <t>ccr.app.testversion.TestCFG2_132</t>
  </si>
  <si>
    <t>ccr.app.testversion.TestCFG2_133</t>
  </si>
  <si>
    <t>ccr.app.testversion.TestCFG2_134</t>
  </si>
  <si>
    <t>ccr.app.testversion.TestCFG2_135</t>
  </si>
  <si>
    <t>ccr.app.testversion.TestCFG2_136</t>
  </si>
  <si>
    <t>ccr.app.testversion.TestCFG2_137</t>
  </si>
  <si>
    <t>ccr.app.testversion.TestCFG2_138</t>
  </si>
  <si>
    <t>ccr.app.testversion.TestCFG2_139</t>
  </si>
  <si>
    <t>ccr.app.testversion.TestCFG2_14</t>
  </si>
  <si>
    <t>ccr.app.testversion.TestCFG2_15</t>
  </si>
  <si>
    <t>ccr.app.testversion.TestCFG2_16</t>
  </si>
  <si>
    <t>ccr.app.testversion.TestCFG2_17</t>
  </si>
  <si>
    <t>ccr.app.testversion.TestCFG2_18</t>
  </si>
  <si>
    <t>ccr.app.testversion.TestCFG2_19</t>
  </si>
  <si>
    <t>ccr.app.testversion.TestCFG2_20</t>
  </si>
  <si>
    <t>ccr.app.testversion.TestCFG2_21</t>
  </si>
  <si>
    <t>ccr.app.testversion.TestCFG2_22</t>
  </si>
  <si>
    <t>ccr.app.testversion.TestCFG2_23</t>
  </si>
  <si>
    <t>ccr.app.testversion.TestCFG2_24</t>
  </si>
  <si>
    <t>ccr.app.testversion.TestCFG2_25</t>
  </si>
  <si>
    <t>ccr.app.testversion.TestCFG2_26</t>
  </si>
  <si>
    <t>ccr.app.testversion.TestCFG2_27</t>
  </si>
  <si>
    <t>ccr.app.testversion.TestCFG2_28</t>
  </si>
  <si>
    <t>ccr.app.testversion.TestCFG2_29</t>
  </si>
  <si>
    <t>ccr.app.testversion.TestCFG2_30</t>
  </si>
  <si>
    <t>ccr.app.testversion.TestCFG2_31</t>
  </si>
  <si>
    <t>ccr.app.testversion.TestCFG2_32</t>
  </si>
  <si>
    <t>ccr.app.testversion.TestCFG2_33</t>
  </si>
  <si>
    <t>ccr.app.testversion.TestCFG2_34</t>
  </si>
  <si>
    <t>ccr.app.testversion.TestCFG2_35</t>
  </si>
  <si>
    <t>ccr.app.testversion.TestCFG2_36</t>
  </si>
  <si>
    <t>ccr.app.testversion.TestCFG2_37</t>
  </si>
  <si>
    <t>ccr.app.testversion.TestCFG2_38</t>
  </si>
  <si>
    <t>ccr.app.testversion.TestCFG2_39</t>
  </si>
  <si>
    <t>ccr.app.testversion.TestCFG2_40</t>
  </si>
  <si>
    <t>ccr.app.testversion.TestCFG2_41</t>
  </si>
  <si>
    <t>ccr.app.testversion.TestCFG2_42</t>
  </si>
  <si>
    <t>ccr.app.testversion.TestCFG2_43</t>
  </si>
  <si>
    <t>ccr.app.testversion.TestCFG2_44</t>
  </si>
  <si>
    <t>ccr.app.testversion.TestCFG2_45</t>
  </si>
  <si>
    <t>ccr.app.testversion.TestCFG2_46</t>
  </si>
  <si>
    <t>ccr.app.testversion.TestCFG2_47</t>
  </si>
  <si>
    <t>ccr.app.testversion.TestCFG2_48</t>
  </si>
  <si>
    <t>ccr.app.testversion.TestCFG2_49</t>
  </si>
  <si>
    <t>ccr.app.testversion.TestCFG2_50</t>
  </si>
  <si>
    <t>ccr.app.testversion.TestCFG2_51</t>
  </si>
  <si>
    <t>ccr.app.testversion.TestCFG2_52</t>
  </si>
  <si>
    <t>ccr.app.testversion.TestCFG2_53</t>
  </si>
  <si>
    <t>ccr.app.testversion.TestCFG2_54</t>
  </si>
  <si>
    <t>ccr.app.testversion.TestCFG2_55</t>
  </si>
  <si>
    <t>ccr.app.testversion.TestCFG2_56</t>
  </si>
  <si>
    <t>ccr.app.testversion.TestCFG2_57</t>
  </si>
  <si>
    <t>ccr.app.testversion.TestCFG2_58</t>
  </si>
  <si>
    <t>ccr.app.testversion.TestCFG2_59</t>
  </si>
  <si>
    <t>ccr.app.testversion.TestCFG2_60</t>
  </si>
  <si>
    <t>ccr.app.testversion.TestCFG2_61</t>
  </si>
  <si>
    <t>ccr.app.testversion.TestCFG2_62</t>
  </si>
  <si>
    <t>ccr.app.testversion.TestCFG2_63</t>
  </si>
  <si>
    <t>ccr.app.testversion.TestCFG2_64</t>
  </si>
  <si>
    <t>ccr.app.testversion.TestCFG2_65</t>
  </si>
  <si>
    <t>ccr.app.testversion.TestCFG2_66</t>
  </si>
  <si>
    <t>ccr.app.testversion.TestCFG2_67</t>
  </si>
  <si>
    <t>ccr.app.testversion.TestCFG2_68</t>
  </si>
  <si>
    <t>ccr.app.testversion.TestCFG2_69</t>
  </si>
  <si>
    <t>ccr.app.testversion.TestCFG2_70</t>
  </si>
  <si>
    <t>ccr.app.testversion.TestCFG2_71</t>
  </si>
  <si>
    <t>ccr.app.testversion.TestCFG2_72</t>
  </si>
  <si>
    <t>ccr.app.testversion.TestCFG2_73</t>
  </si>
  <si>
    <t>ccr.app.testversion.TestCFG2_74</t>
  </si>
  <si>
    <t>ccr.app.testversion.TestCFG2_75</t>
  </si>
  <si>
    <t>ccr.app.testversion.TestCFG2_76</t>
  </si>
  <si>
    <t>ccr.app.testversion.TestCFG2_77</t>
  </si>
  <si>
    <t>ccr.app.testversion.TestCFG2_78</t>
  </si>
  <si>
    <t>ccr.app.testversion.TestCFG2_79</t>
  </si>
  <si>
    <t>ccr.app.testversion.TestCFG2_80</t>
  </si>
  <si>
    <t>ccr.app.testversion.TestCFG2_81</t>
  </si>
  <si>
    <t>ccr.app.testversion.TestCFG2_82</t>
  </si>
  <si>
    <t>ccr.app.testversion.TestCFG2_83</t>
  </si>
  <si>
    <t>ccr.app.testversion.TestCFG2_84</t>
  </si>
  <si>
    <t>ccr.app.testversion.TestCFG2_85</t>
  </si>
  <si>
    <t>ccr.app.testversion.TestCFG2_86</t>
  </si>
  <si>
    <t>ccr.app.testversion.TestCFG2_87</t>
  </si>
  <si>
    <t>ccr.app.testversion.TestCFG2_88</t>
  </si>
  <si>
    <t>ccr.app.testversion.TestCFG2_89</t>
  </si>
  <si>
    <t>ccr.app.testversion.TestCFG2_90</t>
  </si>
  <si>
    <t>ccr.app.testversion.TestCFG2_91</t>
  </si>
  <si>
    <t>ccr.app.testversion.TestCFG2_92</t>
  </si>
  <si>
    <t>ccr.app.testversion.TestCFG2_93</t>
  </si>
  <si>
    <t>ccr.app.testversion.TestCFG2_94</t>
  </si>
  <si>
    <t>ccr.app.testversion.TestCFG2_95</t>
  </si>
  <si>
    <t>ccr.app.testversion.TestCFG2_96</t>
  </si>
  <si>
    <t>ccr.app.testversion.TestCFG2_97</t>
  </si>
  <si>
    <t>ccr.app.testversion.TestCFG2_98</t>
  </si>
  <si>
    <t>ccr.app.testversion.TestCFG2_99</t>
  </si>
  <si>
    <t>Fault</t>
  </si>
  <si>
    <t>FaultDetectionRate(WithAll)</t>
  </si>
  <si>
    <t>Time(WithAll)</t>
  </si>
  <si>
    <t>FaultDetectionRate(NoNormal)</t>
  </si>
  <si>
    <t>Time(NoNormal)</t>
  </si>
  <si>
    <t>FailureRate</t>
  </si>
  <si>
    <t>Values</t>
  </si>
  <si>
    <t>Row Labels</t>
  </si>
  <si>
    <t>Grand Total</t>
  </si>
  <si>
    <t>Average of Time(NoNormal)</t>
  </si>
  <si>
    <t>Average of Time(WithAll)</t>
  </si>
  <si>
    <t>Average of FaultDetectionRate(WithAll)</t>
  </si>
  <si>
    <t>Average of FaultDetectionRate(NoNormal)</t>
  </si>
  <si>
    <t>Time:141</t>
  </si>
  <si>
    <t>Time:47</t>
  </si>
  <si>
    <t>Time:31</t>
  </si>
  <si>
    <t>Time:16</t>
  </si>
  <si>
    <t>Time:62</t>
  </si>
  <si>
    <t>Time:32</t>
  </si>
  <si>
    <t>Time:78</t>
  </si>
  <si>
    <t>Time:46</t>
  </si>
  <si>
    <t>Time:63</t>
  </si>
  <si>
    <t>Time:15</t>
  </si>
  <si>
    <t>Size</t>
  </si>
  <si>
    <t>Coverage</t>
  </si>
  <si>
    <t>Time</t>
  </si>
  <si>
    <t>NoNormal</t>
  </si>
  <si>
    <t>WithAll</t>
  </si>
  <si>
    <t>Time:2828</t>
  </si>
  <si>
    <t>Time:1469</t>
  </si>
  <si>
    <t>Time:703</t>
  </si>
  <si>
    <t>Time:1828</t>
  </si>
  <si>
    <t>Time:1906</t>
  </si>
  <si>
    <t>Time:1969</t>
  </si>
  <si>
    <t>Time:2484</t>
  </si>
  <si>
    <t>Time:4234</t>
  </si>
  <si>
    <t>Time:1797</t>
  </si>
  <si>
    <t>Time:1860</t>
  </si>
  <si>
    <t>Time:1437</t>
  </si>
  <si>
    <t>Time:2438</t>
  </si>
  <si>
    <t>Time:3187</t>
  </si>
  <si>
    <t>Time:2125</t>
  </si>
  <si>
    <t>Time:6656</t>
  </si>
  <si>
    <t>Time:1641</t>
  </si>
  <si>
    <t>Time:1109</t>
  </si>
  <si>
    <t>Time:2969</t>
  </si>
  <si>
    <t>Time:4188</t>
  </si>
  <si>
    <t>Time:2000</t>
  </si>
  <si>
    <t>Time:2875</t>
  </si>
  <si>
    <t>Time:2468</t>
  </si>
  <si>
    <t>Time:1172</t>
  </si>
  <si>
    <t>Time:5235</t>
  </si>
  <si>
    <t>Time:2375</t>
  </si>
  <si>
    <t>Time:968</t>
  </si>
  <si>
    <t>Time:1750</t>
  </si>
  <si>
    <t>Time:2922</t>
  </si>
  <si>
    <t>Time:3344</t>
  </si>
  <si>
    <t>Time:1718</t>
  </si>
  <si>
    <t>Time:1985</t>
  </si>
  <si>
    <t>Time:1234</t>
  </si>
  <si>
    <t>Time:3297</t>
  </si>
  <si>
    <t>Time:1422</t>
  </si>
  <si>
    <t>Time:2891</t>
  </si>
  <si>
    <t>Time:1391</t>
  </si>
  <si>
    <t>Time:1609</t>
  </si>
  <si>
    <t>Time:2250</t>
  </si>
  <si>
    <t>Time:3250</t>
  </si>
  <si>
    <t>Time:1672</t>
  </si>
  <si>
    <t>Time:1734</t>
  </si>
  <si>
    <t>Time:1688</t>
  </si>
  <si>
    <t>Random(WithAll)</t>
  </si>
  <si>
    <t>Random(NoNormal)</t>
  </si>
  <si>
    <t>Average of Random(WithAll)</t>
  </si>
  <si>
    <t>Average of Random(NoNormal)</t>
  </si>
  <si>
    <t>Random_WithAll</t>
  </si>
  <si>
    <t>Random_NoNormal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</si>
</sst>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[Comparision_effectiveness_all.xlsx]FaultDetectionRate!PivotTable2</c:name>
    <c:fmtId val="3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FaultDetectionRate!$B$3:$B$4</c:f>
              <c:strCache>
                <c:ptCount val="1"/>
                <c:pt idx="0">
                  <c:v>Average of FaultDetectionRate(WithAll)</c:v>
                </c:pt>
              </c:strCache>
            </c:strRef>
          </c:tx>
          <c:marker>
            <c:symbol val="none"/>
          </c:marker>
          <c:cat>
            <c:strRef>
              <c:f>FaultDetectionRate!$A$5:$A$116</c:f>
              <c:strCache>
                <c:ptCount val="111"/>
                <c:pt idx="0">
                  <c:v>0</c:v>
                </c:pt>
                <c:pt idx="1">
                  <c:v>0.0038</c:v>
                </c:pt>
                <c:pt idx="2">
                  <c:v>0.004</c:v>
                </c:pt>
                <c:pt idx="3">
                  <c:v>0.0094</c:v>
                </c:pt>
                <c:pt idx="4">
                  <c:v>0.0097</c:v>
                </c:pt>
                <c:pt idx="5">
                  <c:v>0.0103</c:v>
                </c:pt>
                <c:pt idx="6">
                  <c:v>0.0107</c:v>
                </c:pt>
                <c:pt idx="7">
                  <c:v>0.0108</c:v>
                </c:pt>
                <c:pt idx="8">
                  <c:v>0.0117</c:v>
                </c:pt>
                <c:pt idx="9">
                  <c:v>0.0123</c:v>
                </c:pt>
                <c:pt idx="10">
                  <c:v>0.0126</c:v>
                </c:pt>
                <c:pt idx="11">
                  <c:v>0.0135</c:v>
                </c:pt>
                <c:pt idx="12">
                  <c:v>0.0143</c:v>
                </c:pt>
                <c:pt idx="13">
                  <c:v>0.0147</c:v>
                </c:pt>
                <c:pt idx="14">
                  <c:v>0.0153</c:v>
                </c:pt>
                <c:pt idx="15">
                  <c:v>0.0174</c:v>
                </c:pt>
                <c:pt idx="16">
                  <c:v>0.0193</c:v>
                </c:pt>
                <c:pt idx="17">
                  <c:v>0.0194</c:v>
                </c:pt>
                <c:pt idx="18">
                  <c:v>0.0198</c:v>
                </c:pt>
                <c:pt idx="19">
                  <c:v>0.0199</c:v>
                </c:pt>
                <c:pt idx="20">
                  <c:v>0.0201</c:v>
                </c:pt>
                <c:pt idx="21">
                  <c:v>0.0203</c:v>
                </c:pt>
                <c:pt idx="22">
                  <c:v>0.0208</c:v>
                </c:pt>
                <c:pt idx="23">
                  <c:v>0.021</c:v>
                </c:pt>
                <c:pt idx="24">
                  <c:v>0.0219</c:v>
                </c:pt>
                <c:pt idx="25">
                  <c:v>0.022</c:v>
                </c:pt>
                <c:pt idx="26">
                  <c:v>0.0226</c:v>
                </c:pt>
                <c:pt idx="27">
                  <c:v>0.0253</c:v>
                </c:pt>
                <c:pt idx="28">
                  <c:v>0.0255</c:v>
                </c:pt>
                <c:pt idx="29">
                  <c:v>0.0257</c:v>
                </c:pt>
                <c:pt idx="30">
                  <c:v>0.0258</c:v>
                </c:pt>
                <c:pt idx="31">
                  <c:v>0.0261</c:v>
                </c:pt>
                <c:pt idx="32">
                  <c:v>0.0272</c:v>
                </c:pt>
                <c:pt idx="33">
                  <c:v>0.0294</c:v>
                </c:pt>
                <c:pt idx="34">
                  <c:v>0.0308</c:v>
                </c:pt>
                <c:pt idx="35">
                  <c:v>0.0316</c:v>
                </c:pt>
                <c:pt idx="36">
                  <c:v>0.0325</c:v>
                </c:pt>
                <c:pt idx="37">
                  <c:v>0.0327</c:v>
                </c:pt>
                <c:pt idx="38">
                  <c:v>0.0338</c:v>
                </c:pt>
                <c:pt idx="39">
                  <c:v>0.0345</c:v>
                </c:pt>
                <c:pt idx="40">
                  <c:v>0.0358</c:v>
                </c:pt>
                <c:pt idx="41">
                  <c:v>0.036</c:v>
                </c:pt>
                <c:pt idx="42">
                  <c:v>0.0397</c:v>
                </c:pt>
                <c:pt idx="43">
                  <c:v>0.0414</c:v>
                </c:pt>
                <c:pt idx="44">
                  <c:v>0.0423</c:v>
                </c:pt>
                <c:pt idx="45">
                  <c:v>0.0453</c:v>
                </c:pt>
                <c:pt idx="46">
                  <c:v>0.046</c:v>
                </c:pt>
                <c:pt idx="47">
                  <c:v>0.0475</c:v>
                </c:pt>
                <c:pt idx="48">
                  <c:v>0.0484</c:v>
                </c:pt>
                <c:pt idx="49">
                  <c:v>0.0498</c:v>
                </c:pt>
                <c:pt idx="50">
                  <c:v>0.052</c:v>
                </c:pt>
                <c:pt idx="51">
                  <c:v>0.0524</c:v>
                </c:pt>
                <c:pt idx="52">
                  <c:v>0.0537</c:v>
                </c:pt>
                <c:pt idx="53">
                  <c:v>0.056</c:v>
                </c:pt>
                <c:pt idx="54">
                  <c:v>0.058</c:v>
                </c:pt>
                <c:pt idx="55">
                  <c:v>0.0593</c:v>
                </c:pt>
                <c:pt idx="56">
                  <c:v>0.0595</c:v>
                </c:pt>
                <c:pt idx="57">
                  <c:v>0.0619</c:v>
                </c:pt>
                <c:pt idx="58">
                  <c:v>0.0624</c:v>
                </c:pt>
                <c:pt idx="59">
                  <c:v>0.0633</c:v>
                </c:pt>
                <c:pt idx="60">
                  <c:v>0.0636</c:v>
                </c:pt>
                <c:pt idx="61">
                  <c:v>0.0637</c:v>
                </c:pt>
                <c:pt idx="62">
                  <c:v>0.0653</c:v>
                </c:pt>
                <c:pt idx="63">
                  <c:v>0.066</c:v>
                </c:pt>
                <c:pt idx="64">
                  <c:v>0.0661</c:v>
                </c:pt>
                <c:pt idx="65">
                  <c:v>0.0676</c:v>
                </c:pt>
                <c:pt idx="66">
                  <c:v>0.0694</c:v>
                </c:pt>
                <c:pt idx="67">
                  <c:v>0.0699</c:v>
                </c:pt>
                <c:pt idx="68">
                  <c:v>0.07</c:v>
                </c:pt>
                <c:pt idx="69">
                  <c:v>0.0703</c:v>
                </c:pt>
                <c:pt idx="70">
                  <c:v>0.0719</c:v>
                </c:pt>
                <c:pt idx="71">
                  <c:v>0.0762</c:v>
                </c:pt>
                <c:pt idx="72">
                  <c:v>0.0789</c:v>
                </c:pt>
                <c:pt idx="73">
                  <c:v>0.08</c:v>
                </c:pt>
                <c:pt idx="74">
                  <c:v>0.0816</c:v>
                </c:pt>
                <c:pt idx="75">
                  <c:v>0.0826</c:v>
                </c:pt>
                <c:pt idx="76">
                  <c:v>0.0832</c:v>
                </c:pt>
                <c:pt idx="77">
                  <c:v>0.0891</c:v>
                </c:pt>
                <c:pt idx="78">
                  <c:v>0.0895</c:v>
                </c:pt>
                <c:pt idx="79">
                  <c:v>0.0926</c:v>
                </c:pt>
                <c:pt idx="80">
                  <c:v>0.0942</c:v>
                </c:pt>
                <c:pt idx="81">
                  <c:v>0.0955</c:v>
                </c:pt>
                <c:pt idx="82">
                  <c:v>0.0972</c:v>
                </c:pt>
                <c:pt idx="83">
                  <c:v>0.0979</c:v>
                </c:pt>
                <c:pt idx="84">
                  <c:v>0.0994</c:v>
                </c:pt>
                <c:pt idx="85">
                  <c:v>0.1007</c:v>
                </c:pt>
                <c:pt idx="86">
                  <c:v>0.101</c:v>
                </c:pt>
                <c:pt idx="87">
                  <c:v>0.102</c:v>
                </c:pt>
                <c:pt idx="88">
                  <c:v>0.1027</c:v>
                </c:pt>
                <c:pt idx="89">
                  <c:v>0.1038</c:v>
                </c:pt>
                <c:pt idx="90">
                  <c:v>0.1052</c:v>
                </c:pt>
                <c:pt idx="91">
                  <c:v>0.107</c:v>
                </c:pt>
                <c:pt idx="92">
                  <c:v>0.1075</c:v>
                </c:pt>
                <c:pt idx="93">
                  <c:v>0.1087</c:v>
                </c:pt>
                <c:pt idx="94">
                  <c:v>0.1103</c:v>
                </c:pt>
                <c:pt idx="95">
                  <c:v>0.1158</c:v>
                </c:pt>
                <c:pt idx="96">
                  <c:v>0.12</c:v>
                </c:pt>
                <c:pt idx="97">
                  <c:v>0.1213</c:v>
                </c:pt>
                <c:pt idx="98">
                  <c:v>0.126</c:v>
                </c:pt>
                <c:pt idx="99">
                  <c:v>0.1289</c:v>
                </c:pt>
                <c:pt idx="100">
                  <c:v>0.1292</c:v>
                </c:pt>
                <c:pt idx="101">
                  <c:v>0.1294</c:v>
                </c:pt>
                <c:pt idx="102">
                  <c:v>0.138</c:v>
                </c:pt>
                <c:pt idx="103">
                  <c:v>0.1477</c:v>
                </c:pt>
                <c:pt idx="104">
                  <c:v>0.1576</c:v>
                </c:pt>
                <c:pt idx="105">
                  <c:v>0.1649</c:v>
                </c:pt>
                <c:pt idx="106">
                  <c:v>0.1769</c:v>
                </c:pt>
                <c:pt idx="107">
                  <c:v>0.1833</c:v>
                </c:pt>
                <c:pt idx="108">
                  <c:v>0.4157</c:v>
                </c:pt>
                <c:pt idx="109">
                  <c:v>0.704</c:v>
                </c:pt>
                <c:pt idx="110">
                  <c:v>0.7168</c:v>
                </c:pt>
              </c:strCache>
            </c:strRef>
          </c:cat>
          <c:val>
            <c:numRef>
              <c:f>FaultDetectionRate!$B$5:$B$116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0.16</c:v>
                </c:pt>
                <c:pt idx="4">
                  <c:v>0.16</c:v>
                </c:pt>
                <c:pt idx="5">
                  <c:v>0.34</c:v>
                </c:pt>
                <c:pt idx="6">
                  <c:v>0.3</c:v>
                </c:pt>
                <c:pt idx="7">
                  <c:v>0.28000000000000003</c:v>
                </c:pt>
                <c:pt idx="8">
                  <c:v>0.24</c:v>
                </c:pt>
                <c:pt idx="9">
                  <c:v>0.38666666666666671</c:v>
                </c:pt>
                <c:pt idx="10">
                  <c:v>0.22</c:v>
                </c:pt>
                <c:pt idx="11">
                  <c:v>0.42</c:v>
                </c:pt>
                <c:pt idx="12">
                  <c:v>0.34</c:v>
                </c:pt>
                <c:pt idx="13">
                  <c:v>0.46</c:v>
                </c:pt>
                <c:pt idx="14">
                  <c:v>0.32</c:v>
                </c:pt>
                <c:pt idx="15">
                  <c:v>0.46</c:v>
                </c:pt>
                <c:pt idx="16">
                  <c:v>0.46</c:v>
                </c:pt>
                <c:pt idx="17">
                  <c:v>0.50666666666666671</c:v>
                </c:pt>
                <c:pt idx="18">
                  <c:v>0.44</c:v>
                </c:pt>
                <c:pt idx="19">
                  <c:v>0.5</c:v>
                </c:pt>
                <c:pt idx="20">
                  <c:v>0.44</c:v>
                </c:pt>
                <c:pt idx="21">
                  <c:v>0.44</c:v>
                </c:pt>
                <c:pt idx="22">
                  <c:v>0.5</c:v>
                </c:pt>
                <c:pt idx="23">
                  <c:v>0.48</c:v>
                </c:pt>
                <c:pt idx="24">
                  <c:v>0.6</c:v>
                </c:pt>
                <c:pt idx="25">
                  <c:v>0.46</c:v>
                </c:pt>
                <c:pt idx="26">
                  <c:v>0.42</c:v>
                </c:pt>
                <c:pt idx="27">
                  <c:v>0.6</c:v>
                </c:pt>
                <c:pt idx="28">
                  <c:v>0.46</c:v>
                </c:pt>
                <c:pt idx="29">
                  <c:v>0.62</c:v>
                </c:pt>
                <c:pt idx="30">
                  <c:v>0.48</c:v>
                </c:pt>
                <c:pt idx="31">
                  <c:v>0.64</c:v>
                </c:pt>
                <c:pt idx="32">
                  <c:v>0.52</c:v>
                </c:pt>
                <c:pt idx="33">
                  <c:v>0.62</c:v>
                </c:pt>
                <c:pt idx="34">
                  <c:v>0.64</c:v>
                </c:pt>
                <c:pt idx="35">
                  <c:v>0.57999999999999996</c:v>
                </c:pt>
                <c:pt idx="36">
                  <c:v>0.62</c:v>
                </c:pt>
                <c:pt idx="37">
                  <c:v>0.72</c:v>
                </c:pt>
                <c:pt idx="38">
                  <c:v>0.68</c:v>
                </c:pt>
                <c:pt idx="39">
                  <c:v>0.56000000000000005</c:v>
                </c:pt>
                <c:pt idx="40">
                  <c:v>0.65999999999999992</c:v>
                </c:pt>
                <c:pt idx="41">
                  <c:v>0.74</c:v>
                </c:pt>
                <c:pt idx="42">
                  <c:v>0.72</c:v>
                </c:pt>
                <c:pt idx="43">
                  <c:v>0.76</c:v>
                </c:pt>
                <c:pt idx="44">
                  <c:v>0.74</c:v>
                </c:pt>
                <c:pt idx="45">
                  <c:v>0.88</c:v>
                </c:pt>
                <c:pt idx="46">
                  <c:v>0.74</c:v>
                </c:pt>
                <c:pt idx="47">
                  <c:v>0.74</c:v>
                </c:pt>
                <c:pt idx="48">
                  <c:v>0.82</c:v>
                </c:pt>
                <c:pt idx="49">
                  <c:v>0.8</c:v>
                </c:pt>
                <c:pt idx="50">
                  <c:v>0.84</c:v>
                </c:pt>
                <c:pt idx="51">
                  <c:v>0.78</c:v>
                </c:pt>
                <c:pt idx="52">
                  <c:v>0.72</c:v>
                </c:pt>
                <c:pt idx="53">
                  <c:v>0.84</c:v>
                </c:pt>
                <c:pt idx="54">
                  <c:v>0.88</c:v>
                </c:pt>
                <c:pt idx="55">
                  <c:v>0.82</c:v>
                </c:pt>
                <c:pt idx="56">
                  <c:v>0.96</c:v>
                </c:pt>
                <c:pt idx="57">
                  <c:v>0.86</c:v>
                </c:pt>
                <c:pt idx="58">
                  <c:v>1</c:v>
                </c:pt>
                <c:pt idx="59">
                  <c:v>0.91999999999999993</c:v>
                </c:pt>
                <c:pt idx="60">
                  <c:v>0.86</c:v>
                </c:pt>
                <c:pt idx="61">
                  <c:v>0.94</c:v>
                </c:pt>
                <c:pt idx="62">
                  <c:v>0.88</c:v>
                </c:pt>
                <c:pt idx="63">
                  <c:v>0.88</c:v>
                </c:pt>
                <c:pt idx="64">
                  <c:v>0.94</c:v>
                </c:pt>
                <c:pt idx="65">
                  <c:v>0.92</c:v>
                </c:pt>
                <c:pt idx="66">
                  <c:v>0.86</c:v>
                </c:pt>
                <c:pt idx="67">
                  <c:v>0.96</c:v>
                </c:pt>
                <c:pt idx="68">
                  <c:v>0.84</c:v>
                </c:pt>
                <c:pt idx="69">
                  <c:v>0.92</c:v>
                </c:pt>
                <c:pt idx="70">
                  <c:v>0.94</c:v>
                </c:pt>
                <c:pt idx="71">
                  <c:v>0.92</c:v>
                </c:pt>
                <c:pt idx="72">
                  <c:v>0.9</c:v>
                </c:pt>
                <c:pt idx="73">
                  <c:v>0.9</c:v>
                </c:pt>
                <c:pt idx="74">
                  <c:v>0.94</c:v>
                </c:pt>
                <c:pt idx="75">
                  <c:v>0.92</c:v>
                </c:pt>
                <c:pt idx="76">
                  <c:v>0.9</c:v>
                </c:pt>
                <c:pt idx="77">
                  <c:v>0.94</c:v>
                </c:pt>
                <c:pt idx="78">
                  <c:v>0.96</c:v>
                </c:pt>
                <c:pt idx="79">
                  <c:v>0.96</c:v>
                </c:pt>
                <c:pt idx="80">
                  <c:v>0.98</c:v>
                </c:pt>
                <c:pt idx="81">
                  <c:v>0.92</c:v>
                </c:pt>
                <c:pt idx="82">
                  <c:v>0.96</c:v>
                </c:pt>
                <c:pt idx="83">
                  <c:v>1</c:v>
                </c:pt>
                <c:pt idx="84">
                  <c:v>0.98</c:v>
                </c:pt>
                <c:pt idx="85">
                  <c:v>0.98</c:v>
                </c:pt>
                <c:pt idx="86">
                  <c:v>0.98</c:v>
                </c:pt>
                <c:pt idx="87">
                  <c:v>0.96</c:v>
                </c:pt>
                <c:pt idx="88">
                  <c:v>0.98</c:v>
                </c:pt>
                <c:pt idx="89">
                  <c:v>1</c:v>
                </c:pt>
                <c:pt idx="90">
                  <c:v>1</c:v>
                </c:pt>
                <c:pt idx="91">
                  <c:v>0.97</c:v>
                </c:pt>
                <c:pt idx="92">
                  <c:v>0.94</c:v>
                </c:pt>
                <c:pt idx="93">
                  <c:v>1</c:v>
                </c:pt>
                <c:pt idx="94">
                  <c:v>0.96</c:v>
                </c:pt>
                <c:pt idx="95">
                  <c:v>0.98</c:v>
                </c:pt>
                <c:pt idx="96">
                  <c:v>0.98</c:v>
                </c:pt>
                <c:pt idx="97">
                  <c:v>1</c:v>
                </c:pt>
                <c:pt idx="98">
                  <c:v>0.96</c:v>
                </c:pt>
                <c:pt idx="99">
                  <c:v>0.98</c:v>
                </c:pt>
                <c:pt idx="100">
                  <c:v>0.98</c:v>
                </c:pt>
                <c:pt idx="101">
                  <c:v>0.98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</c:numCache>
            </c:numRef>
          </c:val>
        </c:ser>
        <c:ser>
          <c:idx val="1"/>
          <c:order val="1"/>
          <c:tx>
            <c:strRef>
              <c:f>FaultDetectionRate!$C$3:$C$4</c:f>
              <c:strCache>
                <c:ptCount val="1"/>
                <c:pt idx="0">
                  <c:v>Average of FaultDetectionRate(NoNormal)</c:v>
                </c:pt>
              </c:strCache>
            </c:strRef>
          </c:tx>
          <c:marker>
            <c:symbol val="none"/>
          </c:marker>
          <c:cat>
            <c:strRef>
              <c:f>FaultDetectionRate!$A$5:$A$116</c:f>
              <c:strCache>
                <c:ptCount val="111"/>
                <c:pt idx="0">
                  <c:v>0</c:v>
                </c:pt>
                <c:pt idx="1">
                  <c:v>0.0038</c:v>
                </c:pt>
                <c:pt idx="2">
                  <c:v>0.004</c:v>
                </c:pt>
                <c:pt idx="3">
                  <c:v>0.0094</c:v>
                </c:pt>
                <c:pt idx="4">
                  <c:v>0.0097</c:v>
                </c:pt>
                <c:pt idx="5">
                  <c:v>0.0103</c:v>
                </c:pt>
                <c:pt idx="6">
                  <c:v>0.0107</c:v>
                </c:pt>
                <c:pt idx="7">
                  <c:v>0.0108</c:v>
                </c:pt>
                <c:pt idx="8">
                  <c:v>0.0117</c:v>
                </c:pt>
                <c:pt idx="9">
                  <c:v>0.0123</c:v>
                </c:pt>
                <c:pt idx="10">
                  <c:v>0.0126</c:v>
                </c:pt>
                <c:pt idx="11">
                  <c:v>0.0135</c:v>
                </c:pt>
                <c:pt idx="12">
                  <c:v>0.0143</c:v>
                </c:pt>
                <c:pt idx="13">
                  <c:v>0.0147</c:v>
                </c:pt>
                <c:pt idx="14">
                  <c:v>0.0153</c:v>
                </c:pt>
                <c:pt idx="15">
                  <c:v>0.0174</c:v>
                </c:pt>
                <c:pt idx="16">
                  <c:v>0.0193</c:v>
                </c:pt>
                <c:pt idx="17">
                  <c:v>0.0194</c:v>
                </c:pt>
                <c:pt idx="18">
                  <c:v>0.0198</c:v>
                </c:pt>
                <c:pt idx="19">
                  <c:v>0.0199</c:v>
                </c:pt>
                <c:pt idx="20">
                  <c:v>0.0201</c:v>
                </c:pt>
                <c:pt idx="21">
                  <c:v>0.0203</c:v>
                </c:pt>
                <c:pt idx="22">
                  <c:v>0.0208</c:v>
                </c:pt>
                <c:pt idx="23">
                  <c:v>0.021</c:v>
                </c:pt>
                <c:pt idx="24">
                  <c:v>0.0219</c:v>
                </c:pt>
                <c:pt idx="25">
                  <c:v>0.022</c:v>
                </c:pt>
                <c:pt idx="26">
                  <c:v>0.0226</c:v>
                </c:pt>
                <c:pt idx="27">
                  <c:v>0.0253</c:v>
                </c:pt>
                <c:pt idx="28">
                  <c:v>0.0255</c:v>
                </c:pt>
                <c:pt idx="29">
                  <c:v>0.0257</c:v>
                </c:pt>
                <c:pt idx="30">
                  <c:v>0.0258</c:v>
                </c:pt>
                <c:pt idx="31">
                  <c:v>0.0261</c:v>
                </c:pt>
                <c:pt idx="32">
                  <c:v>0.0272</c:v>
                </c:pt>
                <c:pt idx="33">
                  <c:v>0.0294</c:v>
                </c:pt>
                <c:pt idx="34">
                  <c:v>0.0308</c:v>
                </c:pt>
                <c:pt idx="35">
                  <c:v>0.0316</c:v>
                </c:pt>
                <c:pt idx="36">
                  <c:v>0.0325</c:v>
                </c:pt>
                <c:pt idx="37">
                  <c:v>0.0327</c:v>
                </c:pt>
                <c:pt idx="38">
                  <c:v>0.0338</c:v>
                </c:pt>
                <c:pt idx="39">
                  <c:v>0.0345</c:v>
                </c:pt>
                <c:pt idx="40">
                  <c:v>0.0358</c:v>
                </c:pt>
                <c:pt idx="41">
                  <c:v>0.036</c:v>
                </c:pt>
                <c:pt idx="42">
                  <c:v>0.0397</c:v>
                </c:pt>
                <c:pt idx="43">
                  <c:v>0.0414</c:v>
                </c:pt>
                <c:pt idx="44">
                  <c:v>0.0423</c:v>
                </c:pt>
                <c:pt idx="45">
                  <c:v>0.0453</c:v>
                </c:pt>
                <c:pt idx="46">
                  <c:v>0.046</c:v>
                </c:pt>
                <c:pt idx="47">
                  <c:v>0.0475</c:v>
                </c:pt>
                <c:pt idx="48">
                  <c:v>0.0484</c:v>
                </c:pt>
                <c:pt idx="49">
                  <c:v>0.0498</c:v>
                </c:pt>
                <c:pt idx="50">
                  <c:v>0.052</c:v>
                </c:pt>
                <c:pt idx="51">
                  <c:v>0.0524</c:v>
                </c:pt>
                <c:pt idx="52">
                  <c:v>0.0537</c:v>
                </c:pt>
                <c:pt idx="53">
                  <c:v>0.056</c:v>
                </c:pt>
                <c:pt idx="54">
                  <c:v>0.058</c:v>
                </c:pt>
                <c:pt idx="55">
                  <c:v>0.0593</c:v>
                </c:pt>
                <c:pt idx="56">
                  <c:v>0.0595</c:v>
                </c:pt>
                <c:pt idx="57">
                  <c:v>0.0619</c:v>
                </c:pt>
                <c:pt idx="58">
                  <c:v>0.0624</c:v>
                </c:pt>
                <c:pt idx="59">
                  <c:v>0.0633</c:v>
                </c:pt>
                <c:pt idx="60">
                  <c:v>0.0636</c:v>
                </c:pt>
                <c:pt idx="61">
                  <c:v>0.0637</c:v>
                </c:pt>
                <c:pt idx="62">
                  <c:v>0.0653</c:v>
                </c:pt>
                <c:pt idx="63">
                  <c:v>0.066</c:v>
                </c:pt>
                <c:pt idx="64">
                  <c:v>0.0661</c:v>
                </c:pt>
                <c:pt idx="65">
                  <c:v>0.0676</c:v>
                </c:pt>
                <c:pt idx="66">
                  <c:v>0.0694</c:v>
                </c:pt>
                <c:pt idx="67">
                  <c:v>0.0699</c:v>
                </c:pt>
                <c:pt idx="68">
                  <c:v>0.07</c:v>
                </c:pt>
                <c:pt idx="69">
                  <c:v>0.0703</c:v>
                </c:pt>
                <c:pt idx="70">
                  <c:v>0.0719</c:v>
                </c:pt>
                <c:pt idx="71">
                  <c:v>0.0762</c:v>
                </c:pt>
                <c:pt idx="72">
                  <c:v>0.0789</c:v>
                </c:pt>
                <c:pt idx="73">
                  <c:v>0.08</c:v>
                </c:pt>
                <c:pt idx="74">
                  <c:v>0.0816</c:v>
                </c:pt>
                <c:pt idx="75">
                  <c:v>0.0826</c:v>
                </c:pt>
                <c:pt idx="76">
                  <c:v>0.0832</c:v>
                </c:pt>
                <c:pt idx="77">
                  <c:v>0.0891</c:v>
                </c:pt>
                <c:pt idx="78">
                  <c:v>0.0895</c:v>
                </c:pt>
                <c:pt idx="79">
                  <c:v>0.0926</c:v>
                </c:pt>
                <c:pt idx="80">
                  <c:v>0.0942</c:v>
                </c:pt>
                <c:pt idx="81">
                  <c:v>0.0955</c:v>
                </c:pt>
                <c:pt idx="82">
                  <c:v>0.0972</c:v>
                </c:pt>
                <c:pt idx="83">
                  <c:v>0.0979</c:v>
                </c:pt>
                <c:pt idx="84">
                  <c:v>0.0994</c:v>
                </c:pt>
                <c:pt idx="85">
                  <c:v>0.1007</c:v>
                </c:pt>
                <c:pt idx="86">
                  <c:v>0.101</c:v>
                </c:pt>
                <c:pt idx="87">
                  <c:v>0.102</c:v>
                </c:pt>
                <c:pt idx="88">
                  <c:v>0.1027</c:v>
                </c:pt>
                <c:pt idx="89">
                  <c:v>0.1038</c:v>
                </c:pt>
                <c:pt idx="90">
                  <c:v>0.1052</c:v>
                </c:pt>
                <c:pt idx="91">
                  <c:v>0.107</c:v>
                </c:pt>
                <c:pt idx="92">
                  <c:v>0.1075</c:v>
                </c:pt>
                <c:pt idx="93">
                  <c:v>0.1087</c:v>
                </c:pt>
                <c:pt idx="94">
                  <c:v>0.1103</c:v>
                </c:pt>
                <c:pt idx="95">
                  <c:v>0.1158</c:v>
                </c:pt>
                <c:pt idx="96">
                  <c:v>0.12</c:v>
                </c:pt>
                <c:pt idx="97">
                  <c:v>0.1213</c:v>
                </c:pt>
                <c:pt idx="98">
                  <c:v>0.126</c:v>
                </c:pt>
                <c:pt idx="99">
                  <c:v>0.1289</c:v>
                </c:pt>
                <c:pt idx="100">
                  <c:v>0.1292</c:v>
                </c:pt>
                <c:pt idx="101">
                  <c:v>0.1294</c:v>
                </c:pt>
                <c:pt idx="102">
                  <c:v>0.138</c:v>
                </c:pt>
                <c:pt idx="103">
                  <c:v>0.1477</c:v>
                </c:pt>
                <c:pt idx="104">
                  <c:v>0.1576</c:v>
                </c:pt>
                <c:pt idx="105">
                  <c:v>0.1649</c:v>
                </c:pt>
                <c:pt idx="106">
                  <c:v>0.1769</c:v>
                </c:pt>
                <c:pt idx="107">
                  <c:v>0.1833</c:v>
                </c:pt>
                <c:pt idx="108">
                  <c:v>0.4157</c:v>
                </c:pt>
                <c:pt idx="109">
                  <c:v>0.704</c:v>
                </c:pt>
                <c:pt idx="110">
                  <c:v>0.7168</c:v>
                </c:pt>
              </c:strCache>
            </c:strRef>
          </c:cat>
          <c:val>
            <c:numRef>
              <c:f>FaultDetectionRate!$C$5:$C$116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0.02</c:v>
                </c:pt>
                <c:pt idx="5">
                  <c:v>0.04</c:v>
                </c:pt>
                <c:pt idx="6">
                  <c:v>0</c:v>
                </c:pt>
                <c:pt idx="7">
                  <c:v>0.06</c:v>
                </c:pt>
                <c:pt idx="8">
                  <c:v>0</c:v>
                </c:pt>
                <c:pt idx="9">
                  <c:v>2.6666666666666668E-2</c:v>
                </c:pt>
                <c:pt idx="10">
                  <c:v>0.06</c:v>
                </c:pt>
                <c:pt idx="11">
                  <c:v>0</c:v>
                </c:pt>
                <c:pt idx="12">
                  <c:v>0.04</c:v>
                </c:pt>
                <c:pt idx="13">
                  <c:v>0</c:v>
                </c:pt>
                <c:pt idx="14">
                  <c:v>0.02</c:v>
                </c:pt>
                <c:pt idx="15">
                  <c:v>0</c:v>
                </c:pt>
                <c:pt idx="16">
                  <c:v>0.06</c:v>
                </c:pt>
                <c:pt idx="17">
                  <c:v>0.08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0.04</c:v>
                </c:pt>
                <c:pt idx="24">
                  <c:v>0.04</c:v>
                </c:pt>
                <c:pt idx="25">
                  <c:v>0.06</c:v>
                </c:pt>
                <c:pt idx="26">
                  <c:v>0.06</c:v>
                </c:pt>
                <c:pt idx="27">
                  <c:v>0.14000000000000001</c:v>
                </c:pt>
                <c:pt idx="28">
                  <c:v>0.04</c:v>
                </c:pt>
                <c:pt idx="29">
                  <c:v>0.06</c:v>
                </c:pt>
                <c:pt idx="30">
                  <c:v>0.08</c:v>
                </c:pt>
                <c:pt idx="31">
                  <c:v>0.1</c:v>
                </c:pt>
                <c:pt idx="32">
                  <c:v>0.02</c:v>
                </c:pt>
                <c:pt idx="33">
                  <c:v>0.12</c:v>
                </c:pt>
                <c:pt idx="34">
                  <c:v>0.08</c:v>
                </c:pt>
                <c:pt idx="35">
                  <c:v>0.12</c:v>
                </c:pt>
                <c:pt idx="36">
                  <c:v>0.14000000000000001</c:v>
                </c:pt>
                <c:pt idx="37">
                  <c:v>0.2</c:v>
                </c:pt>
                <c:pt idx="38">
                  <c:v>0.12</c:v>
                </c:pt>
                <c:pt idx="39">
                  <c:v>0.08</c:v>
                </c:pt>
                <c:pt idx="40">
                  <c:v>0.09</c:v>
                </c:pt>
                <c:pt idx="41">
                  <c:v>0.08</c:v>
                </c:pt>
                <c:pt idx="42">
                  <c:v>0.1</c:v>
                </c:pt>
                <c:pt idx="43">
                  <c:v>0.08</c:v>
                </c:pt>
                <c:pt idx="44">
                  <c:v>0.02</c:v>
                </c:pt>
                <c:pt idx="45">
                  <c:v>0.12</c:v>
                </c:pt>
                <c:pt idx="46">
                  <c:v>0.08</c:v>
                </c:pt>
                <c:pt idx="47">
                  <c:v>0.08</c:v>
                </c:pt>
                <c:pt idx="48">
                  <c:v>0.14000000000000001</c:v>
                </c:pt>
                <c:pt idx="49">
                  <c:v>0.12</c:v>
                </c:pt>
                <c:pt idx="50">
                  <c:v>0.18</c:v>
                </c:pt>
                <c:pt idx="51">
                  <c:v>0.13</c:v>
                </c:pt>
                <c:pt idx="52">
                  <c:v>0.16</c:v>
                </c:pt>
                <c:pt idx="53">
                  <c:v>0.22</c:v>
                </c:pt>
                <c:pt idx="54">
                  <c:v>0.18</c:v>
                </c:pt>
                <c:pt idx="55">
                  <c:v>0.22</c:v>
                </c:pt>
                <c:pt idx="56">
                  <c:v>0.12</c:v>
                </c:pt>
                <c:pt idx="57">
                  <c:v>0.2</c:v>
                </c:pt>
                <c:pt idx="58">
                  <c:v>0.24</c:v>
                </c:pt>
                <c:pt idx="59">
                  <c:v>0.16</c:v>
                </c:pt>
                <c:pt idx="60">
                  <c:v>0.18</c:v>
                </c:pt>
                <c:pt idx="61">
                  <c:v>0.12</c:v>
                </c:pt>
                <c:pt idx="62">
                  <c:v>0.18</c:v>
                </c:pt>
                <c:pt idx="63">
                  <c:v>0.22</c:v>
                </c:pt>
                <c:pt idx="64">
                  <c:v>0.14000000000000001</c:v>
                </c:pt>
                <c:pt idx="65">
                  <c:v>0.12</c:v>
                </c:pt>
                <c:pt idx="66">
                  <c:v>0.14000000000000001</c:v>
                </c:pt>
                <c:pt idx="67">
                  <c:v>0.18</c:v>
                </c:pt>
                <c:pt idx="68">
                  <c:v>0.24</c:v>
                </c:pt>
                <c:pt idx="69">
                  <c:v>0.14000000000000001</c:v>
                </c:pt>
                <c:pt idx="70">
                  <c:v>0.2</c:v>
                </c:pt>
                <c:pt idx="71">
                  <c:v>0.18</c:v>
                </c:pt>
                <c:pt idx="72">
                  <c:v>0.16</c:v>
                </c:pt>
                <c:pt idx="73">
                  <c:v>0.24</c:v>
                </c:pt>
                <c:pt idx="74">
                  <c:v>0.1</c:v>
                </c:pt>
                <c:pt idx="75">
                  <c:v>0.3</c:v>
                </c:pt>
                <c:pt idx="76">
                  <c:v>0.16</c:v>
                </c:pt>
                <c:pt idx="77">
                  <c:v>0.16</c:v>
                </c:pt>
                <c:pt idx="78">
                  <c:v>0.2</c:v>
                </c:pt>
                <c:pt idx="79">
                  <c:v>0.3</c:v>
                </c:pt>
                <c:pt idx="80">
                  <c:v>0.26</c:v>
                </c:pt>
                <c:pt idx="81">
                  <c:v>0.16</c:v>
                </c:pt>
                <c:pt idx="82">
                  <c:v>0.3</c:v>
                </c:pt>
                <c:pt idx="83">
                  <c:v>0.2</c:v>
                </c:pt>
                <c:pt idx="84">
                  <c:v>0.32</c:v>
                </c:pt>
                <c:pt idx="85">
                  <c:v>0.22</c:v>
                </c:pt>
                <c:pt idx="86">
                  <c:v>0.22</c:v>
                </c:pt>
                <c:pt idx="87">
                  <c:v>0.22</c:v>
                </c:pt>
                <c:pt idx="88">
                  <c:v>0.26</c:v>
                </c:pt>
                <c:pt idx="89">
                  <c:v>0.36</c:v>
                </c:pt>
                <c:pt idx="90">
                  <c:v>0.24</c:v>
                </c:pt>
                <c:pt idx="91">
                  <c:v>0.24</c:v>
                </c:pt>
                <c:pt idx="92">
                  <c:v>0.28000000000000003</c:v>
                </c:pt>
                <c:pt idx="93">
                  <c:v>0.3</c:v>
                </c:pt>
                <c:pt idx="94">
                  <c:v>0.32</c:v>
                </c:pt>
                <c:pt idx="95">
                  <c:v>0.26</c:v>
                </c:pt>
                <c:pt idx="96">
                  <c:v>0.3</c:v>
                </c:pt>
                <c:pt idx="97">
                  <c:v>0.26</c:v>
                </c:pt>
                <c:pt idx="98">
                  <c:v>0.32</c:v>
                </c:pt>
                <c:pt idx="99">
                  <c:v>0.36</c:v>
                </c:pt>
                <c:pt idx="100">
                  <c:v>0.36</c:v>
                </c:pt>
                <c:pt idx="101">
                  <c:v>0.34</c:v>
                </c:pt>
                <c:pt idx="102">
                  <c:v>0.34</c:v>
                </c:pt>
                <c:pt idx="103">
                  <c:v>0.34</c:v>
                </c:pt>
                <c:pt idx="104">
                  <c:v>0.4</c:v>
                </c:pt>
                <c:pt idx="105">
                  <c:v>0.42</c:v>
                </c:pt>
                <c:pt idx="106">
                  <c:v>0.36</c:v>
                </c:pt>
                <c:pt idx="107">
                  <c:v>0.4</c:v>
                </c:pt>
                <c:pt idx="108">
                  <c:v>0.84</c:v>
                </c:pt>
                <c:pt idx="109">
                  <c:v>0.98</c:v>
                </c:pt>
                <c:pt idx="110">
                  <c:v>1</c:v>
                </c:pt>
              </c:numCache>
            </c:numRef>
          </c:val>
        </c:ser>
        <c:marker val="1"/>
        <c:axId val="87495424"/>
        <c:axId val="89158784"/>
      </c:lineChart>
      <c:catAx>
        <c:axId val="87495424"/>
        <c:scaling>
          <c:orientation val="minMax"/>
        </c:scaling>
        <c:axPos val="b"/>
        <c:tickLblPos val="nextTo"/>
        <c:crossAx val="89158784"/>
        <c:crosses val="autoZero"/>
        <c:auto val="1"/>
        <c:lblAlgn val="ctr"/>
        <c:lblOffset val="100"/>
      </c:catAx>
      <c:valAx>
        <c:axId val="89158784"/>
        <c:scaling>
          <c:orientation val="minMax"/>
        </c:scaling>
        <c:axPos val="l"/>
        <c:majorGridlines/>
        <c:numFmt formatCode="General" sourceLinked="1"/>
        <c:tickLblPos val="nextTo"/>
        <c:crossAx val="874954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[Comparision_effectiveness_all.xlsx]Time!PivotTable3</c:name>
    <c:fmtId val="3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Time!$B$1:$B$2</c:f>
              <c:strCache>
                <c:ptCount val="1"/>
                <c:pt idx="0">
                  <c:v>Average of Time(NoNormal)</c:v>
                </c:pt>
              </c:strCache>
            </c:strRef>
          </c:tx>
          <c:marker>
            <c:symbol val="none"/>
          </c:marker>
          <c:cat>
            <c:strRef>
              <c:f>Time!$A$3:$A$114</c:f>
              <c:strCache>
                <c:ptCount val="111"/>
                <c:pt idx="0">
                  <c:v>0</c:v>
                </c:pt>
                <c:pt idx="1">
                  <c:v>0.0038</c:v>
                </c:pt>
                <c:pt idx="2">
                  <c:v>0.004</c:v>
                </c:pt>
                <c:pt idx="3">
                  <c:v>0.0094</c:v>
                </c:pt>
                <c:pt idx="4">
                  <c:v>0.0097</c:v>
                </c:pt>
                <c:pt idx="5">
                  <c:v>0.0103</c:v>
                </c:pt>
                <c:pt idx="6">
                  <c:v>0.0107</c:v>
                </c:pt>
                <c:pt idx="7">
                  <c:v>0.0108</c:v>
                </c:pt>
                <c:pt idx="8">
                  <c:v>0.0117</c:v>
                </c:pt>
                <c:pt idx="9">
                  <c:v>0.0123</c:v>
                </c:pt>
                <c:pt idx="10">
                  <c:v>0.0126</c:v>
                </c:pt>
                <c:pt idx="11">
                  <c:v>0.0135</c:v>
                </c:pt>
                <c:pt idx="12">
                  <c:v>0.0143</c:v>
                </c:pt>
                <c:pt idx="13">
                  <c:v>0.0147</c:v>
                </c:pt>
                <c:pt idx="14">
                  <c:v>0.0153</c:v>
                </c:pt>
                <c:pt idx="15">
                  <c:v>0.0174</c:v>
                </c:pt>
                <c:pt idx="16">
                  <c:v>0.0193</c:v>
                </c:pt>
                <c:pt idx="17">
                  <c:v>0.0194</c:v>
                </c:pt>
                <c:pt idx="18">
                  <c:v>0.0198</c:v>
                </c:pt>
                <c:pt idx="19">
                  <c:v>0.0199</c:v>
                </c:pt>
                <c:pt idx="20">
                  <c:v>0.0201</c:v>
                </c:pt>
                <c:pt idx="21">
                  <c:v>0.0203</c:v>
                </c:pt>
                <c:pt idx="22">
                  <c:v>0.0208</c:v>
                </c:pt>
                <c:pt idx="23">
                  <c:v>0.021</c:v>
                </c:pt>
                <c:pt idx="24">
                  <c:v>0.0219</c:v>
                </c:pt>
                <c:pt idx="25">
                  <c:v>0.022</c:v>
                </c:pt>
                <c:pt idx="26">
                  <c:v>0.0226</c:v>
                </c:pt>
                <c:pt idx="27">
                  <c:v>0.0253</c:v>
                </c:pt>
                <c:pt idx="28">
                  <c:v>0.0255</c:v>
                </c:pt>
                <c:pt idx="29">
                  <c:v>0.0257</c:v>
                </c:pt>
                <c:pt idx="30">
                  <c:v>0.0258</c:v>
                </c:pt>
                <c:pt idx="31">
                  <c:v>0.0261</c:v>
                </c:pt>
                <c:pt idx="32">
                  <c:v>0.0272</c:v>
                </c:pt>
                <c:pt idx="33">
                  <c:v>0.0294</c:v>
                </c:pt>
                <c:pt idx="34">
                  <c:v>0.0308</c:v>
                </c:pt>
                <c:pt idx="35">
                  <c:v>0.0316</c:v>
                </c:pt>
                <c:pt idx="36">
                  <c:v>0.0325</c:v>
                </c:pt>
                <c:pt idx="37">
                  <c:v>0.0327</c:v>
                </c:pt>
                <c:pt idx="38">
                  <c:v>0.0338</c:v>
                </c:pt>
                <c:pt idx="39">
                  <c:v>0.0345</c:v>
                </c:pt>
                <c:pt idx="40">
                  <c:v>0.0358</c:v>
                </c:pt>
                <c:pt idx="41">
                  <c:v>0.036</c:v>
                </c:pt>
                <c:pt idx="42">
                  <c:v>0.0397</c:v>
                </c:pt>
                <c:pt idx="43">
                  <c:v>0.0414</c:v>
                </c:pt>
                <c:pt idx="44">
                  <c:v>0.0423</c:v>
                </c:pt>
                <c:pt idx="45">
                  <c:v>0.0453</c:v>
                </c:pt>
                <c:pt idx="46">
                  <c:v>0.046</c:v>
                </c:pt>
                <c:pt idx="47">
                  <c:v>0.0475</c:v>
                </c:pt>
                <c:pt idx="48">
                  <c:v>0.0484</c:v>
                </c:pt>
                <c:pt idx="49">
                  <c:v>0.0498</c:v>
                </c:pt>
                <c:pt idx="50">
                  <c:v>0.052</c:v>
                </c:pt>
                <c:pt idx="51">
                  <c:v>0.0524</c:v>
                </c:pt>
                <c:pt idx="52">
                  <c:v>0.0537</c:v>
                </c:pt>
                <c:pt idx="53">
                  <c:v>0.056</c:v>
                </c:pt>
                <c:pt idx="54">
                  <c:v>0.058</c:v>
                </c:pt>
                <c:pt idx="55">
                  <c:v>0.0593</c:v>
                </c:pt>
                <c:pt idx="56">
                  <c:v>0.0595</c:v>
                </c:pt>
                <c:pt idx="57">
                  <c:v>0.0619</c:v>
                </c:pt>
                <c:pt idx="58">
                  <c:v>0.0624</c:v>
                </c:pt>
                <c:pt idx="59">
                  <c:v>0.0633</c:v>
                </c:pt>
                <c:pt idx="60">
                  <c:v>0.0636</c:v>
                </c:pt>
                <c:pt idx="61">
                  <c:v>0.0637</c:v>
                </c:pt>
                <c:pt idx="62">
                  <c:v>0.0653</c:v>
                </c:pt>
                <c:pt idx="63">
                  <c:v>0.066</c:v>
                </c:pt>
                <c:pt idx="64">
                  <c:v>0.0661</c:v>
                </c:pt>
                <c:pt idx="65">
                  <c:v>0.0676</c:v>
                </c:pt>
                <c:pt idx="66">
                  <c:v>0.0694</c:v>
                </c:pt>
                <c:pt idx="67">
                  <c:v>0.0699</c:v>
                </c:pt>
                <c:pt idx="68">
                  <c:v>0.07</c:v>
                </c:pt>
                <c:pt idx="69">
                  <c:v>0.0703</c:v>
                </c:pt>
                <c:pt idx="70">
                  <c:v>0.0719</c:v>
                </c:pt>
                <c:pt idx="71">
                  <c:v>0.0762</c:v>
                </c:pt>
                <c:pt idx="72">
                  <c:v>0.0789</c:v>
                </c:pt>
                <c:pt idx="73">
                  <c:v>0.08</c:v>
                </c:pt>
                <c:pt idx="74">
                  <c:v>0.0816</c:v>
                </c:pt>
                <c:pt idx="75">
                  <c:v>0.0826</c:v>
                </c:pt>
                <c:pt idx="76">
                  <c:v>0.0832</c:v>
                </c:pt>
                <c:pt idx="77">
                  <c:v>0.0891</c:v>
                </c:pt>
                <c:pt idx="78">
                  <c:v>0.0895</c:v>
                </c:pt>
                <c:pt idx="79">
                  <c:v>0.0926</c:v>
                </c:pt>
                <c:pt idx="80">
                  <c:v>0.0942</c:v>
                </c:pt>
                <c:pt idx="81">
                  <c:v>0.0955</c:v>
                </c:pt>
                <c:pt idx="82">
                  <c:v>0.0972</c:v>
                </c:pt>
                <c:pt idx="83">
                  <c:v>0.0979</c:v>
                </c:pt>
                <c:pt idx="84">
                  <c:v>0.0994</c:v>
                </c:pt>
                <c:pt idx="85">
                  <c:v>0.1007</c:v>
                </c:pt>
                <c:pt idx="86">
                  <c:v>0.101</c:v>
                </c:pt>
                <c:pt idx="87">
                  <c:v>0.102</c:v>
                </c:pt>
                <c:pt idx="88">
                  <c:v>0.1027</c:v>
                </c:pt>
                <c:pt idx="89">
                  <c:v>0.1038</c:v>
                </c:pt>
                <c:pt idx="90">
                  <c:v>0.1052</c:v>
                </c:pt>
                <c:pt idx="91">
                  <c:v>0.107</c:v>
                </c:pt>
                <c:pt idx="92">
                  <c:v>0.1075</c:v>
                </c:pt>
                <c:pt idx="93">
                  <c:v>0.1087</c:v>
                </c:pt>
                <c:pt idx="94">
                  <c:v>0.1103</c:v>
                </c:pt>
                <c:pt idx="95">
                  <c:v>0.1158</c:v>
                </c:pt>
                <c:pt idx="96">
                  <c:v>0.12</c:v>
                </c:pt>
                <c:pt idx="97">
                  <c:v>0.1213</c:v>
                </c:pt>
                <c:pt idx="98">
                  <c:v>0.126</c:v>
                </c:pt>
                <c:pt idx="99">
                  <c:v>0.1289</c:v>
                </c:pt>
                <c:pt idx="100">
                  <c:v>0.1292</c:v>
                </c:pt>
                <c:pt idx="101">
                  <c:v>0.1294</c:v>
                </c:pt>
                <c:pt idx="102">
                  <c:v>0.138</c:v>
                </c:pt>
                <c:pt idx="103">
                  <c:v>0.1477</c:v>
                </c:pt>
                <c:pt idx="104">
                  <c:v>0.1576</c:v>
                </c:pt>
                <c:pt idx="105">
                  <c:v>0.1649</c:v>
                </c:pt>
                <c:pt idx="106">
                  <c:v>0.1769</c:v>
                </c:pt>
                <c:pt idx="107">
                  <c:v>0.1833</c:v>
                </c:pt>
                <c:pt idx="108">
                  <c:v>0.4157</c:v>
                </c:pt>
                <c:pt idx="109">
                  <c:v>0.704</c:v>
                </c:pt>
                <c:pt idx="110">
                  <c:v>0.7168</c:v>
                </c:pt>
              </c:strCache>
            </c:strRef>
          </c:cat>
          <c:val>
            <c:numRef>
              <c:f>Time!$B$3:$B$114</c:f>
              <c:numCache>
                <c:formatCode>General</c:formatCode>
                <c:ptCount val="111"/>
                <c:pt idx="0">
                  <c:v>3377.1428571428573</c:v>
                </c:pt>
                <c:pt idx="1">
                  <c:v>3312</c:v>
                </c:pt>
                <c:pt idx="2">
                  <c:v>3234</c:v>
                </c:pt>
                <c:pt idx="3">
                  <c:v>3282</c:v>
                </c:pt>
                <c:pt idx="4">
                  <c:v>3266</c:v>
                </c:pt>
                <c:pt idx="5">
                  <c:v>3313</c:v>
                </c:pt>
                <c:pt idx="6">
                  <c:v>3677.3333333333335</c:v>
                </c:pt>
                <c:pt idx="7">
                  <c:v>3281</c:v>
                </c:pt>
                <c:pt idx="8">
                  <c:v>3375</c:v>
                </c:pt>
                <c:pt idx="9">
                  <c:v>3296.6666666666665</c:v>
                </c:pt>
                <c:pt idx="10">
                  <c:v>3187</c:v>
                </c:pt>
                <c:pt idx="11">
                  <c:v>3297</c:v>
                </c:pt>
                <c:pt idx="12">
                  <c:v>3250</c:v>
                </c:pt>
                <c:pt idx="13">
                  <c:v>3359</c:v>
                </c:pt>
                <c:pt idx="14">
                  <c:v>3297</c:v>
                </c:pt>
                <c:pt idx="15">
                  <c:v>3375</c:v>
                </c:pt>
                <c:pt idx="16">
                  <c:v>3258</c:v>
                </c:pt>
                <c:pt idx="17">
                  <c:v>3234</c:v>
                </c:pt>
                <c:pt idx="18">
                  <c:v>3234</c:v>
                </c:pt>
                <c:pt idx="19">
                  <c:v>3203</c:v>
                </c:pt>
                <c:pt idx="20">
                  <c:v>3242.5</c:v>
                </c:pt>
                <c:pt idx="21">
                  <c:v>3344</c:v>
                </c:pt>
                <c:pt idx="22">
                  <c:v>3281</c:v>
                </c:pt>
                <c:pt idx="23">
                  <c:v>3218.5</c:v>
                </c:pt>
                <c:pt idx="24">
                  <c:v>3391</c:v>
                </c:pt>
                <c:pt idx="25">
                  <c:v>3360</c:v>
                </c:pt>
                <c:pt idx="26">
                  <c:v>3469</c:v>
                </c:pt>
                <c:pt idx="27">
                  <c:v>3156</c:v>
                </c:pt>
                <c:pt idx="28">
                  <c:v>3297</c:v>
                </c:pt>
                <c:pt idx="29">
                  <c:v>3281</c:v>
                </c:pt>
                <c:pt idx="30">
                  <c:v>3164.5</c:v>
                </c:pt>
                <c:pt idx="31">
                  <c:v>3188</c:v>
                </c:pt>
                <c:pt idx="32">
                  <c:v>3360</c:v>
                </c:pt>
                <c:pt idx="33">
                  <c:v>3188</c:v>
                </c:pt>
                <c:pt idx="34">
                  <c:v>3219</c:v>
                </c:pt>
                <c:pt idx="35">
                  <c:v>3171</c:v>
                </c:pt>
                <c:pt idx="36">
                  <c:v>3031</c:v>
                </c:pt>
                <c:pt idx="37">
                  <c:v>3140.5</c:v>
                </c:pt>
                <c:pt idx="38">
                  <c:v>3250</c:v>
                </c:pt>
                <c:pt idx="39">
                  <c:v>3281</c:v>
                </c:pt>
                <c:pt idx="40">
                  <c:v>3156.5</c:v>
                </c:pt>
                <c:pt idx="41">
                  <c:v>3461</c:v>
                </c:pt>
                <c:pt idx="42">
                  <c:v>3172</c:v>
                </c:pt>
                <c:pt idx="43">
                  <c:v>3218</c:v>
                </c:pt>
                <c:pt idx="44">
                  <c:v>3281.5</c:v>
                </c:pt>
                <c:pt idx="45">
                  <c:v>3328</c:v>
                </c:pt>
                <c:pt idx="46">
                  <c:v>3219</c:v>
                </c:pt>
                <c:pt idx="47">
                  <c:v>3016</c:v>
                </c:pt>
                <c:pt idx="48">
                  <c:v>3157</c:v>
                </c:pt>
                <c:pt idx="49">
                  <c:v>3282</c:v>
                </c:pt>
                <c:pt idx="50">
                  <c:v>3109</c:v>
                </c:pt>
                <c:pt idx="51">
                  <c:v>3352</c:v>
                </c:pt>
                <c:pt idx="52">
                  <c:v>3360</c:v>
                </c:pt>
                <c:pt idx="53">
                  <c:v>3140</c:v>
                </c:pt>
                <c:pt idx="54">
                  <c:v>3094</c:v>
                </c:pt>
                <c:pt idx="55">
                  <c:v>2938</c:v>
                </c:pt>
                <c:pt idx="56">
                  <c:v>3172</c:v>
                </c:pt>
                <c:pt idx="57">
                  <c:v>3063</c:v>
                </c:pt>
                <c:pt idx="58">
                  <c:v>3157</c:v>
                </c:pt>
                <c:pt idx="59">
                  <c:v>3242.5</c:v>
                </c:pt>
                <c:pt idx="60">
                  <c:v>3156</c:v>
                </c:pt>
                <c:pt idx="61">
                  <c:v>3219</c:v>
                </c:pt>
                <c:pt idx="62">
                  <c:v>3125</c:v>
                </c:pt>
                <c:pt idx="63">
                  <c:v>3125</c:v>
                </c:pt>
                <c:pt idx="64">
                  <c:v>3125</c:v>
                </c:pt>
                <c:pt idx="65">
                  <c:v>3531</c:v>
                </c:pt>
                <c:pt idx="66">
                  <c:v>3093</c:v>
                </c:pt>
                <c:pt idx="67">
                  <c:v>3109</c:v>
                </c:pt>
                <c:pt idx="68">
                  <c:v>3125</c:v>
                </c:pt>
                <c:pt idx="69">
                  <c:v>3219</c:v>
                </c:pt>
                <c:pt idx="70">
                  <c:v>3032</c:v>
                </c:pt>
                <c:pt idx="71">
                  <c:v>3141</c:v>
                </c:pt>
                <c:pt idx="72">
                  <c:v>3078</c:v>
                </c:pt>
                <c:pt idx="73">
                  <c:v>2875</c:v>
                </c:pt>
                <c:pt idx="74">
                  <c:v>3234</c:v>
                </c:pt>
                <c:pt idx="75">
                  <c:v>2891</c:v>
                </c:pt>
                <c:pt idx="76">
                  <c:v>3281</c:v>
                </c:pt>
                <c:pt idx="77">
                  <c:v>3141</c:v>
                </c:pt>
                <c:pt idx="78">
                  <c:v>3125</c:v>
                </c:pt>
                <c:pt idx="79">
                  <c:v>2906</c:v>
                </c:pt>
                <c:pt idx="80">
                  <c:v>3094</c:v>
                </c:pt>
                <c:pt idx="81">
                  <c:v>3031</c:v>
                </c:pt>
                <c:pt idx="82">
                  <c:v>2891</c:v>
                </c:pt>
                <c:pt idx="83">
                  <c:v>3063</c:v>
                </c:pt>
                <c:pt idx="84">
                  <c:v>2906</c:v>
                </c:pt>
                <c:pt idx="85">
                  <c:v>3094</c:v>
                </c:pt>
                <c:pt idx="86">
                  <c:v>3094</c:v>
                </c:pt>
                <c:pt idx="87">
                  <c:v>3094</c:v>
                </c:pt>
                <c:pt idx="88">
                  <c:v>3093.5</c:v>
                </c:pt>
                <c:pt idx="89">
                  <c:v>2969</c:v>
                </c:pt>
                <c:pt idx="90">
                  <c:v>3032</c:v>
                </c:pt>
                <c:pt idx="91">
                  <c:v>3047</c:v>
                </c:pt>
                <c:pt idx="92">
                  <c:v>2890</c:v>
                </c:pt>
                <c:pt idx="93">
                  <c:v>2875</c:v>
                </c:pt>
                <c:pt idx="94">
                  <c:v>2906</c:v>
                </c:pt>
                <c:pt idx="95">
                  <c:v>2906</c:v>
                </c:pt>
                <c:pt idx="96">
                  <c:v>2828</c:v>
                </c:pt>
                <c:pt idx="97">
                  <c:v>3109</c:v>
                </c:pt>
                <c:pt idx="98">
                  <c:v>2953</c:v>
                </c:pt>
                <c:pt idx="99">
                  <c:v>2829</c:v>
                </c:pt>
                <c:pt idx="100">
                  <c:v>2828</c:v>
                </c:pt>
                <c:pt idx="101">
                  <c:v>2906</c:v>
                </c:pt>
                <c:pt idx="102">
                  <c:v>2860</c:v>
                </c:pt>
                <c:pt idx="103">
                  <c:v>3016</c:v>
                </c:pt>
                <c:pt idx="104">
                  <c:v>2843.5</c:v>
                </c:pt>
                <c:pt idx="105">
                  <c:v>2891</c:v>
                </c:pt>
                <c:pt idx="106">
                  <c:v>3032</c:v>
                </c:pt>
                <c:pt idx="107">
                  <c:v>2891</c:v>
                </c:pt>
                <c:pt idx="108">
                  <c:v>2062</c:v>
                </c:pt>
                <c:pt idx="109">
                  <c:v>1046.5</c:v>
                </c:pt>
                <c:pt idx="110">
                  <c:v>1593</c:v>
                </c:pt>
              </c:numCache>
            </c:numRef>
          </c:val>
        </c:ser>
        <c:ser>
          <c:idx val="1"/>
          <c:order val="1"/>
          <c:tx>
            <c:strRef>
              <c:f>Time!$C$1:$C$2</c:f>
              <c:strCache>
                <c:ptCount val="1"/>
                <c:pt idx="0">
                  <c:v>Average of Time(WithAll)</c:v>
                </c:pt>
              </c:strCache>
            </c:strRef>
          </c:tx>
          <c:marker>
            <c:symbol val="none"/>
          </c:marker>
          <c:cat>
            <c:strRef>
              <c:f>Time!$A$3:$A$114</c:f>
              <c:strCache>
                <c:ptCount val="111"/>
                <c:pt idx="0">
                  <c:v>0</c:v>
                </c:pt>
                <c:pt idx="1">
                  <c:v>0.0038</c:v>
                </c:pt>
                <c:pt idx="2">
                  <c:v>0.004</c:v>
                </c:pt>
                <c:pt idx="3">
                  <c:v>0.0094</c:v>
                </c:pt>
                <c:pt idx="4">
                  <c:v>0.0097</c:v>
                </c:pt>
                <c:pt idx="5">
                  <c:v>0.0103</c:v>
                </c:pt>
                <c:pt idx="6">
                  <c:v>0.0107</c:v>
                </c:pt>
                <c:pt idx="7">
                  <c:v>0.0108</c:v>
                </c:pt>
                <c:pt idx="8">
                  <c:v>0.0117</c:v>
                </c:pt>
                <c:pt idx="9">
                  <c:v>0.0123</c:v>
                </c:pt>
                <c:pt idx="10">
                  <c:v>0.0126</c:v>
                </c:pt>
                <c:pt idx="11">
                  <c:v>0.0135</c:v>
                </c:pt>
                <c:pt idx="12">
                  <c:v>0.0143</c:v>
                </c:pt>
                <c:pt idx="13">
                  <c:v>0.0147</c:v>
                </c:pt>
                <c:pt idx="14">
                  <c:v>0.0153</c:v>
                </c:pt>
                <c:pt idx="15">
                  <c:v>0.0174</c:v>
                </c:pt>
                <c:pt idx="16">
                  <c:v>0.0193</c:v>
                </c:pt>
                <c:pt idx="17">
                  <c:v>0.0194</c:v>
                </c:pt>
                <c:pt idx="18">
                  <c:v>0.0198</c:v>
                </c:pt>
                <c:pt idx="19">
                  <c:v>0.0199</c:v>
                </c:pt>
                <c:pt idx="20">
                  <c:v>0.0201</c:v>
                </c:pt>
                <c:pt idx="21">
                  <c:v>0.0203</c:v>
                </c:pt>
                <c:pt idx="22">
                  <c:v>0.0208</c:v>
                </c:pt>
                <c:pt idx="23">
                  <c:v>0.021</c:v>
                </c:pt>
                <c:pt idx="24">
                  <c:v>0.0219</c:v>
                </c:pt>
                <c:pt idx="25">
                  <c:v>0.022</c:v>
                </c:pt>
                <c:pt idx="26">
                  <c:v>0.0226</c:v>
                </c:pt>
                <c:pt idx="27">
                  <c:v>0.0253</c:v>
                </c:pt>
                <c:pt idx="28">
                  <c:v>0.0255</c:v>
                </c:pt>
                <c:pt idx="29">
                  <c:v>0.0257</c:v>
                </c:pt>
                <c:pt idx="30">
                  <c:v>0.0258</c:v>
                </c:pt>
                <c:pt idx="31">
                  <c:v>0.0261</c:v>
                </c:pt>
                <c:pt idx="32">
                  <c:v>0.0272</c:v>
                </c:pt>
                <c:pt idx="33">
                  <c:v>0.0294</c:v>
                </c:pt>
                <c:pt idx="34">
                  <c:v>0.0308</c:v>
                </c:pt>
                <c:pt idx="35">
                  <c:v>0.0316</c:v>
                </c:pt>
                <c:pt idx="36">
                  <c:v>0.0325</c:v>
                </c:pt>
                <c:pt idx="37">
                  <c:v>0.0327</c:v>
                </c:pt>
                <c:pt idx="38">
                  <c:v>0.0338</c:v>
                </c:pt>
                <c:pt idx="39">
                  <c:v>0.0345</c:v>
                </c:pt>
                <c:pt idx="40">
                  <c:v>0.0358</c:v>
                </c:pt>
                <c:pt idx="41">
                  <c:v>0.036</c:v>
                </c:pt>
                <c:pt idx="42">
                  <c:v>0.0397</c:v>
                </c:pt>
                <c:pt idx="43">
                  <c:v>0.0414</c:v>
                </c:pt>
                <c:pt idx="44">
                  <c:v>0.0423</c:v>
                </c:pt>
                <c:pt idx="45">
                  <c:v>0.0453</c:v>
                </c:pt>
                <c:pt idx="46">
                  <c:v>0.046</c:v>
                </c:pt>
                <c:pt idx="47">
                  <c:v>0.0475</c:v>
                </c:pt>
                <c:pt idx="48">
                  <c:v>0.0484</c:v>
                </c:pt>
                <c:pt idx="49">
                  <c:v>0.0498</c:v>
                </c:pt>
                <c:pt idx="50">
                  <c:v>0.052</c:v>
                </c:pt>
                <c:pt idx="51">
                  <c:v>0.0524</c:v>
                </c:pt>
                <c:pt idx="52">
                  <c:v>0.0537</c:v>
                </c:pt>
                <c:pt idx="53">
                  <c:v>0.056</c:v>
                </c:pt>
                <c:pt idx="54">
                  <c:v>0.058</c:v>
                </c:pt>
                <c:pt idx="55">
                  <c:v>0.0593</c:v>
                </c:pt>
                <c:pt idx="56">
                  <c:v>0.0595</c:v>
                </c:pt>
                <c:pt idx="57">
                  <c:v>0.0619</c:v>
                </c:pt>
                <c:pt idx="58">
                  <c:v>0.0624</c:v>
                </c:pt>
                <c:pt idx="59">
                  <c:v>0.0633</c:v>
                </c:pt>
                <c:pt idx="60">
                  <c:v>0.0636</c:v>
                </c:pt>
                <c:pt idx="61">
                  <c:v>0.0637</c:v>
                </c:pt>
                <c:pt idx="62">
                  <c:v>0.0653</c:v>
                </c:pt>
                <c:pt idx="63">
                  <c:v>0.066</c:v>
                </c:pt>
                <c:pt idx="64">
                  <c:v>0.0661</c:v>
                </c:pt>
                <c:pt idx="65">
                  <c:v>0.0676</c:v>
                </c:pt>
                <c:pt idx="66">
                  <c:v>0.0694</c:v>
                </c:pt>
                <c:pt idx="67">
                  <c:v>0.0699</c:v>
                </c:pt>
                <c:pt idx="68">
                  <c:v>0.07</c:v>
                </c:pt>
                <c:pt idx="69">
                  <c:v>0.0703</c:v>
                </c:pt>
                <c:pt idx="70">
                  <c:v>0.0719</c:v>
                </c:pt>
                <c:pt idx="71">
                  <c:v>0.0762</c:v>
                </c:pt>
                <c:pt idx="72">
                  <c:v>0.0789</c:v>
                </c:pt>
                <c:pt idx="73">
                  <c:v>0.08</c:v>
                </c:pt>
                <c:pt idx="74">
                  <c:v>0.0816</c:v>
                </c:pt>
                <c:pt idx="75">
                  <c:v>0.0826</c:v>
                </c:pt>
                <c:pt idx="76">
                  <c:v>0.0832</c:v>
                </c:pt>
                <c:pt idx="77">
                  <c:v>0.0891</c:v>
                </c:pt>
                <c:pt idx="78">
                  <c:v>0.0895</c:v>
                </c:pt>
                <c:pt idx="79">
                  <c:v>0.0926</c:v>
                </c:pt>
                <c:pt idx="80">
                  <c:v>0.0942</c:v>
                </c:pt>
                <c:pt idx="81">
                  <c:v>0.0955</c:v>
                </c:pt>
                <c:pt idx="82">
                  <c:v>0.0972</c:v>
                </c:pt>
                <c:pt idx="83">
                  <c:v>0.0979</c:v>
                </c:pt>
                <c:pt idx="84">
                  <c:v>0.0994</c:v>
                </c:pt>
                <c:pt idx="85">
                  <c:v>0.1007</c:v>
                </c:pt>
                <c:pt idx="86">
                  <c:v>0.101</c:v>
                </c:pt>
                <c:pt idx="87">
                  <c:v>0.102</c:v>
                </c:pt>
                <c:pt idx="88">
                  <c:v>0.1027</c:v>
                </c:pt>
                <c:pt idx="89">
                  <c:v>0.1038</c:v>
                </c:pt>
                <c:pt idx="90">
                  <c:v>0.1052</c:v>
                </c:pt>
                <c:pt idx="91">
                  <c:v>0.107</c:v>
                </c:pt>
                <c:pt idx="92">
                  <c:v>0.1075</c:v>
                </c:pt>
                <c:pt idx="93">
                  <c:v>0.1087</c:v>
                </c:pt>
                <c:pt idx="94">
                  <c:v>0.1103</c:v>
                </c:pt>
                <c:pt idx="95">
                  <c:v>0.1158</c:v>
                </c:pt>
                <c:pt idx="96">
                  <c:v>0.12</c:v>
                </c:pt>
                <c:pt idx="97">
                  <c:v>0.1213</c:v>
                </c:pt>
                <c:pt idx="98">
                  <c:v>0.126</c:v>
                </c:pt>
                <c:pt idx="99">
                  <c:v>0.1289</c:v>
                </c:pt>
                <c:pt idx="100">
                  <c:v>0.1292</c:v>
                </c:pt>
                <c:pt idx="101">
                  <c:v>0.1294</c:v>
                </c:pt>
                <c:pt idx="102">
                  <c:v>0.138</c:v>
                </c:pt>
                <c:pt idx="103">
                  <c:v>0.1477</c:v>
                </c:pt>
                <c:pt idx="104">
                  <c:v>0.1576</c:v>
                </c:pt>
                <c:pt idx="105">
                  <c:v>0.1649</c:v>
                </c:pt>
                <c:pt idx="106">
                  <c:v>0.1769</c:v>
                </c:pt>
                <c:pt idx="107">
                  <c:v>0.1833</c:v>
                </c:pt>
                <c:pt idx="108">
                  <c:v>0.4157</c:v>
                </c:pt>
                <c:pt idx="109">
                  <c:v>0.704</c:v>
                </c:pt>
                <c:pt idx="110">
                  <c:v>0.7168</c:v>
                </c:pt>
              </c:strCache>
            </c:strRef>
          </c:cat>
          <c:val>
            <c:numRef>
              <c:f>Time!$C$3:$C$114</c:f>
              <c:numCache>
                <c:formatCode>General</c:formatCode>
                <c:ptCount val="111"/>
                <c:pt idx="0">
                  <c:v>35403.857142857145</c:v>
                </c:pt>
                <c:pt idx="1">
                  <c:v>34913.5</c:v>
                </c:pt>
                <c:pt idx="2">
                  <c:v>34063</c:v>
                </c:pt>
                <c:pt idx="3">
                  <c:v>33578</c:v>
                </c:pt>
                <c:pt idx="4">
                  <c:v>32187</c:v>
                </c:pt>
                <c:pt idx="5">
                  <c:v>28625</c:v>
                </c:pt>
                <c:pt idx="6">
                  <c:v>33234.333333333336</c:v>
                </c:pt>
                <c:pt idx="7">
                  <c:v>29282</c:v>
                </c:pt>
                <c:pt idx="8">
                  <c:v>31422</c:v>
                </c:pt>
                <c:pt idx="9">
                  <c:v>28901</c:v>
                </c:pt>
                <c:pt idx="10">
                  <c:v>30594</c:v>
                </c:pt>
                <c:pt idx="11">
                  <c:v>27344</c:v>
                </c:pt>
                <c:pt idx="12">
                  <c:v>30421</c:v>
                </c:pt>
                <c:pt idx="13">
                  <c:v>28516</c:v>
                </c:pt>
                <c:pt idx="14">
                  <c:v>30265</c:v>
                </c:pt>
                <c:pt idx="15">
                  <c:v>24813</c:v>
                </c:pt>
                <c:pt idx="16">
                  <c:v>26835.5</c:v>
                </c:pt>
                <c:pt idx="17">
                  <c:v>25854.333333333332</c:v>
                </c:pt>
                <c:pt idx="18">
                  <c:v>25969</c:v>
                </c:pt>
                <c:pt idx="19">
                  <c:v>26132.5</c:v>
                </c:pt>
                <c:pt idx="20">
                  <c:v>25742</c:v>
                </c:pt>
                <c:pt idx="21">
                  <c:v>28265</c:v>
                </c:pt>
                <c:pt idx="22">
                  <c:v>24796</c:v>
                </c:pt>
                <c:pt idx="23">
                  <c:v>26133</c:v>
                </c:pt>
                <c:pt idx="24">
                  <c:v>23843</c:v>
                </c:pt>
                <c:pt idx="25">
                  <c:v>26390</c:v>
                </c:pt>
                <c:pt idx="26">
                  <c:v>28484</c:v>
                </c:pt>
                <c:pt idx="27">
                  <c:v>23000</c:v>
                </c:pt>
                <c:pt idx="28">
                  <c:v>26437</c:v>
                </c:pt>
                <c:pt idx="29">
                  <c:v>23125</c:v>
                </c:pt>
                <c:pt idx="30">
                  <c:v>25289</c:v>
                </c:pt>
                <c:pt idx="31">
                  <c:v>21547</c:v>
                </c:pt>
                <c:pt idx="32">
                  <c:v>26515</c:v>
                </c:pt>
                <c:pt idx="33">
                  <c:v>25953</c:v>
                </c:pt>
                <c:pt idx="34">
                  <c:v>22671</c:v>
                </c:pt>
                <c:pt idx="35">
                  <c:v>23219</c:v>
                </c:pt>
                <c:pt idx="36">
                  <c:v>23422</c:v>
                </c:pt>
                <c:pt idx="37">
                  <c:v>21203</c:v>
                </c:pt>
                <c:pt idx="38">
                  <c:v>22031</c:v>
                </c:pt>
                <c:pt idx="39">
                  <c:v>25500</c:v>
                </c:pt>
                <c:pt idx="40">
                  <c:v>23023.5</c:v>
                </c:pt>
                <c:pt idx="41">
                  <c:v>21921.5</c:v>
                </c:pt>
                <c:pt idx="42">
                  <c:v>23047</c:v>
                </c:pt>
                <c:pt idx="43">
                  <c:v>19500</c:v>
                </c:pt>
                <c:pt idx="44">
                  <c:v>19710.5</c:v>
                </c:pt>
                <c:pt idx="45">
                  <c:v>16485</c:v>
                </c:pt>
                <c:pt idx="46">
                  <c:v>21844</c:v>
                </c:pt>
                <c:pt idx="47">
                  <c:v>17922</c:v>
                </c:pt>
                <c:pt idx="48">
                  <c:v>17594</c:v>
                </c:pt>
                <c:pt idx="49">
                  <c:v>17078</c:v>
                </c:pt>
                <c:pt idx="50">
                  <c:v>17485</c:v>
                </c:pt>
                <c:pt idx="51">
                  <c:v>19383</c:v>
                </c:pt>
                <c:pt idx="52">
                  <c:v>18672</c:v>
                </c:pt>
                <c:pt idx="53">
                  <c:v>18531</c:v>
                </c:pt>
                <c:pt idx="54">
                  <c:v>15422</c:v>
                </c:pt>
                <c:pt idx="55">
                  <c:v>16625</c:v>
                </c:pt>
                <c:pt idx="56">
                  <c:v>14532</c:v>
                </c:pt>
                <c:pt idx="57">
                  <c:v>16203</c:v>
                </c:pt>
                <c:pt idx="58">
                  <c:v>13110</c:v>
                </c:pt>
                <c:pt idx="59">
                  <c:v>15203</c:v>
                </c:pt>
                <c:pt idx="60">
                  <c:v>15593</c:v>
                </c:pt>
                <c:pt idx="61">
                  <c:v>17375</c:v>
                </c:pt>
                <c:pt idx="62">
                  <c:v>16562</c:v>
                </c:pt>
                <c:pt idx="63">
                  <c:v>15250</c:v>
                </c:pt>
                <c:pt idx="64">
                  <c:v>12016</c:v>
                </c:pt>
                <c:pt idx="65">
                  <c:v>15141</c:v>
                </c:pt>
                <c:pt idx="66">
                  <c:v>13343</c:v>
                </c:pt>
                <c:pt idx="67">
                  <c:v>11937</c:v>
                </c:pt>
                <c:pt idx="68">
                  <c:v>15484</c:v>
                </c:pt>
                <c:pt idx="69">
                  <c:v>15750</c:v>
                </c:pt>
                <c:pt idx="70">
                  <c:v>14063</c:v>
                </c:pt>
                <c:pt idx="71">
                  <c:v>13719</c:v>
                </c:pt>
                <c:pt idx="72">
                  <c:v>16110</c:v>
                </c:pt>
                <c:pt idx="73">
                  <c:v>13859</c:v>
                </c:pt>
                <c:pt idx="74">
                  <c:v>13141</c:v>
                </c:pt>
                <c:pt idx="75">
                  <c:v>12875</c:v>
                </c:pt>
                <c:pt idx="76">
                  <c:v>12719</c:v>
                </c:pt>
                <c:pt idx="77">
                  <c:v>13281</c:v>
                </c:pt>
                <c:pt idx="78">
                  <c:v>13156</c:v>
                </c:pt>
                <c:pt idx="79">
                  <c:v>11531</c:v>
                </c:pt>
                <c:pt idx="80">
                  <c:v>10828</c:v>
                </c:pt>
                <c:pt idx="81">
                  <c:v>12078</c:v>
                </c:pt>
                <c:pt idx="82">
                  <c:v>12704</c:v>
                </c:pt>
                <c:pt idx="83">
                  <c:v>9906</c:v>
                </c:pt>
                <c:pt idx="84">
                  <c:v>12141</c:v>
                </c:pt>
                <c:pt idx="85">
                  <c:v>11734</c:v>
                </c:pt>
                <c:pt idx="86">
                  <c:v>11860</c:v>
                </c:pt>
                <c:pt idx="87">
                  <c:v>10531</c:v>
                </c:pt>
                <c:pt idx="88">
                  <c:v>9070</c:v>
                </c:pt>
                <c:pt idx="89">
                  <c:v>10969</c:v>
                </c:pt>
                <c:pt idx="90">
                  <c:v>10266</c:v>
                </c:pt>
                <c:pt idx="91">
                  <c:v>10663.5</c:v>
                </c:pt>
                <c:pt idx="92">
                  <c:v>11579</c:v>
                </c:pt>
                <c:pt idx="93">
                  <c:v>7187</c:v>
                </c:pt>
                <c:pt idx="94">
                  <c:v>11047</c:v>
                </c:pt>
                <c:pt idx="95">
                  <c:v>10031</c:v>
                </c:pt>
                <c:pt idx="96">
                  <c:v>10703</c:v>
                </c:pt>
                <c:pt idx="97">
                  <c:v>9125</c:v>
                </c:pt>
                <c:pt idx="98">
                  <c:v>8719</c:v>
                </c:pt>
                <c:pt idx="99">
                  <c:v>9234</c:v>
                </c:pt>
                <c:pt idx="100">
                  <c:v>9235</c:v>
                </c:pt>
                <c:pt idx="101">
                  <c:v>10172</c:v>
                </c:pt>
                <c:pt idx="102">
                  <c:v>9282</c:v>
                </c:pt>
                <c:pt idx="103">
                  <c:v>7219</c:v>
                </c:pt>
                <c:pt idx="104">
                  <c:v>8094</c:v>
                </c:pt>
                <c:pt idx="105">
                  <c:v>7438</c:v>
                </c:pt>
                <c:pt idx="106">
                  <c:v>6453</c:v>
                </c:pt>
                <c:pt idx="107">
                  <c:v>6938</c:v>
                </c:pt>
                <c:pt idx="108">
                  <c:v>2781</c:v>
                </c:pt>
                <c:pt idx="109">
                  <c:v>1140.5</c:v>
                </c:pt>
                <c:pt idx="110">
                  <c:v>1922</c:v>
                </c:pt>
              </c:numCache>
            </c:numRef>
          </c:val>
        </c:ser>
        <c:marker val="1"/>
        <c:axId val="98149120"/>
        <c:axId val="98151040"/>
      </c:lineChart>
      <c:catAx>
        <c:axId val="98149120"/>
        <c:scaling>
          <c:orientation val="minMax"/>
        </c:scaling>
        <c:axPos val="b"/>
        <c:tickLblPos val="nextTo"/>
        <c:crossAx val="98151040"/>
        <c:crosses val="autoZero"/>
        <c:auto val="1"/>
        <c:lblAlgn val="ctr"/>
        <c:lblOffset val="100"/>
      </c:catAx>
      <c:valAx>
        <c:axId val="98151040"/>
        <c:scaling>
          <c:orientation val="minMax"/>
        </c:scaling>
        <c:axPos val="l"/>
        <c:majorGridlines/>
        <c:numFmt formatCode="General" sourceLinked="1"/>
        <c:tickLblPos val="nextTo"/>
        <c:crossAx val="98149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539107611548557"/>
          <c:y val="7.4548702245552642E-2"/>
          <c:w val="0.50202559055118112"/>
          <c:h val="0.79822506561679785"/>
        </c:manualLayout>
      </c:layout>
      <c:scatterChart>
        <c:scatterStyle val="smoothMarker"/>
        <c:ser>
          <c:idx val="0"/>
          <c:order val="0"/>
          <c:tx>
            <c:strRef>
              <c:f>WithRandoms!$B$1</c:f>
              <c:strCache>
                <c:ptCount val="1"/>
                <c:pt idx="0">
                  <c:v>FaultDetectionRate(WithAll)</c:v>
                </c:pt>
              </c:strCache>
            </c:strRef>
          </c:tx>
          <c:marker>
            <c:symbol val="none"/>
          </c:marker>
          <c:xVal>
            <c:numRef>
              <c:f>WithRandoms!$A$2:$A$119</c:f>
              <c:numCache>
                <c:formatCode>General</c:formatCode>
                <c:ptCount val="118"/>
                <c:pt idx="0">
                  <c:v>9.4000000000000004E-3</c:v>
                </c:pt>
                <c:pt idx="1">
                  <c:v>9.7000000000000003E-3</c:v>
                </c:pt>
                <c:pt idx="2">
                  <c:v>1.03E-2</c:v>
                </c:pt>
                <c:pt idx="3">
                  <c:v>1.0800000000000001E-2</c:v>
                </c:pt>
                <c:pt idx="4">
                  <c:v>1.23E-2</c:v>
                </c:pt>
                <c:pt idx="5">
                  <c:v>1.23E-2</c:v>
                </c:pt>
                <c:pt idx="6">
                  <c:v>1.26E-2</c:v>
                </c:pt>
                <c:pt idx="7">
                  <c:v>1.43E-2</c:v>
                </c:pt>
                <c:pt idx="8">
                  <c:v>1.5299999999999999E-2</c:v>
                </c:pt>
                <c:pt idx="9">
                  <c:v>1.9300000000000001E-2</c:v>
                </c:pt>
                <c:pt idx="10">
                  <c:v>1.9300000000000001E-2</c:v>
                </c:pt>
                <c:pt idx="11">
                  <c:v>1.9400000000000001E-2</c:v>
                </c:pt>
                <c:pt idx="12">
                  <c:v>1.9400000000000001E-2</c:v>
                </c:pt>
                <c:pt idx="13">
                  <c:v>1.9400000000000001E-2</c:v>
                </c:pt>
                <c:pt idx="14">
                  <c:v>1.9800000000000002E-2</c:v>
                </c:pt>
                <c:pt idx="15">
                  <c:v>1.9900000000000001E-2</c:v>
                </c:pt>
                <c:pt idx="16">
                  <c:v>1.9900000000000001E-2</c:v>
                </c:pt>
                <c:pt idx="17">
                  <c:v>2.01E-2</c:v>
                </c:pt>
                <c:pt idx="18">
                  <c:v>2.01E-2</c:v>
                </c:pt>
                <c:pt idx="19">
                  <c:v>2.0299999999999999E-2</c:v>
                </c:pt>
                <c:pt idx="20">
                  <c:v>2.0799999999999999E-2</c:v>
                </c:pt>
                <c:pt idx="21">
                  <c:v>2.1000000000000001E-2</c:v>
                </c:pt>
                <c:pt idx="22">
                  <c:v>2.1000000000000001E-2</c:v>
                </c:pt>
                <c:pt idx="23">
                  <c:v>2.1899999999999999E-2</c:v>
                </c:pt>
                <c:pt idx="24">
                  <c:v>2.1999999999999999E-2</c:v>
                </c:pt>
                <c:pt idx="25">
                  <c:v>2.2599999999999999E-2</c:v>
                </c:pt>
                <c:pt idx="26">
                  <c:v>2.53E-2</c:v>
                </c:pt>
                <c:pt idx="27">
                  <c:v>2.5499999999999998E-2</c:v>
                </c:pt>
                <c:pt idx="28">
                  <c:v>2.5700000000000001E-2</c:v>
                </c:pt>
                <c:pt idx="29">
                  <c:v>2.58E-2</c:v>
                </c:pt>
                <c:pt idx="30">
                  <c:v>2.58E-2</c:v>
                </c:pt>
                <c:pt idx="31">
                  <c:v>2.6100000000000002E-2</c:v>
                </c:pt>
                <c:pt idx="32">
                  <c:v>2.7199999999999998E-2</c:v>
                </c:pt>
                <c:pt idx="33">
                  <c:v>2.9399999999999999E-2</c:v>
                </c:pt>
                <c:pt idx="34">
                  <c:v>3.0800000000000001E-2</c:v>
                </c:pt>
                <c:pt idx="35">
                  <c:v>3.1600000000000003E-2</c:v>
                </c:pt>
                <c:pt idx="36">
                  <c:v>3.2500000000000001E-2</c:v>
                </c:pt>
                <c:pt idx="37">
                  <c:v>3.27E-2</c:v>
                </c:pt>
                <c:pt idx="38">
                  <c:v>3.27E-2</c:v>
                </c:pt>
                <c:pt idx="39">
                  <c:v>3.3799999999999997E-2</c:v>
                </c:pt>
                <c:pt idx="40">
                  <c:v>3.4500000000000003E-2</c:v>
                </c:pt>
                <c:pt idx="41">
                  <c:v>3.5799999999999998E-2</c:v>
                </c:pt>
                <c:pt idx="42">
                  <c:v>3.5799999999999998E-2</c:v>
                </c:pt>
                <c:pt idx="43">
                  <c:v>3.5999999999999997E-2</c:v>
                </c:pt>
                <c:pt idx="44">
                  <c:v>3.5999999999999997E-2</c:v>
                </c:pt>
                <c:pt idx="45">
                  <c:v>3.9699999999999999E-2</c:v>
                </c:pt>
                <c:pt idx="46">
                  <c:v>4.1399999999999999E-2</c:v>
                </c:pt>
                <c:pt idx="47">
                  <c:v>4.2299999999999997E-2</c:v>
                </c:pt>
                <c:pt idx="48">
                  <c:v>4.2299999999999997E-2</c:v>
                </c:pt>
                <c:pt idx="49">
                  <c:v>4.53E-2</c:v>
                </c:pt>
                <c:pt idx="50">
                  <c:v>4.5999999999999999E-2</c:v>
                </c:pt>
                <c:pt idx="51">
                  <c:v>4.7500000000000001E-2</c:v>
                </c:pt>
                <c:pt idx="52">
                  <c:v>4.8399999999999999E-2</c:v>
                </c:pt>
                <c:pt idx="53">
                  <c:v>4.9799999999999997E-2</c:v>
                </c:pt>
                <c:pt idx="54">
                  <c:v>5.1999999999999998E-2</c:v>
                </c:pt>
                <c:pt idx="55">
                  <c:v>5.2400000000000002E-2</c:v>
                </c:pt>
                <c:pt idx="56">
                  <c:v>5.2400000000000002E-2</c:v>
                </c:pt>
                <c:pt idx="57">
                  <c:v>5.3699999999999998E-2</c:v>
                </c:pt>
                <c:pt idx="58">
                  <c:v>5.6000000000000001E-2</c:v>
                </c:pt>
                <c:pt idx="59">
                  <c:v>5.8000000000000003E-2</c:v>
                </c:pt>
                <c:pt idx="60">
                  <c:v>5.9299999999999999E-2</c:v>
                </c:pt>
                <c:pt idx="61">
                  <c:v>5.9499999999999997E-2</c:v>
                </c:pt>
                <c:pt idx="62">
                  <c:v>6.1899999999999997E-2</c:v>
                </c:pt>
                <c:pt idx="63">
                  <c:v>6.2399999999999997E-2</c:v>
                </c:pt>
                <c:pt idx="64">
                  <c:v>6.3299999999999995E-2</c:v>
                </c:pt>
                <c:pt idx="65">
                  <c:v>6.3299999999999995E-2</c:v>
                </c:pt>
                <c:pt idx="66">
                  <c:v>6.3600000000000004E-2</c:v>
                </c:pt>
                <c:pt idx="67">
                  <c:v>6.3700000000000007E-2</c:v>
                </c:pt>
                <c:pt idx="68">
                  <c:v>6.5299999999999997E-2</c:v>
                </c:pt>
                <c:pt idx="69">
                  <c:v>6.6000000000000003E-2</c:v>
                </c:pt>
                <c:pt idx="70">
                  <c:v>6.6100000000000006E-2</c:v>
                </c:pt>
                <c:pt idx="71">
                  <c:v>6.7599999999999993E-2</c:v>
                </c:pt>
                <c:pt idx="72">
                  <c:v>6.9400000000000003E-2</c:v>
                </c:pt>
                <c:pt idx="73">
                  <c:v>6.9900000000000004E-2</c:v>
                </c:pt>
                <c:pt idx="74">
                  <c:v>7.0000000000000007E-2</c:v>
                </c:pt>
                <c:pt idx="75">
                  <c:v>7.0300000000000001E-2</c:v>
                </c:pt>
                <c:pt idx="76">
                  <c:v>7.1900000000000006E-2</c:v>
                </c:pt>
                <c:pt idx="77">
                  <c:v>7.6200000000000004E-2</c:v>
                </c:pt>
                <c:pt idx="78">
                  <c:v>7.8899999999999998E-2</c:v>
                </c:pt>
                <c:pt idx="79">
                  <c:v>0.08</c:v>
                </c:pt>
                <c:pt idx="80">
                  <c:v>8.1600000000000006E-2</c:v>
                </c:pt>
                <c:pt idx="81">
                  <c:v>8.2600000000000007E-2</c:v>
                </c:pt>
                <c:pt idx="82">
                  <c:v>8.3199999999999996E-2</c:v>
                </c:pt>
                <c:pt idx="83">
                  <c:v>8.3199999999999996E-2</c:v>
                </c:pt>
                <c:pt idx="84">
                  <c:v>8.9099999999999999E-2</c:v>
                </c:pt>
                <c:pt idx="85">
                  <c:v>8.9499999999999996E-2</c:v>
                </c:pt>
                <c:pt idx="86">
                  <c:v>9.2600000000000002E-2</c:v>
                </c:pt>
                <c:pt idx="87">
                  <c:v>9.4200000000000006E-2</c:v>
                </c:pt>
                <c:pt idx="88">
                  <c:v>9.5500000000000002E-2</c:v>
                </c:pt>
                <c:pt idx="89">
                  <c:v>9.7199999999999995E-2</c:v>
                </c:pt>
                <c:pt idx="90">
                  <c:v>9.7900000000000001E-2</c:v>
                </c:pt>
                <c:pt idx="91">
                  <c:v>9.9400000000000002E-2</c:v>
                </c:pt>
                <c:pt idx="92">
                  <c:v>0.1007</c:v>
                </c:pt>
                <c:pt idx="93">
                  <c:v>0.10100000000000001</c:v>
                </c:pt>
                <c:pt idx="94">
                  <c:v>0.10199999999999999</c:v>
                </c:pt>
                <c:pt idx="95">
                  <c:v>0.1027</c:v>
                </c:pt>
                <c:pt idx="96">
                  <c:v>0.1027</c:v>
                </c:pt>
                <c:pt idx="97">
                  <c:v>0.1038</c:v>
                </c:pt>
                <c:pt idx="98">
                  <c:v>0.1052</c:v>
                </c:pt>
                <c:pt idx="99">
                  <c:v>0.107</c:v>
                </c:pt>
                <c:pt idx="100">
                  <c:v>0.107</c:v>
                </c:pt>
                <c:pt idx="101">
                  <c:v>0.1075</c:v>
                </c:pt>
                <c:pt idx="102">
                  <c:v>0.1087</c:v>
                </c:pt>
                <c:pt idx="103">
                  <c:v>0.1103</c:v>
                </c:pt>
                <c:pt idx="104">
                  <c:v>0.1158</c:v>
                </c:pt>
                <c:pt idx="105">
                  <c:v>0.12</c:v>
                </c:pt>
                <c:pt idx="106">
                  <c:v>0.12130000000000001</c:v>
                </c:pt>
                <c:pt idx="107">
                  <c:v>0.126</c:v>
                </c:pt>
                <c:pt idx="108">
                  <c:v>0.12889999999999999</c:v>
                </c:pt>
                <c:pt idx="109">
                  <c:v>0.12920000000000001</c:v>
                </c:pt>
                <c:pt idx="110">
                  <c:v>0.12939999999999999</c:v>
                </c:pt>
                <c:pt idx="111">
                  <c:v>0.13800000000000001</c:v>
                </c:pt>
                <c:pt idx="112">
                  <c:v>0.1477</c:v>
                </c:pt>
                <c:pt idx="113">
                  <c:v>0.15759999999999999</c:v>
                </c:pt>
                <c:pt idx="114">
                  <c:v>0.15759999999999999</c:v>
                </c:pt>
                <c:pt idx="115">
                  <c:v>0.16489999999999999</c:v>
                </c:pt>
                <c:pt idx="116">
                  <c:v>0.1769</c:v>
                </c:pt>
                <c:pt idx="117">
                  <c:v>0.18329999999999999</c:v>
                </c:pt>
              </c:numCache>
            </c:numRef>
          </c:xVal>
          <c:yVal>
            <c:numRef>
              <c:f>WithRandoms!$B$2:$B$119</c:f>
              <c:numCache>
                <c:formatCode>General</c:formatCode>
                <c:ptCount val="118"/>
                <c:pt idx="0">
                  <c:v>0.16</c:v>
                </c:pt>
                <c:pt idx="1">
                  <c:v>0.16</c:v>
                </c:pt>
                <c:pt idx="2">
                  <c:v>0.34</c:v>
                </c:pt>
                <c:pt idx="3">
                  <c:v>0.28000000000000003</c:v>
                </c:pt>
                <c:pt idx="4">
                  <c:v>0.36</c:v>
                </c:pt>
                <c:pt idx="5">
                  <c:v>0.36</c:v>
                </c:pt>
                <c:pt idx="6">
                  <c:v>0.22</c:v>
                </c:pt>
                <c:pt idx="7">
                  <c:v>0.34</c:v>
                </c:pt>
                <c:pt idx="8">
                  <c:v>0.32</c:v>
                </c:pt>
                <c:pt idx="9">
                  <c:v>0.46</c:v>
                </c:pt>
                <c:pt idx="10">
                  <c:v>0.46</c:v>
                </c:pt>
                <c:pt idx="11">
                  <c:v>0.52</c:v>
                </c:pt>
                <c:pt idx="12">
                  <c:v>0.48</c:v>
                </c:pt>
                <c:pt idx="13">
                  <c:v>0.52</c:v>
                </c:pt>
                <c:pt idx="14">
                  <c:v>0.44</c:v>
                </c:pt>
                <c:pt idx="15">
                  <c:v>0.44</c:v>
                </c:pt>
                <c:pt idx="16">
                  <c:v>0.56000000000000005</c:v>
                </c:pt>
                <c:pt idx="17">
                  <c:v>0.44</c:v>
                </c:pt>
                <c:pt idx="18">
                  <c:v>0.44</c:v>
                </c:pt>
                <c:pt idx="19">
                  <c:v>0.44</c:v>
                </c:pt>
                <c:pt idx="20">
                  <c:v>0.5</c:v>
                </c:pt>
                <c:pt idx="21">
                  <c:v>0.42</c:v>
                </c:pt>
                <c:pt idx="22">
                  <c:v>0.54</c:v>
                </c:pt>
                <c:pt idx="23">
                  <c:v>0.6</c:v>
                </c:pt>
                <c:pt idx="24">
                  <c:v>0.46</c:v>
                </c:pt>
                <c:pt idx="25">
                  <c:v>0.42</c:v>
                </c:pt>
                <c:pt idx="26">
                  <c:v>0.6</c:v>
                </c:pt>
                <c:pt idx="27">
                  <c:v>0.46</c:v>
                </c:pt>
                <c:pt idx="28">
                  <c:v>0.62</c:v>
                </c:pt>
                <c:pt idx="29">
                  <c:v>0.48</c:v>
                </c:pt>
                <c:pt idx="30">
                  <c:v>0.48</c:v>
                </c:pt>
                <c:pt idx="31">
                  <c:v>0.64</c:v>
                </c:pt>
                <c:pt idx="32">
                  <c:v>0.52</c:v>
                </c:pt>
                <c:pt idx="33">
                  <c:v>0.62</c:v>
                </c:pt>
                <c:pt idx="34">
                  <c:v>0.64</c:v>
                </c:pt>
                <c:pt idx="35">
                  <c:v>0.57999999999999996</c:v>
                </c:pt>
                <c:pt idx="36">
                  <c:v>0.62</c:v>
                </c:pt>
                <c:pt idx="37">
                  <c:v>0.72</c:v>
                </c:pt>
                <c:pt idx="38">
                  <c:v>0.72</c:v>
                </c:pt>
                <c:pt idx="39">
                  <c:v>0.68</c:v>
                </c:pt>
                <c:pt idx="40">
                  <c:v>0.56000000000000005</c:v>
                </c:pt>
                <c:pt idx="41">
                  <c:v>0.57999999999999996</c:v>
                </c:pt>
                <c:pt idx="42">
                  <c:v>0.74</c:v>
                </c:pt>
                <c:pt idx="43">
                  <c:v>0.74</c:v>
                </c:pt>
                <c:pt idx="44">
                  <c:v>0.74</c:v>
                </c:pt>
                <c:pt idx="45">
                  <c:v>0.72</c:v>
                </c:pt>
                <c:pt idx="46">
                  <c:v>0.76</c:v>
                </c:pt>
                <c:pt idx="47">
                  <c:v>0.74</c:v>
                </c:pt>
                <c:pt idx="48">
                  <c:v>0.74</c:v>
                </c:pt>
                <c:pt idx="49">
                  <c:v>0.88</c:v>
                </c:pt>
                <c:pt idx="50">
                  <c:v>0.74</c:v>
                </c:pt>
                <c:pt idx="51">
                  <c:v>0.74</c:v>
                </c:pt>
                <c:pt idx="52">
                  <c:v>0.82</c:v>
                </c:pt>
                <c:pt idx="53">
                  <c:v>0.8</c:v>
                </c:pt>
                <c:pt idx="54">
                  <c:v>0.84</c:v>
                </c:pt>
                <c:pt idx="55">
                  <c:v>0.78</c:v>
                </c:pt>
                <c:pt idx="56">
                  <c:v>0.78</c:v>
                </c:pt>
                <c:pt idx="57">
                  <c:v>0.72</c:v>
                </c:pt>
                <c:pt idx="58">
                  <c:v>0.84</c:v>
                </c:pt>
                <c:pt idx="59">
                  <c:v>0.88</c:v>
                </c:pt>
                <c:pt idx="60">
                  <c:v>0.82</c:v>
                </c:pt>
                <c:pt idx="61">
                  <c:v>0.96</c:v>
                </c:pt>
                <c:pt idx="62">
                  <c:v>0.86</c:v>
                </c:pt>
                <c:pt idx="63">
                  <c:v>1</c:v>
                </c:pt>
                <c:pt idx="64">
                  <c:v>0.84</c:v>
                </c:pt>
                <c:pt idx="65">
                  <c:v>1</c:v>
                </c:pt>
                <c:pt idx="66">
                  <c:v>0.86</c:v>
                </c:pt>
                <c:pt idx="67">
                  <c:v>0.94</c:v>
                </c:pt>
                <c:pt idx="68">
                  <c:v>0.88</c:v>
                </c:pt>
                <c:pt idx="69">
                  <c:v>0.88</c:v>
                </c:pt>
                <c:pt idx="70">
                  <c:v>0.94</c:v>
                </c:pt>
                <c:pt idx="71">
                  <c:v>0.92</c:v>
                </c:pt>
                <c:pt idx="72">
                  <c:v>0.86</c:v>
                </c:pt>
                <c:pt idx="73">
                  <c:v>0.96</c:v>
                </c:pt>
                <c:pt idx="74">
                  <c:v>0.84</c:v>
                </c:pt>
                <c:pt idx="75">
                  <c:v>0.92</c:v>
                </c:pt>
                <c:pt idx="76">
                  <c:v>0.94</c:v>
                </c:pt>
                <c:pt idx="77">
                  <c:v>0.92</c:v>
                </c:pt>
                <c:pt idx="78">
                  <c:v>0.9</c:v>
                </c:pt>
                <c:pt idx="79">
                  <c:v>0.9</c:v>
                </c:pt>
                <c:pt idx="80">
                  <c:v>0.94</c:v>
                </c:pt>
                <c:pt idx="81">
                  <c:v>0.92</c:v>
                </c:pt>
                <c:pt idx="82">
                  <c:v>0.9</c:v>
                </c:pt>
                <c:pt idx="83">
                  <c:v>0.9</c:v>
                </c:pt>
                <c:pt idx="84">
                  <c:v>0.94</c:v>
                </c:pt>
                <c:pt idx="85">
                  <c:v>0.96</c:v>
                </c:pt>
                <c:pt idx="86">
                  <c:v>0.96</c:v>
                </c:pt>
                <c:pt idx="87">
                  <c:v>0.98</c:v>
                </c:pt>
                <c:pt idx="88">
                  <c:v>0.92</c:v>
                </c:pt>
                <c:pt idx="89">
                  <c:v>0.96</c:v>
                </c:pt>
                <c:pt idx="90">
                  <c:v>1</c:v>
                </c:pt>
                <c:pt idx="91">
                  <c:v>0.98</c:v>
                </c:pt>
                <c:pt idx="92">
                  <c:v>0.98</c:v>
                </c:pt>
                <c:pt idx="93">
                  <c:v>0.98</c:v>
                </c:pt>
                <c:pt idx="94">
                  <c:v>0.96</c:v>
                </c:pt>
                <c:pt idx="95">
                  <c:v>0.98</c:v>
                </c:pt>
                <c:pt idx="96">
                  <c:v>0.98</c:v>
                </c:pt>
                <c:pt idx="97">
                  <c:v>1</c:v>
                </c:pt>
                <c:pt idx="98">
                  <c:v>1</c:v>
                </c:pt>
                <c:pt idx="99">
                  <c:v>0.98</c:v>
                </c:pt>
                <c:pt idx="100">
                  <c:v>0.96</c:v>
                </c:pt>
                <c:pt idx="101">
                  <c:v>0.94</c:v>
                </c:pt>
                <c:pt idx="102">
                  <c:v>1</c:v>
                </c:pt>
                <c:pt idx="103">
                  <c:v>0.96</c:v>
                </c:pt>
                <c:pt idx="104">
                  <c:v>0.98</c:v>
                </c:pt>
                <c:pt idx="105">
                  <c:v>0.98</c:v>
                </c:pt>
                <c:pt idx="106">
                  <c:v>1</c:v>
                </c:pt>
                <c:pt idx="107">
                  <c:v>0.96</c:v>
                </c:pt>
                <c:pt idx="108">
                  <c:v>0.98</c:v>
                </c:pt>
                <c:pt idx="109">
                  <c:v>0.98</c:v>
                </c:pt>
                <c:pt idx="110">
                  <c:v>0.98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WithRandoms!$C$1</c:f>
              <c:strCache>
                <c:ptCount val="1"/>
                <c:pt idx="0">
                  <c:v>Random(WithAll)</c:v>
                </c:pt>
              </c:strCache>
            </c:strRef>
          </c:tx>
          <c:marker>
            <c:symbol val="none"/>
          </c:marker>
          <c:xVal>
            <c:numRef>
              <c:f>WithRandoms!$A$2:$A$119</c:f>
              <c:numCache>
                <c:formatCode>General</c:formatCode>
                <c:ptCount val="118"/>
                <c:pt idx="0">
                  <c:v>9.4000000000000004E-3</c:v>
                </c:pt>
                <c:pt idx="1">
                  <c:v>9.7000000000000003E-3</c:v>
                </c:pt>
                <c:pt idx="2">
                  <c:v>1.03E-2</c:v>
                </c:pt>
                <c:pt idx="3">
                  <c:v>1.0800000000000001E-2</c:v>
                </c:pt>
                <c:pt idx="4">
                  <c:v>1.23E-2</c:v>
                </c:pt>
                <c:pt idx="5">
                  <c:v>1.23E-2</c:v>
                </c:pt>
                <c:pt idx="6">
                  <c:v>1.26E-2</c:v>
                </c:pt>
                <c:pt idx="7">
                  <c:v>1.43E-2</c:v>
                </c:pt>
                <c:pt idx="8">
                  <c:v>1.5299999999999999E-2</c:v>
                </c:pt>
                <c:pt idx="9">
                  <c:v>1.9300000000000001E-2</c:v>
                </c:pt>
                <c:pt idx="10">
                  <c:v>1.9300000000000001E-2</c:v>
                </c:pt>
                <c:pt idx="11">
                  <c:v>1.9400000000000001E-2</c:v>
                </c:pt>
                <c:pt idx="12">
                  <c:v>1.9400000000000001E-2</c:v>
                </c:pt>
                <c:pt idx="13">
                  <c:v>1.9400000000000001E-2</c:v>
                </c:pt>
                <c:pt idx="14">
                  <c:v>1.9800000000000002E-2</c:v>
                </c:pt>
                <c:pt idx="15">
                  <c:v>1.9900000000000001E-2</c:v>
                </c:pt>
                <c:pt idx="16">
                  <c:v>1.9900000000000001E-2</c:v>
                </c:pt>
                <c:pt idx="17">
                  <c:v>2.01E-2</c:v>
                </c:pt>
                <c:pt idx="18">
                  <c:v>2.01E-2</c:v>
                </c:pt>
                <c:pt idx="19">
                  <c:v>2.0299999999999999E-2</c:v>
                </c:pt>
                <c:pt idx="20">
                  <c:v>2.0799999999999999E-2</c:v>
                </c:pt>
                <c:pt idx="21">
                  <c:v>2.1000000000000001E-2</c:v>
                </c:pt>
                <c:pt idx="22">
                  <c:v>2.1000000000000001E-2</c:v>
                </c:pt>
                <c:pt idx="23">
                  <c:v>2.1899999999999999E-2</c:v>
                </c:pt>
                <c:pt idx="24">
                  <c:v>2.1999999999999999E-2</c:v>
                </c:pt>
                <c:pt idx="25">
                  <c:v>2.2599999999999999E-2</c:v>
                </c:pt>
                <c:pt idx="26">
                  <c:v>2.53E-2</c:v>
                </c:pt>
                <c:pt idx="27">
                  <c:v>2.5499999999999998E-2</c:v>
                </c:pt>
                <c:pt idx="28">
                  <c:v>2.5700000000000001E-2</c:v>
                </c:pt>
                <c:pt idx="29">
                  <c:v>2.58E-2</c:v>
                </c:pt>
                <c:pt idx="30">
                  <c:v>2.58E-2</c:v>
                </c:pt>
                <c:pt idx="31">
                  <c:v>2.6100000000000002E-2</c:v>
                </c:pt>
                <c:pt idx="32">
                  <c:v>2.7199999999999998E-2</c:v>
                </c:pt>
                <c:pt idx="33">
                  <c:v>2.9399999999999999E-2</c:v>
                </c:pt>
                <c:pt idx="34">
                  <c:v>3.0800000000000001E-2</c:v>
                </c:pt>
                <c:pt idx="35">
                  <c:v>3.1600000000000003E-2</c:v>
                </c:pt>
                <c:pt idx="36">
                  <c:v>3.2500000000000001E-2</c:v>
                </c:pt>
                <c:pt idx="37">
                  <c:v>3.27E-2</c:v>
                </c:pt>
                <c:pt idx="38">
                  <c:v>3.27E-2</c:v>
                </c:pt>
                <c:pt idx="39">
                  <c:v>3.3799999999999997E-2</c:v>
                </c:pt>
                <c:pt idx="40">
                  <c:v>3.4500000000000003E-2</c:v>
                </c:pt>
                <c:pt idx="41">
                  <c:v>3.5799999999999998E-2</c:v>
                </c:pt>
                <c:pt idx="42">
                  <c:v>3.5799999999999998E-2</c:v>
                </c:pt>
                <c:pt idx="43">
                  <c:v>3.5999999999999997E-2</c:v>
                </c:pt>
                <c:pt idx="44">
                  <c:v>3.5999999999999997E-2</c:v>
                </c:pt>
                <c:pt idx="45">
                  <c:v>3.9699999999999999E-2</c:v>
                </c:pt>
                <c:pt idx="46">
                  <c:v>4.1399999999999999E-2</c:v>
                </c:pt>
                <c:pt idx="47">
                  <c:v>4.2299999999999997E-2</c:v>
                </c:pt>
                <c:pt idx="48">
                  <c:v>4.2299999999999997E-2</c:v>
                </c:pt>
                <c:pt idx="49">
                  <c:v>4.53E-2</c:v>
                </c:pt>
                <c:pt idx="50">
                  <c:v>4.5999999999999999E-2</c:v>
                </c:pt>
                <c:pt idx="51">
                  <c:v>4.7500000000000001E-2</c:v>
                </c:pt>
                <c:pt idx="52">
                  <c:v>4.8399999999999999E-2</c:v>
                </c:pt>
                <c:pt idx="53">
                  <c:v>4.9799999999999997E-2</c:v>
                </c:pt>
                <c:pt idx="54">
                  <c:v>5.1999999999999998E-2</c:v>
                </c:pt>
                <c:pt idx="55">
                  <c:v>5.2400000000000002E-2</c:v>
                </c:pt>
                <c:pt idx="56">
                  <c:v>5.2400000000000002E-2</c:v>
                </c:pt>
                <c:pt idx="57">
                  <c:v>5.3699999999999998E-2</c:v>
                </c:pt>
                <c:pt idx="58">
                  <c:v>5.6000000000000001E-2</c:v>
                </c:pt>
                <c:pt idx="59">
                  <c:v>5.8000000000000003E-2</c:v>
                </c:pt>
                <c:pt idx="60">
                  <c:v>5.9299999999999999E-2</c:v>
                </c:pt>
                <c:pt idx="61">
                  <c:v>5.9499999999999997E-2</c:v>
                </c:pt>
                <c:pt idx="62">
                  <c:v>6.1899999999999997E-2</c:v>
                </c:pt>
                <c:pt idx="63">
                  <c:v>6.2399999999999997E-2</c:v>
                </c:pt>
                <c:pt idx="64">
                  <c:v>6.3299999999999995E-2</c:v>
                </c:pt>
                <c:pt idx="65">
                  <c:v>6.3299999999999995E-2</c:v>
                </c:pt>
                <c:pt idx="66">
                  <c:v>6.3600000000000004E-2</c:v>
                </c:pt>
                <c:pt idx="67">
                  <c:v>6.3700000000000007E-2</c:v>
                </c:pt>
                <c:pt idx="68">
                  <c:v>6.5299999999999997E-2</c:v>
                </c:pt>
                <c:pt idx="69">
                  <c:v>6.6000000000000003E-2</c:v>
                </c:pt>
                <c:pt idx="70">
                  <c:v>6.6100000000000006E-2</c:v>
                </c:pt>
                <c:pt idx="71">
                  <c:v>6.7599999999999993E-2</c:v>
                </c:pt>
                <c:pt idx="72">
                  <c:v>6.9400000000000003E-2</c:v>
                </c:pt>
                <c:pt idx="73">
                  <c:v>6.9900000000000004E-2</c:v>
                </c:pt>
                <c:pt idx="74">
                  <c:v>7.0000000000000007E-2</c:v>
                </c:pt>
                <c:pt idx="75">
                  <c:v>7.0300000000000001E-2</c:v>
                </c:pt>
                <c:pt idx="76">
                  <c:v>7.1900000000000006E-2</c:v>
                </c:pt>
                <c:pt idx="77">
                  <c:v>7.6200000000000004E-2</c:v>
                </c:pt>
                <c:pt idx="78">
                  <c:v>7.8899999999999998E-2</c:v>
                </c:pt>
                <c:pt idx="79">
                  <c:v>0.08</c:v>
                </c:pt>
                <c:pt idx="80">
                  <c:v>8.1600000000000006E-2</c:v>
                </c:pt>
                <c:pt idx="81">
                  <c:v>8.2600000000000007E-2</c:v>
                </c:pt>
                <c:pt idx="82">
                  <c:v>8.3199999999999996E-2</c:v>
                </c:pt>
                <c:pt idx="83">
                  <c:v>8.3199999999999996E-2</c:v>
                </c:pt>
                <c:pt idx="84">
                  <c:v>8.9099999999999999E-2</c:v>
                </c:pt>
                <c:pt idx="85">
                  <c:v>8.9499999999999996E-2</c:v>
                </c:pt>
                <c:pt idx="86">
                  <c:v>9.2600000000000002E-2</c:v>
                </c:pt>
                <c:pt idx="87">
                  <c:v>9.4200000000000006E-2</c:v>
                </c:pt>
                <c:pt idx="88">
                  <c:v>9.5500000000000002E-2</c:v>
                </c:pt>
                <c:pt idx="89">
                  <c:v>9.7199999999999995E-2</c:v>
                </c:pt>
                <c:pt idx="90">
                  <c:v>9.7900000000000001E-2</c:v>
                </c:pt>
                <c:pt idx="91">
                  <c:v>9.9400000000000002E-2</c:v>
                </c:pt>
                <c:pt idx="92">
                  <c:v>0.1007</c:v>
                </c:pt>
                <c:pt idx="93">
                  <c:v>0.10100000000000001</c:v>
                </c:pt>
                <c:pt idx="94">
                  <c:v>0.10199999999999999</c:v>
                </c:pt>
                <c:pt idx="95">
                  <c:v>0.1027</c:v>
                </c:pt>
                <c:pt idx="96">
                  <c:v>0.1027</c:v>
                </c:pt>
                <c:pt idx="97">
                  <c:v>0.1038</c:v>
                </c:pt>
                <c:pt idx="98">
                  <c:v>0.1052</c:v>
                </c:pt>
                <c:pt idx="99">
                  <c:v>0.107</c:v>
                </c:pt>
                <c:pt idx="100">
                  <c:v>0.107</c:v>
                </c:pt>
                <c:pt idx="101">
                  <c:v>0.1075</c:v>
                </c:pt>
                <c:pt idx="102">
                  <c:v>0.1087</c:v>
                </c:pt>
                <c:pt idx="103">
                  <c:v>0.1103</c:v>
                </c:pt>
                <c:pt idx="104">
                  <c:v>0.1158</c:v>
                </c:pt>
                <c:pt idx="105">
                  <c:v>0.12</c:v>
                </c:pt>
                <c:pt idx="106">
                  <c:v>0.12130000000000001</c:v>
                </c:pt>
                <c:pt idx="107">
                  <c:v>0.126</c:v>
                </c:pt>
                <c:pt idx="108">
                  <c:v>0.12889999999999999</c:v>
                </c:pt>
                <c:pt idx="109">
                  <c:v>0.12920000000000001</c:v>
                </c:pt>
                <c:pt idx="110">
                  <c:v>0.12939999999999999</c:v>
                </c:pt>
                <c:pt idx="111">
                  <c:v>0.13800000000000001</c:v>
                </c:pt>
                <c:pt idx="112">
                  <c:v>0.1477</c:v>
                </c:pt>
                <c:pt idx="113">
                  <c:v>0.15759999999999999</c:v>
                </c:pt>
                <c:pt idx="114">
                  <c:v>0.15759999999999999</c:v>
                </c:pt>
                <c:pt idx="115">
                  <c:v>0.16489999999999999</c:v>
                </c:pt>
                <c:pt idx="116">
                  <c:v>0.1769</c:v>
                </c:pt>
                <c:pt idx="117">
                  <c:v>0.18329999999999999</c:v>
                </c:pt>
              </c:numCache>
            </c:numRef>
          </c:xVal>
          <c:yVal>
            <c:numRef>
              <c:f>WithRandoms!$C$2:$C$119</c:f>
              <c:numCache>
                <c:formatCode>General</c:formatCode>
                <c:ptCount val="118"/>
                <c:pt idx="0">
                  <c:v>0.2230318651031088</c:v>
                </c:pt>
                <c:pt idx="1">
                  <c:v>0.22929471658384226</c:v>
                </c:pt>
                <c:pt idx="2">
                  <c:v>0.24167495861627053</c:v>
                </c:pt>
                <c:pt idx="3">
                  <c:v>0.25184538805639034</c:v>
                </c:pt>
                <c:pt idx="4">
                  <c:v>0.28157499992339319</c:v>
                </c:pt>
                <c:pt idx="5">
                  <c:v>0.28157499992339319</c:v>
                </c:pt>
                <c:pt idx="6">
                  <c:v>0.28738289351431634</c:v>
                </c:pt>
                <c:pt idx="7">
                  <c:v>0.31945022437662995</c:v>
                </c:pt>
                <c:pt idx="8">
                  <c:v>0.33765963781815467</c:v>
                </c:pt>
                <c:pt idx="9">
                  <c:v>0.40591771264943532</c:v>
                </c:pt>
                <c:pt idx="10">
                  <c:v>0.40591771264943532</c:v>
                </c:pt>
                <c:pt idx="11">
                  <c:v>0.40753421929253564</c:v>
                </c:pt>
                <c:pt idx="12">
                  <c:v>0.40753421929253564</c:v>
                </c:pt>
                <c:pt idx="13">
                  <c:v>0.40753421929253564</c:v>
                </c:pt>
                <c:pt idx="14">
                  <c:v>0.41395800881421219</c:v>
                </c:pt>
                <c:pt idx="15">
                  <c:v>0.4155534500465361</c:v>
                </c:pt>
                <c:pt idx="16">
                  <c:v>0.4155534500465361</c:v>
                </c:pt>
                <c:pt idx="17">
                  <c:v>0.41873179913490688</c:v>
                </c:pt>
                <c:pt idx="18">
                  <c:v>0.41873179913490688</c:v>
                </c:pt>
                <c:pt idx="19">
                  <c:v>0.42189350714961782</c:v>
                </c:pt>
                <c:pt idx="20">
                  <c:v>0.42972552115672602</c:v>
                </c:pt>
                <c:pt idx="21">
                  <c:v>0.43282964235843047</c:v>
                </c:pt>
                <c:pt idx="22">
                  <c:v>0.43282964235843047</c:v>
                </c:pt>
                <c:pt idx="23">
                  <c:v>0.44659805909679906</c:v>
                </c:pt>
                <c:pt idx="24">
                  <c:v>0.44810787143732045</c:v>
                </c:pt>
                <c:pt idx="25">
                  <c:v>0.45708382216015109</c:v>
                </c:pt>
                <c:pt idx="26">
                  <c:v>0.49576589913786395</c:v>
                </c:pt>
                <c:pt idx="27">
                  <c:v>0.49852318708989785</c:v>
                </c:pt>
                <c:pt idx="28">
                  <c:v>0.50126595875736002</c:v>
                </c:pt>
                <c:pt idx="29">
                  <c:v>0.50263192395692879</c:v>
                </c:pt>
                <c:pt idx="30">
                  <c:v>0.50263192395692879</c:v>
                </c:pt>
                <c:pt idx="31">
                  <c:v>0.50670824675171589</c:v>
                </c:pt>
                <c:pt idx="32">
                  <c:v>0.52138139708477371</c:v>
                </c:pt>
                <c:pt idx="33">
                  <c:v>0.54947751795767408</c:v>
                </c:pt>
                <c:pt idx="34">
                  <c:v>0.56652286526524809</c:v>
                </c:pt>
                <c:pt idx="35">
                  <c:v>0.57598253802512311</c:v>
                </c:pt>
                <c:pt idx="36">
                  <c:v>0.5863871555276654</c:v>
                </c:pt>
                <c:pt idx="37">
                  <c:v>0.58866568891836901</c:v>
                </c:pt>
                <c:pt idx="38">
                  <c:v>0.58866568891836901</c:v>
                </c:pt>
                <c:pt idx="39">
                  <c:v>0.60098325108715578</c:v>
                </c:pt>
                <c:pt idx="40">
                  <c:v>0.6086360026251032</c:v>
                </c:pt>
                <c:pt idx="41">
                  <c:v>0.62247506855979995</c:v>
                </c:pt>
                <c:pt idx="42">
                  <c:v>0.62247506855979995</c:v>
                </c:pt>
                <c:pt idx="43">
                  <c:v>0.624561897811721</c:v>
                </c:pt>
                <c:pt idx="44">
                  <c:v>0.624561897811721</c:v>
                </c:pt>
                <c:pt idx="45">
                  <c:v>0.6612236073688661</c:v>
                </c:pt>
                <c:pt idx="46">
                  <c:v>0.67688881891321517</c:v>
                </c:pt>
                <c:pt idx="47">
                  <c:v>0.6848974600843134</c:v>
                </c:pt>
                <c:pt idx="48">
                  <c:v>0.6848974600843134</c:v>
                </c:pt>
                <c:pt idx="49">
                  <c:v>0.71023617162187125</c:v>
                </c:pt>
                <c:pt idx="50">
                  <c:v>0.71585987178642219</c:v>
                </c:pt>
                <c:pt idx="51">
                  <c:v>0.72755905265113452</c:v>
                </c:pt>
                <c:pt idx="52">
                  <c:v>0.73435450238397659</c:v>
                </c:pt>
                <c:pt idx="53">
                  <c:v>0.74460199710363406</c:v>
                </c:pt>
                <c:pt idx="54">
                  <c:v>0.75994056828462286</c:v>
                </c:pt>
                <c:pt idx="55">
                  <c:v>0.76263242618627292</c:v>
                </c:pt>
                <c:pt idx="56">
                  <c:v>0.76263242618627292</c:v>
                </c:pt>
                <c:pt idx="57">
                  <c:v>0.7711817776943668</c:v>
                </c:pt>
                <c:pt idx="58">
                  <c:v>0.78558671648141831</c:v>
                </c:pt>
                <c:pt idx="59">
                  <c:v>0.79739968203013845</c:v>
                </c:pt>
                <c:pt idx="60">
                  <c:v>0.80473942299187651</c:v>
                </c:pt>
                <c:pt idx="61">
                  <c:v>0.80584564657164859</c:v>
                </c:pt>
                <c:pt idx="62">
                  <c:v>0.818658621439732</c:v>
                </c:pt>
                <c:pt idx="63">
                  <c:v>0.82122357987927075</c:v>
                </c:pt>
                <c:pt idx="64">
                  <c:v>0.82575276290598265</c:v>
                </c:pt>
                <c:pt idx="65">
                  <c:v>0.82575276290598265</c:v>
                </c:pt>
                <c:pt idx="66">
                  <c:v>0.82723779346639892</c:v>
                </c:pt>
                <c:pt idx="67">
                  <c:v>0.8277300907849956</c:v>
                </c:pt>
                <c:pt idx="68">
                  <c:v>0.83542558323577865</c:v>
                </c:pt>
                <c:pt idx="69">
                  <c:v>0.83868731020358922</c:v>
                </c:pt>
                <c:pt idx="70">
                  <c:v>0.83914816091018163</c:v>
                </c:pt>
                <c:pt idx="71">
                  <c:v>0.84591068775704037</c:v>
                </c:pt>
                <c:pt idx="72">
                  <c:v>0.85366485311391072</c:v>
                </c:pt>
                <c:pt idx="73">
                  <c:v>0.8557512369573369</c:v>
                </c:pt>
                <c:pt idx="74">
                  <c:v>0.85616506369565026</c:v>
                </c:pt>
                <c:pt idx="75">
                  <c:v>0.85739969867178389</c:v>
                </c:pt>
                <c:pt idx="76">
                  <c:v>0.86381404338477263</c:v>
                </c:pt>
                <c:pt idx="77">
                  <c:v>0.87970625783536316</c:v>
                </c:pt>
                <c:pt idx="78">
                  <c:v>0.88875583945515491</c:v>
                </c:pt>
                <c:pt idx="79">
                  <c:v>0.89225162063974039</c:v>
                </c:pt>
                <c:pt idx="80">
                  <c:v>0.89714824622949585</c:v>
                </c:pt>
                <c:pt idx="81">
                  <c:v>0.90009909546911726</c:v>
                </c:pt>
                <c:pt idx="82">
                  <c:v>0.9018303063940899</c:v>
                </c:pt>
                <c:pt idx="83">
                  <c:v>0.9018303063940899</c:v>
                </c:pt>
                <c:pt idx="84">
                  <c:v>0.91738533247043619</c:v>
                </c:pt>
                <c:pt idx="85">
                  <c:v>0.91834923322754436</c:v>
                </c:pt>
                <c:pt idx="86">
                  <c:v>0.92546105078966145</c:v>
                </c:pt>
                <c:pt idx="87">
                  <c:v>0.92889445118548375</c:v>
                </c:pt>
                <c:pt idx="88">
                  <c:v>0.9315714996396377</c:v>
                </c:pt>
                <c:pt idx="89">
                  <c:v>0.93492619121391718</c:v>
                </c:pt>
                <c:pt idx="90">
                  <c:v>0.93626101769947079</c:v>
                </c:pt>
                <c:pt idx="91">
                  <c:v>0.93903318505797906</c:v>
                </c:pt>
                <c:pt idx="92">
                  <c:v>0.94134152932457038</c:v>
                </c:pt>
                <c:pt idx="93">
                  <c:v>0.94186215052798894</c:v>
                </c:pt>
                <c:pt idx="94">
                  <c:v>0.9435656255104129</c:v>
                </c:pt>
                <c:pt idx="95">
                  <c:v>0.94472936142124131</c:v>
                </c:pt>
                <c:pt idx="96">
                  <c:v>0.94472936142124131</c:v>
                </c:pt>
                <c:pt idx="97">
                  <c:v>0.94651155338679993</c:v>
                </c:pt>
                <c:pt idx="98">
                  <c:v>0.94869991752279204</c:v>
                </c:pt>
                <c:pt idx="99">
                  <c:v>0.95138716135842749</c:v>
                </c:pt>
                <c:pt idx="100">
                  <c:v>0.95138716135842749</c:v>
                </c:pt>
                <c:pt idx="101">
                  <c:v>0.95210923590635421</c:v>
                </c:pt>
                <c:pt idx="102">
                  <c:v>0.95380033969517242</c:v>
                </c:pt>
                <c:pt idx="103">
                  <c:v>0.95596593897201565</c:v>
                </c:pt>
                <c:pt idx="104">
                  <c:v>0.96268962256474244</c:v>
                </c:pt>
                <c:pt idx="105">
                  <c:v>0.96714685126505562</c:v>
                </c:pt>
                <c:pt idx="106">
                  <c:v>0.96841931560977312</c:v>
                </c:pt>
                <c:pt idx="107">
                  <c:v>0.97263562836161288</c:v>
                </c:pt>
                <c:pt idx="108">
                  <c:v>0.97496097999665698</c:v>
                </c:pt>
                <c:pt idx="109">
                  <c:v>0.97519037543732723</c:v>
                </c:pt>
                <c:pt idx="110">
                  <c:v>0.97534218041770193</c:v>
                </c:pt>
                <c:pt idx="111">
                  <c:v>0.98108727347230529</c:v>
                </c:pt>
                <c:pt idx="112">
                  <c:v>0.98602244238161174</c:v>
                </c:pt>
                <c:pt idx="113">
                  <c:v>0.98977059130023459</c:v>
                </c:pt>
                <c:pt idx="114">
                  <c:v>0.98977059130023459</c:v>
                </c:pt>
                <c:pt idx="115">
                  <c:v>0.99189314726242084</c:v>
                </c:pt>
                <c:pt idx="116">
                  <c:v>0.99449327337321058</c:v>
                </c:pt>
                <c:pt idx="117">
                  <c:v>0.99552995921872478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WithRandoms!$D$1</c:f>
              <c:strCache>
                <c:ptCount val="1"/>
                <c:pt idx="0">
                  <c:v>FaultDetectionRate(NoNormal)</c:v>
                </c:pt>
              </c:strCache>
            </c:strRef>
          </c:tx>
          <c:marker>
            <c:symbol val="none"/>
          </c:marker>
          <c:xVal>
            <c:numRef>
              <c:f>WithRandoms!$A$2:$A$119</c:f>
              <c:numCache>
                <c:formatCode>General</c:formatCode>
                <c:ptCount val="118"/>
                <c:pt idx="0">
                  <c:v>9.4000000000000004E-3</c:v>
                </c:pt>
                <c:pt idx="1">
                  <c:v>9.7000000000000003E-3</c:v>
                </c:pt>
                <c:pt idx="2">
                  <c:v>1.03E-2</c:v>
                </c:pt>
                <c:pt idx="3">
                  <c:v>1.0800000000000001E-2</c:v>
                </c:pt>
                <c:pt idx="4">
                  <c:v>1.23E-2</c:v>
                </c:pt>
                <c:pt idx="5">
                  <c:v>1.23E-2</c:v>
                </c:pt>
                <c:pt idx="6">
                  <c:v>1.26E-2</c:v>
                </c:pt>
                <c:pt idx="7">
                  <c:v>1.43E-2</c:v>
                </c:pt>
                <c:pt idx="8">
                  <c:v>1.5299999999999999E-2</c:v>
                </c:pt>
                <c:pt idx="9">
                  <c:v>1.9300000000000001E-2</c:v>
                </c:pt>
                <c:pt idx="10">
                  <c:v>1.9300000000000001E-2</c:v>
                </c:pt>
                <c:pt idx="11">
                  <c:v>1.9400000000000001E-2</c:v>
                </c:pt>
                <c:pt idx="12">
                  <c:v>1.9400000000000001E-2</c:v>
                </c:pt>
                <c:pt idx="13">
                  <c:v>1.9400000000000001E-2</c:v>
                </c:pt>
                <c:pt idx="14">
                  <c:v>1.9800000000000002E-2</c:v>
                </c:pt>
                <c:pt idx="15">
                  <c:v>1.9900000000000001E-2</c:v>
                </c:pt>
                <c:pt idx="16">
                  <c:v>1.9900000000000001E-2</c:v>
                </c:pt>
                <c:pt idx="17">
                  <c:v>2.01E-2</c:v>
                </c:pt>
                <c:pt idx="18">
                  <c:v>2.01E-2</c:v>
                </c:pt>
                <c:pt idx="19">
                  <c:v>2.0299999999999999E-2</c:v>
                </c:pt>
                <c:pt idx="20">
                  <c:v>2.0799999999999999E-2</c:v>
                </c:pt>
                <c:pt idx="21">
                  <c:v>2.1000000000000001E-2</c:v>
                </c:pt>
                <c:pt idx="22">
                  <c:v>2.1000000000000001E-2</c:v>
                </c:pt>
                <c:pt idx="23">
                  <c:v>2.1899999999999999E-2</c:v>
                </c:pt>
                <c:pt idx="24">
                  <c:v>2.1999999999999999E-2</c:v>
                </c:pt>
                <c:pt idx="25">
                  <c:v>2.2599999999999999E-2</c:v>
                </c:pt>
                <c:pt idx="26">
                  <c:v>2.53E-2</c:v>
                </c:pt>
                <c:pt idx="27">
                  <c:v>2.5499999999999998E-2</c:v>
                </c:pt>
                <c:pt idx="28">
                  <c:v>2.5700000000000001E-2</c:v>
                </c:pt>
                <c:pt idx="29">
                  <c:v>2.58E-2</c:v>
                </c:pt>
                <c:pt idx="30">
                  <c:v>2.58E-2</c:v>
                </c:pt>
                <c:pt idx="31">
                  <c:v>2.6100000000000002E-2</c:v>
                </c:pt>
                <c:pt idx="32">
                  <c:v>2.7199999999999998E-2</c:v>
                </c:pt>
                <c:pt idx="33">
                  <c:v>2.9399999999999999E-2</c:v>
                </c:pt>
                <c:pt idx="34">
                  <c:v>3.0800000000000001E-2</c:v>
                </c:pt>
                <c:pt idx="35">
                  <c:v>3.1600000000000003E-2</c:v>
                </c:pt>
                <c:pt idx="36">
                  <c:v>3.2500000000000001E-2</c:v>
                </c:pt>
                <c:pt idx="37">
                  <c:v>3.27E-2</c:v>
                </c:pt>
                <c:pt idx="38">
                  <c:v>3.27E-2</c:v>
                </c:pt>
                <c:pt idx="39">
                  <c:v>3.3799999999999997E-2</c:v>
                </c:pt>
                <c:pt idx="40">
                  <c:v>3.4500000000000003E-2</c:v>
                </c:pt>
                <c:pt idx="41">
                  <c:v>3.5799999999999998E-2</c:v>
                </c:pt>
                <c:pt idx="42">
                  <c:v>3.5799999999999998E-2</c:v>
                </c:pt>
                <c:pt idx="43">
                  <c:v>3.5999999999999997E-2</c:v>
                </c:pt>
                <c:pt idx="44">
                  <c:v>3.5999999999999997E-2</c:v>
                </c:pt>
                <c:pt idx="45">
                  <c:v>3.9699999999999999E-2</c:v>
                </c:pt>
                <c:pt idx="46">
                  <c:v>4.1399999999999999E-2</c:v>
                </c:pt>
                <c:pt idx="47">
                  <c:v>4.2299999999999997E-2</c:v>
                </c:pt>
                <c:pt idx="48">
                  <c:v>4.2299999999999997E-2</c:v>
                </c:pt>
                <c:pt idx="49">
                  <c:v>4.53E-2</c:v>
                </c:pt>
                <c:pt idx="50">
                  <c:v>4.5999999999999999E-2</c:v>
                </c:pt>
                <c:pt idx="51">
                  <c:v>4.7500000000000001E-2</c:v>
                </c:pt>
                <c:pt idx="52">
                  <c:v>4.8399999999999999E-2</c:v>
                </c:pt>
                <c:pt idx="53">
                  <c:v>4.9799999999999997E-2</c:v>
                </c:pt>
                <c:pt idx="54">
                  <c:v>5.1999999999999998E-2</c:v>
                </c:pt>
                <c:pt idx="55">
                  <c:v>5.2400000000000002E-2</c:v>
                </c:pt>
                <c:pt idx="56">
                  <c:v>5.2400000000000002E-2</c:v>
                </c:pt>
                <c:pt idx="57">
                  <c:v>5.3699999999999998E-2</c:v>
                </c:pt>
                <c:pt idx="58">
                  <c:v>5.6000000000000001E-2</c:v>
                </c:pt>
                <c:pt idx="59">
                  <c:v>5.8000000000000003E-2</c:v>
                </c:pt>
                <c:pt idx="60">
                  <c:v>5.9299999999999999E-2</c:v>
                </c:pt>
                <c:pt idx="61">
                  <c:v>5.9499999999999997E-2</c:v>
                </c:pt>
                <c:pt idx="62">
                  <c:v>6.1899999999999997E-2</c:v>
                </c:pt>
                <c:pt idx="63">
                  <c:v>6.2399999999999997E-2</c:v>
                </c:pt>
                <c:pt idx="64">
                  <c:v>6.3299999999999995E-2</c:v>
                </c:pt>
                <c:pt idx="65">
                  <c:v>6.3299999999999995E-2</c:v>
                </c:pt>
                <c:pt idx="66">
                  <c:v>6.3600000000000004E-2</c:v>
                </c:pt>
                <c:pt idx="67">
                  <c:v>6.3700000000000007E-2</c:v>
                </c:pt>
                <c:pt idx="68">
                  <c:v>6.5299999999999997E-2</c:v>
                </c:pt>
                <c:pt idx="69">
                  <c:v>6.6000000000000003E-2</c:v>
                </c:pt>
                <c:pt idx="70">
                  <c:v>6.6100000000000006E-2</c:v>
                </c:pt>
                <c:pt idx="71">
                  <c:v>6.7599999999999993E-2</c:v>
                </c:pt>
                <c:pt idx="72">
                  <c:v>6.9400000000000003E-2</c:v>
                </c:pt>
                <c:pt idx="73">
                  <c:v>6.9900000000000004E-2</c:v>
                </c:pt>
                <c:pt idx="74">
                  <c:v>7.0000000000000007E-2</c:v>
                </c:pt>
                <c:pt idx="75">
                  <c:v>7.0300000000000001E-2</c:v>
                </c:pt>
                <c:pt idx="76">
                  <c:v>7.1900000000000006E-2</c:v>
                </c:pt>
                <c:pt idx="77">
                  <c:v>7.6200000000000004E-2</c:v>
                </c:pt>
                <c:pt idx="78">
                  <c:v>7.8899999999999998E-2</c:v>
                </c:pt>
                <c:pt idx="79">
                  <c:v>0.08</c:v>
                </c:pt>
                <c:pt idx="80">
                  <c:v>8.1600000000000006E-2</c:v>
                </c:pt>
                <c:pt idx="81">
                  <c:v>8.2600000000000007E-2</c:v>
                </c:pt>
                <c:pt idx="82">
                  <c:v>8.3199999999999996E-2</c:v>
                </c:pt>
                <c:pt idx="83">
                  <c:v>8.3199999999999996E-2</c:v>
                </c:pt>
                <c:pt idx="84">
                  <c:v>8.9099999999999999E-2</c:v>
                </c:pt>
                <c:pt idx="85">
                  <c:v>8.9499999999999996E-2</c:v>
                </c:pt>
                <c:pt idx="86">
                  <c:v>9.2600000000000002E-2</c:v>
                </c:pt>
                <c:pt idx="87">
                  <c:v>9.4200000000000006E-2</c:v>
                </c:pt>
                <c:pt idx="88">
                  <c:v>9.5500000000000002E-2</c:v>
                </c:pt>
                <c:pt idx="89">
                  <c:v>9.7199999999999995E-2</c:v>
                </c:pt>
                <c:pt idx="90">
                  <c:v>9.7900000000000001E-2</c:v>
                </c:pt>
                <c:pt idx="91">
                  <c:v>9.9400000000000002E-2</c:v>
                </c:pt>
                <c:pt idx="92">
                  <c:v>0.1007</c:v>
                </c:pt>
                <c:pt idx="93">
                  <c:v>0.10100000000000001</c:v>
                </c:pt>
                <c:pt idx="94">
                  <c:v>0.10199999999999999</c:v>
                </c:pt>
                <c:pt idx="95">
                  <c:v>0.1027</c:v>
                </c:pt>
                <c:pt idx="96">
                  <c:v>0.1027</c:v>
                </c:pt>
                <c:pt idx="97">
                  <c:v>0.1038</c:v>
                </c:pt>
                <c:pt idx="98">
                  <c:v>0.1052</c:v>
                </c:pt>
                <c:pt idx="99">
                  <c:v>0.107</c:v>
                </c:pt>
                <c:pt idx="100">
                  <c:v>0.107</c:v>
                </c:pt>
                <c:pt idx="101">
                  <c:v>0.1075</c:v>
                </c:pt>
                <c:pt idx="102">
                  <c:v>0.1087</c:v>
                </c:pt>
                <c:pt idx="103">
                  <c:v>0.1103</c:v>
                </c:pt>
                <c:pt idx="104">
                  <c:v>0.1158</c:v>
                </c:pt>
                <c:pt idx="105">
                  <c:v>0.12</c:v>
                </c:pt>
                <c:pt idx="106">
                  <c:v>0.12130000000000001</c:v>
                </c:pt>
                <c:pt idx="107">
                  <c:v>0.126</c:v>
                </c:pt>
                <c:pt idx="108">
                  <c:v>0.12889999999999999</c:v>
                </c:pt>
                <c:pt idx="109">
                  <c:v>0.12920000000000001</c:v>
                </c:pt>
                <c:pt idx="110">
                  <c:v>0.12939999999999999</c:v>
                </c:pt>
                <c:pt idx="111">
                  <c:v>0.13800000000000001</c:v>
                </c:pt>
                <c:pt idx="112">
                  <c:v>0.1477</c:v>
                </c:pt>
                <c:pt idx="113">
                  <c:v>0.15759999999999999</c:v>
                </c:pt>
                <c:pt idx="114">
                  <c:v>0.15759999999999999</c:v>
                </c:pt>
                <c:pt idx="115">
                  <c:v>0.16489999999999999</c:v>
                </c:pt>
                <c:pt idx="116">
                  <c:v>0.1769</c:v>
                </c:pt>
                <c:pt idx="117">
                  <c:v>0.18329999999999999</c:v>
                </c:pt>
              </c:numCache>
            </c:numRef>
          </c:xVal>
          <c:yVal>
            <c:numRef>
              <c:f>WithRandoms!$D$2:$D$119</c:f>
              <c:numCache>
                <c:formatCode>General</c:formatCode>
                <c:ptCount val="118"/>
                <c:pt idx="0">
                  <c:v>0.04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0.04</c:v>
                </c:pt>
                <c:pt idx="5">
                  <c:v>0.04</c:v>
                </c:pt>
                <c:pt idx="6">
                  <c:v>0.06</c:v>
                </c:pt>
                <c:pt idx="7">
                  <c:v>0.04</c:v>
                </c:pt>
                <c:pt idx="8">
                  <c:v>0.02</c:v>
                </c:pt>
                <c:pt idx="9">
                  <c:v>0.06</c:v>
                </c:pt>
                <c:pt idx="10">
                  <c:v>0.06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0.06</c:v>
                </c:pt>
                <c:pt idx="25">
                  <c:v>0.06</c:v>
                </c:pt>
                <c:pt idx="26">
                  <c:v>0.14000000000000001</c:v>
                </c:pt>
                <c:pt idx="27">
                  <c:v>0.04</c:v>
                </c:pt>
                <c:pt idx="28">
                  <c:v>0.06</c:v>
                </c:pt>
                <c:pt idx="29">
                  <c:v>0.08</c:v>
                </c:pt>
                <c:pt idx="30">
                  <c:v>0.08</c:v>
                </c:pt>
                <c:pt idx="31">
                  <c:v>0.1</c:v>
                </c:pt>
                <c:pt idx="32">
                  <c:v>0.02</c:v>
                </c:pt>
                <c:pt idx="33">
                  <c:v>0.12</c:v>
                </c:pt>
                <c:pt idx="34">
                  <c:v>0.08</c:v>
                </c:pt>
                <c:pt idx="35">
                  <c:v>0.12</c:v>
                </c:pt>
                <c:pt idx="36">
                  <c:v>0.14000000000000001</c:v>
                </c:pt>
                <c:pt idx="37">
                  <c:v>0.2</c:v>
                </c:pt>
                <c:pt idx="38">
                  <c:v>0.2</c:v>
                </c:pt>
                <c:pt idx="39">
                  <c:v>0.12</c:v>
                </c:pt>
                <c:pt idx="40">
                  <c:v>0.08</c:v>
                </c:pt>
                <c:pt idx="41">
                  <c:v>0.1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0.1</c:v>
                </c:pt>
                <c:pt idx="46">
                  <c:v>0.08</c:v>
                </c:pt>
                <c:pt idx="47">
                  <c:v>0.02</c:v>
                </c:pt>
                <c:pt idx="48">
                  <c:v>0.02</c:v>
                </c:pt>
                <c:pt idx="49">
                  <c:v>0.12</c:v>
                </c:pt>
                <c:pt idx="50">
                  <c:v>0.08</c:v>
                </c:pt>
                <c:pt idx="51">
                  <c:v>0.08</c:v>
                </c:pt>
                <c:pt idx="52">
                  <c:v>0.14000000000000001</c:v>
                </c:pt>
                <c:pt idx="53">
                  <c:v>0.12</c:v>
                </c:pt>
                <c:pt idx="54">
                  <c:v>0.18</c:v>
                </c:pt>
                <c:pt idx="55">
                  <c:v>0.16</c:v>
                </c:pt>
                <c:pt idx="56">
                  <c:v>0.1</c:v>
                </c:pt>
                <c:pt idx="57">
                  <c:v>0.16</c:v>
                </c:pt>
                <c:pt idx="58">
                  <c:v>0.22</c:v>
                </c:pt>
                <c:pt idx="59">
                  <c:v>0.18</c:v>
                </c:pt>
                <c:pt idx="60">
                  <c:v>0.22</c:v>
                </c:pt>
                <c:pt idx="61">
                  <c:v>0.12</c:v>
                </c:pt>
                <c:pt idx="62">
                  <c:v>0.2</c:v>
                </c:pt>
                <c:pt idx="63">
                  <c:v>0.24</c:v>
                </c:pt>
                <c:pt idx="64">
                  <c:v>0.1</c:v>
                </c:pt>
                <c:pt idx="65">
                  <c:v>0.22</c:v>
                </c:pt>
                <c:pt idx="66">
                  <c:v>0.18</c:v>
                </c:pt>
                <c:pt idx="67">
                  <c:v>0.12</c:v>
                </c:pt>
                <c:pt idx="68">
                  <c:v>0.18</c:v>
                </c:pt>
                <c:pt idx="69">
                  <c:v>0.22</c:v>
                </c:pt>
                <c:pt idx="70">
                  <c:v>0.14000000000000001</c:v>
                </c:pt>
                <c:pt idx="71">
                  <c:v>0.12</c:v>
                </c:pt>
                <c:pt idx="72">
                  <c:v>0.14000000000000001</c:v>
                </c:pt>
                <c:pt idx="73">
                  <c:v>0.18</c:v>
                </c:pt>
                <c:pt idx="74">
                  <c:v>0.24</c:v>
                </c:pt>
                <c:pt idx="75">
                  <c:v>0.14000000000000001</c:v>
                </c:pt>
                <c:pt idx="76">
                  <c:v>0.2</c:v>
                </c:pt>
                <c:pt idx="77">
                  <c:v>0.18</c:v>
                </c:pt>
                <c:pt idx="78">
                  <c:v>0.16</c:v>
                </c:pt>
                <c:pt idx="79">
                  <c:v>0.24</c:v>
                </c:pt>
                <c:pt idx="80">
                  <c:v>0.1</c:v>
                </c:pt>
                <c:pt idx="81">
                  <c:v>0.3</c:v>
                </c:pt>
                <c:pt idx="82">
                  <c:v>0.16</c:v>
                </c:pt>
                <c:pt idx="83">
                  <c:v>0.16</c:v>
                </c:pt>
                <c:pt idx="84">
                  <c:v>0.16</c:v>
                </c:pt>
                <c:pt idx="85">
                  <c:v>0.2</c:v>
                </c:pt>
                <c:pt idx="86">
                  <c:v>0.3</c:v>
                </c:pt>
                <c:pt idx="87">
                  <c:v>0.26</c:v>
                </c:pt>
                <c:pt idx="88">
                  <c:v>0.16</c:v>
                </c:pt>
                <c:pt idx="89">
                  <c:v>0.3</c:v>
                </c:pt>
                <c:pt idx="90">
                  <c:v>0.2</c:v>
                </c:pt>
                <c:pt idx="91">
                  <c:v>0.32</c:v>
                </c:pt>
                <c:pt idx="92">
                  <c:v>0.22</c:v>
                </c:pt>
                <c:pt idx="93">
                  <c:v>0.22</c:v>
                </c:pt>
                <c:pt idx="94">
                  <c:v>0.22</c:v>
                </c:pt>
                <c:pt idx="95">
                  <c:v>0.26</c:v>
                </c:pt>
                <c:pt idx="96">
                  <c:v>0.26</c:v>
                </c:pt>
                <c:pt idx="97">
                  <c:v>0.36</c:v>
                </c:pt>
                <c:pt idx="98">
                  <c:v>0.24</c:v>
                </c:pt>
                <c:pt idx="99">
                  <c:v>0.26</c:v>
                </c:pt>
                <c:pt idx="100">
                  <c:v>0.22</c:v>
                </c:pt>
                <c:pt idx="101">
                  <c:v>0.28000000000000003</c:v>
                </c:pt>
                <c:pt idx="102">
                  <c:v>0.3</c:v>
                </c:pt>
                <c:pt idx="103">
                  <c:v>0.32</c:v>
                </c:pt>
                <c:pt idx="104">
                  <c:v>0.26</c:v>
                </c:pt>
                <c:pt idx="105">
                  <c:v>0.3</c:v>
                </c:pt>
                <c:pt idx="106">
                  <c:v>0.26</c:v>
                </c:pt>
                <c:pt idx="107">
                  <c:v>0.32</c:v>
                </c:pt>
                <c:pt idx="108">
                  <c:v>0.36</c:v>
                </c:pt>
                <c:pt idx="109">
                  <c:v>0.36</c:v>
                </c:pt>
                <c:pt idx="110">
                  <c:v>0.34</c:v>
                </c:pt>
                <c:pt idx="111">
                  <c:v>0.34</c:v>
                </c:pt>
                <c:pt idx="112">
                  <c:v>0.34</c:v>
                </c:pt>
                <c:pt idx="113">
                  <c:v>0.4</c:v>
                </c:pt>
                <c:pt idx="114">
                  <c:v>0.4</c:v>
                </c:pt>
                <c:pt idx="115">
                  <c:v>0.42</c:v>
                </c:pt>
                <c:pt idx="116">
                  <c:v>0.36</c:v>
                </c:pt>
                <c:pt idx="117">
                  <c:v>0.4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WithRandoms!$E$1</c:f>
              <c:strCache>
                <c:ptCount val="1"/>
                <c:pt idx="0">
                  <c:v>Random(NoNormal)</c:v>
                </c:pt>
              </c:strCache>
            </c:strRef>
          </c:tx>
          <c:marker>
            <c:symbol val="none"/>
          </c:marker>
          <c:xVal>
            <c:numRef>
              <c:f>WithRandoms!$A$2:$A$119</c:f>
              <c:numCache>
                <c:formatCode>General</c:formatCode>
                <c:ptCount val="118"/>
                <c:pt idx="0">
                  <c:v>9.4000000000000004E-3</c:v>
                </c:pt>
                <c:pt idx="1">
                  <c:v>9.7000000000000003E-3</c:v>
                </c:pt>
                <c:pt idx="2">
                  <c:v>1.03E-2</c:v>
                </c:pt>
                <c:pt idx="3">
                  <c:v>1.0800000000000001E-2</c:v>
                </c:pt>
                <c:pt idx="4">
                  <c:v>1.23E-2</c:v>
                </c:pt>
                <c:pt idx="5">
                  <c:v>1.23E-2</c:v>
                </c:pt>
                <c:pt idx="6">
                  <c:v>1.26E-2</c:v>
                </c:pt>
                <c:pt idx="7">
                  <c:v>1.43E-2</c:v>
                </c:pt>
                <c:pt idx="8">
                  <c:v>1.5299999999999999E-2</c:v>
                </c:pt>
                <c:pt idx="9">
                  <c:v>1.9300000000000001E-2</c:v>
                </c:pt>
                <c:pt idx="10">
                  <c:v>1.9300000000000001E-2</c:v>
                </c:pt>
                <c:pt idx="11">
                  <c:v>1.9400000000000001E-2</c:v>
                </c:pt>
                <c:pt idx="12">
                  <c:v>1.9400000000000001E-2</c:v>
                </c:pt>
                <c:pt idx="13">
                  <c:v>1.9400000000000001E-2</c:v>
                </c:pt>
                <c:pt idx="14">
                  <c:v>1.9800000000000002E-2</c:v>
                </c:pt>
                <c:pt idx="15">
                  <c:v>1.9900000000000001E-2</c:v>
                </c:pt>
                <c:pt idx="16">
                  <c:v>1.9900000000000001E-2</c:v>
                </c:pt>
                <c:pt idx="17">
                  <c:v>2.01E-2</c:v>
                </c:pt>
                <c:pt idx="18">
                  <c:v>2.01E-2</c:v>
                </c:pt>
                <c:pt idx="19">
                  <c:v>2.0299999999999999E-2</c:v>
                </c:pt>
                <c:pt idx="20">
                  <c:v>2.0799999999999999E-2</c:v>
                </c:pt>
                <c:pt idx="21">
                  <c:v>2.1000000000000001E-2</c:v>
                </c:pt>
                <c:pt idx="22">
                  <c:v>2.1000000000000001E-2</c:v>
                </c:pt>
                <c:pt idx="23">
                  <c:v>2.1899999999999999E-2</c:v>
                </c:pt>
                <c:pt idx="24">
                  <c:v>2.1999999999999999E-2</c:v>
                </c:pt>
                <c:pt idx="25">
                  <c:v>2.2599999999999999E-2</c:v>
                </c:pt>
                <c:pt idx="26">
                  <c:v>2.53E-2</c:v>
                </c:pt>
                <c:pt idx="27">
                  <c:v>2.5499999999999998E-2</c:v>
                </c:pt>
                <c:pt idx="28">
                  <c:v>2.5700000000000001E-2</c:v>
                </c:pt>
                <c:pt idx="29">
                  <c:v>2.58E-2</c:v>
                </c:pt>
                <c:pt idx="30">
                  <c:v>2.58E-2</c:v>
                </c:pt>
                <c:pt idx="31">
                  <c:v>2.6100000000000002E-2</c:v>
                </c:pt>
                <c:pt idx="32">
                  <c:v>2.7199999999999998E-2</c:v>
                </c:pt>
                <c:pt idx="33">
                  <c:v>2.9399999999999999E-2</c:v>
                </c:pt>
                <c:pt idx="34">
                  <c:v>3.0800000000000001E-2</c:v>
                </c:pt>
                <c:pt idx="35">
                  <c:v>3.1600000000000003E-2</c:v>
                </c:pt>
                <c:pt idx="36">
                  <c:v>3.2500000000000001E-2</c:v>
                </c:pt>
                <c:pt idx="37">
                  <c:v>3.27E-2</c:v>
                </c:pt>
                <c:pt idx="38">
                  <c:v>3.27E-2</c:v>
                </c:pt>
                <c:pt idx="39">
                  <c:v>3.3799999999999997E-2</c:v>
                </c:pt>
                <c:pt idx="40">
                  <c:v>3.4500000000000003E-2</c:v>
                </c:pt>
                <c:pt idx="41">
                  <c:v>3.5799999999999998E-2</c:v>
                </c:pt>
                <c:pt idx="42">
                  <c:v>3.5799999999999998E-2</c:v>
                </c:pt>
                <c:pt idx="43">
                  <c:v>3.5999999999999997E-2</c:v>
                </c:pt>
                <c:pt idx="44">
                  <c:v>3.5999999999999997E-2</c:v>
                </c:pt>
                <c:pt idx="45">
                  <c:v>3.9699999999999999E-2</c:v>
                </c:pt>
                <c:pt idx="46">
                  <c:v>4.1399999999999999E-2</c:v>
                </c:pt>
                <c:pt idx="47">
                  <c:v>4.2299999999999997E-2</c:v>
                </c:pt>
                <c:pt idx="48">
                  <c:v>4.2299999999999997E-2</c:v>
                </c:pt>
                <c:pt idx="49">
                  <c:v>4.53E-2</c:v>
                </c:pt>
                <c:pt idx="50">
                  <c:v>4.5999999999999999E-2</c:v>
                </c:pt>
                <c:pt idx="51">
                  <c:v>4.7500000000000001E-2</c:v>
                </c:pt>
                <c:pt idx="52">
                  <c:v>4.8399999999999999E-2</c:v>
                </c:pt>
                <c:pt idx="53">
                  <c:v>4.9799999999999997E-2</c:v>
                </c:pt>
                <c:pt idx="54">
                  <c:v>5.1999999999999998E-2</c:v>
                </c:pt>
                <c:pt idx="55">
                  <c:v>5.2400000000000002E-2</c:v>
                </c:pt>
                <c:pt idx="56">
                  <c:v>5.2400000000000002E-2</c:v>
                </c:pt>
                <c:pt idx="57">
                  <c:v>5.3699999999999998E-2</c:v>
                </c:pt>
                <c:pt idx="58">
                  <c:v>5.6000000000000001E-2</c:v>
                </c:pt>
                <c:pt idx="59">
                  <c:v>5.8000000000000003E-2</c:v>
                </c:pt>
                <c:pt idx="60">
                  <c:v>5.9299999999999999E-2</c:v>
                </c:pt>
                <c:pt idx="61">
                  <c:v>5.9499999999999997E-2</c:v>
                </c:pt>
                <c:pt idx="62">
                  <c:v>6.1899999999999997E-2</c:v>
                </c:pt>
                <c:pt idx="63">
                  <c:v>6.2399999999999997E-2</c:v>
                </c:pt>
                <c:pt idx="64">
                  <c:v>6.3299999999999995E-2</c:v>
                </c:pt>
                <c:pt idx="65">
                  <c:v>6.3299999999999995E-2</c:v>
                </c:pt>
                <c:pt idx="66">
                  <c:v>6.3600000000000004E-2</c:v>
                </c:pt>
                <c:pt idx="67">
                  <c:v>6.3700000000000007E-2</c:v>
                </c:pt>
                <c:pt idx="68">
                  <c:v>6.5299999999999997E-2</c:v>
                </c:pt>
                <c:pt idx="69">
                  <c:v>6.6000000000000003E-2</c:v>
                </c:pt>
                <c:pt idx="70">
                  <c:v>6.6100000000000006E-2</c:v>
                </c:pt>
                <c:pt idx="71">
                  <c:v>6.7599999999999993E-2</c:v>
                </c:pt>
                <c:pt idx="72">
                  <c:v>6.9400000000000003E-2</c:v>
                </c:pt>
                <c:pt idx="73">
                  <c:v>6.9900000000000004E-2</c:v>
                </c:pt>
                <c:pt idx="74">
                  <c:v>7.0000000000000007E-2</c:v>
                </c:pt>
                <c:pt idx="75">
                  <c:v>7.0300000000000001E-2</c:v>
                </c:pt>
                <c:pt idx="76">
                  <c:v>7.1900000000000006E-2</c:v>
                </c:pt>
                <c:pt idx="77">
                  <c:v>7.6200000000000004E-2</c:v>
                </c:pt>
                <c:pt idx="78">
                  <c:v>7.8899999999999998E-2</c:v>
                </c:pt>
                <c:pt idx="79">
                  <c:v>0.08</c:v>
                </c:pt>
                <c:pt idx="80">
                  <c:v>8.1600000000000006E-2</c:v>
                </c:pt>
                <c:pt idx="81">
                  <c:v>8.2600000000000007E-2</c:v>
                </c:pt>
                <c:pt idx="82">
                  <c:v>8.3199999999999996E-2</c:v>
                </c:pt>
                <c:pt idx="83">
                  <c:v>8.3199999999999996E-2</c:v>
                </c:pt>
                <c:pt idx="84">
                  <c:v>8.9099999999999999E-2</c:v>
                </c:pt>
                <c:pt idx="85">
                  <c:v>8.9499999999999996E-2</c:v>
                </c:pt>
                <c:pt idx="86">
                  <c:v>9.2600000000000002E-2</c:v>
                </c:pt>
                <c:pt idx="87">
                  <c:v>9.4200000000000006E-2</c:v>
                </c:pt>
                <c:pt idx="88">
                  <c:v>9.5500000000000002E-2</c:v>
                </c:pt>
                <c:pt idx="89">
                  <c:v>9.7199999999999995E-2</c:v>
                </c:pt>
                <c:pt idx="90">
                  <c:v>9.7900000000000001E-2</c:v>
                </c:pt>
                <c:pt idx="91">
                  <c:v>9.9400000000000002E-2</c:v>
                </c:pt>
                <c:pt idx="92">
                  <c:v>0.1007</c:v>
                </c:pt>
                <c:pt idx="93">
                  <c:v>0.10100000000000001</c:v>
                </c:pt>
                <c:pt idx="94">
                  <c:v>0.10199999999999999</c:v>
                </c:pt>
                <c:pt idx="95">
                  <c:v>0.1027</c:v>
                </c:pt>
                <c:pt idx="96">
                  <c:v>0.1027</c:v>
                </c:pt>
                <c:pt idx="97">
                  <c:v>0.1038</c:v>
                </c:pt>
                <c:pt idx="98">
                  <c:v>0.1052</c:v>
                </c:pt>
                <c:pt idx="99">
                  <c:v>0.107</c:v>
                </c:pt>
                <c:pt idx="100">
                  <c:v>0.107</c:v>
                </c:pt>
                <c:pt idx="101">
                  <c:v>0.1075</c:v>
                </c:pt>
                <c:pt idx="102">
                  <c:v>0.1087</c:v>
                </c:pt>
                <c:pt idx="103">
                  <c:v>0.1103</c:v>
                </c:pt>
                <c:pt idx="104">
                  <c:v>0.1158</c:v>
                </c:pt>
                <c:pt idx="105">
                  <c:v>0.12</c:v>
                </c:pt>
                <c:pt idx="106">
                  <c:v>0.12130000000000001</c:v>
                </c:pt>
                <c:pt idx="107">
                  <c:v>0.126</c:v>
                </c:pt>
                <c:pt idx="108">
                  <c:v>0.12889999999999999</c:v>
                </c:pt>
                <c:pt idx="109">
                  <c:v>0.12920000000000001</c:v>
                </c:pt>
                <c:pt idx="110">
                  <c:v>0.12939999999999999</c:v>
                </c:pt>
                <c:pt idx="111">
                  <c:v>0.13800000000000001</c:v>
                </c:pt>
                <c:pt idx="112">
                  <c:v>0.1477</c:v>
                </c:pt>
                <c:pt idx="113">
                  <c:v>0.15759999999999999</c:v>
                </c:pt>
                <c:pt idx="114">
                  <c:v>0.15759999999999999</c:v>
                </c:pt>
                <c:pt idx="115">
                  <c:v>0.16489999999999999</c:v>
                </c:pt>
                <c:pt idx="116">
                  <c:v>0.1769</c:v>
                </c:pt>
                <c:pt idx="117">
                  <c:v>0.18329999999999999</c:v>
                </c:pt>
              </c:numCache>
            </c:numRef>
          </c:xVal>
          <c:yVal>
            <c:numRef>
              <c:f>WithRandoms!$E$2:$E$119</c:f>
              <c:numCache>
                <c:formatCode>General</c:formatCode>
                <c:ptCount val="118"/>
                <c:pt idx="0">
                  <c:v>2.4993508111267992E-2</c:v>
                </c:pt>
                <c:pt idx="1">
                  <c:v>2.578465066579827E-2</c:v>
                </c:pt>
                <c:pt idx="2">
                  <c:v>2.7365728240698495E-2</c:v>
                </c:pt>
                <c:pt idx="3">
                  <c:v>2.8682063384727452E-2</c:v>
                </c:pt>
                <c:pt idx="4">
                  <c:v>3.2624366437729924E-2</c:v>
                </c:pt>
                <c:pt idx="5">
                  <c:v>3.2624366437729924E-2</c:v>
                </c:pt>
                <c:pt idx="6">
                  <c:v>3.3411621256203228E-2</c:v>
                </c:pt>
                <c:pt idx="7">
                  <c:v>3.7865145966443636E-2</c:v>
                </c:pt>
                <c:pt idx="8">
                  <c:v>4.0478846416504233E-2</c:v>
                </c:pt>
                <c:pt idx="9">
                  <c:v>5.088912457954009E-2</c:v>
                </c:pt>
                <c:pt idx="10">
                  <c:v>5.088912457954009E-2</c:v>
                </c:pt>
                <c:pt idx="11">
                  <c:v>5.1148469871928781E-2</c:v>
                </c:pt>
                <c:pt idx="12">
                  <c:v>5.1148469871928781E-2</c:v>
                </c:pt>
                <c:pt idx="13">
                  <c:v>5.1148469871928781E-2</c:v>
                </c:pt>
                <c:pt idx="14">
                  <c:v>5.2185406790455469E-2</c:v>
                </c:pt>
                <c:pt idx="15">
                  <c:v>5.2444529972735299E-2</c:v>
                </c:pt>
                <c:pt idx="16">
                  <c:v>5.2444529972735299E-2</c:v>
                </c:pt>
                <c:pt idx="17">
                  <c:v>5.2962643102042239E-2</c:v>
                </c:pt>
                <c:pt idx="18">
                  <c:v>5.2962643102042239E-2</c:v>
                </c:pt>
                <c:pt idx="19">
                  <c:v>5.3480578604888529E-2</c:v>
                </c:pt>
                <c:pt idx="20">
                  <c:v>5.4774640408032371E-2</c:v>
                </c:pt>
                <c:pt idx="21">
                  <c:v>5.5291954412423849E-2</c:v>
                </c:pt>
                <c:pt idx="22">
                  <c:v>5.5291954412423849E-2</c:v>
                </c:pt>
                <c:pt idx="23">
                  <c:v>5.7617671033841078E-2</c:v>
                </c:pt>
                <c:pt idx="24">
                  <c:v>5.787586219501617E-2</c:v>
                </c:pt>
                <c:pt idx="25">
                  <c:v>5.9424077961012012E-2</c:v>
                </c:pt>
                <c:pt idx="26">
                  <c:v>6.6371309716226956E-2</c:v>
                </c:pt>
                <c:pt idx="27">
                  <c:v>6.6884635589204322E-2</c:v>
                </c:pt>
                <c:pt idx="28">
                  <c:v>6.7397784501933233E-2</c:v>
                </c:pt>
                <c:pt idx="29">
                  <c:v>6.7654292605921929E-2</c:v>
                </c:pt>
                <c:pt idx="30">
                  <c:v>6.7654292605921929E-2</c:v>
                </c:pt>
                <c:pt idx="31">
                  <c:v>6.8423551545434114E-2</c:v>
                </c:pt>
                <c:pt idx="32">
                  <c:v>7.1240763232602311E-2</c:v>
                </c:pt>
                <c:pt idx="33">
                  <c:v>7.685915063208193E-2</c:v>
                </c:pt>
                <c:pt idx="34">
                  <c:v>8.0423367854997041E-2</c:v>
                </c:pt>
                <c:pt idx="35">
                  <c:v>8.2456184151844525E-2</c:v>
                </c:pt>
                <c:pt idx="36">
                  <c:v>8.4739732620120245E-2</c:v>
                </c:pt>
                <c:pt idx="37">
                  <c:v>8.524670349496144E-2</c:v>
                </c:pt>
                <c:pt idx="38">
                  <c:v>8.524670349496144E-2</c:v>
                </c:pt>
                <c:pt idx="39">
                  <c:v>8.8031896716895264E-2</c:v>
                </c:pt>
                <c:pt idx="40">
                  <c:v>8.9801521183919264E-2</c:v>
                </c:pt>
                <c:pt idx="41">
                  <c:v>9.3082252391749276E-2</c:v>
                </c:pt>
                <c:pt idx="42">
                  <c:v>9.3082252391749276E-2</c:v>
                </c:pt>
                <c:pt idx="43">
                  <c:v>9.3586321276182716E-2</c:v>
                </c:pt>
                <c:pt idx="44">
                  <c:v>9.3586321276182716E-2</c:v>
                </c:pt>
                <c:pt idx="45">
                  <c:v>0.10287993678858887</c:v>
                </c:pt>
                <c:pt idx="46">
                  <c:v>0.10712986235249145</c:v>
                </c:pt>
                <c:pt idx="47">
                  <c:v>0.10937470346912526</c:v>
                </c:pt>
                <c:pt idx="48">
                  <c:v>0.10937470346912526</c:v>
                </c:pt>
                <c:pt idx="49">
                  <c:v>0.11683194370835903</c:v>
                </c:pt>
                <c:pt idx="50">
                  <c:v>0.11856631367304149</c:v>
                </c:pt>
                <c:pt idx="51">
                  <c:v>0.12227562727177144</c:v>
                </c:pt>
                <c:pt idx="52">
                  <c:v>0.12449651044852661</c:v>
                </c:pt>
                <c:pt idx="53">
                  <c:v>0.12794421004588408</c:v>
                </c:pt>
                <c:pt idx="54">
                  <c:v>0.13334480618032407</c:v>
                </c:pt>
                <c:pt idx="55">
                  <c:v>0.13432447402228198</c:v>
                </c:pt>
                <c:pt idx="56">
                  <c:v>0.13432447402228198</c:v>
                </c:pt>
                <c:pt idx="57">
                  <c:v>0.13750359918557009</c:v>
                </c:pt>
                <c:pt idx="58">
                  <c:v>0.14311025625623064</c:v>
                </c:pt>
                <c:pt idx="59">
                  <c:v>0.14796699258640933</c:v>
                </c:pt>
                <c:pt idx="60">
                  <c:v>0.15111459651741355</c:v>
                </c:pt>
                <c:pt idx="61">
                  <c:v>0.15159819524292151</c:v>
                </c:pt>
                <c:pt idx="62">
                  <c:v>0.15738791352527881</c:v>
                </c:pt>
                <c:pt idx="63">
                  <c:v>0.15859097795720667</c:v>
                </c:pt>
                <c:pt idx="64">
                  <c:v>0.16075377928002432</c:v>
                </c:pt>
                <c:pt idx="65">
                  <c:v>0.16075377928002432</c:v>
                </c:pt>
                <c:pt idx="66">
                  <c:v>0.1614739377575175</c:v>
                </c:pt>
                <c:pt idx="67">
                  <c:v>0.16171390446635669</c:v>
                </c:pt>
                <c:pt idx="68">
                  <c:v>0.16554751868757411</c:v>
                </c:pt>
                <c:pt idx="69">
                  <c:v>0.16722126239295754</c:v>
                </c:pt>
                <c:pt idx="70">
                  <c:v>0.16746019668619094</c:v>
                </c:pt>
                <c:pt idx="71">
                  <c:v>0.17103905545207709</c:v>
                </c:pt>
                <c:pt idx="72">
                  <c:v>0.17532093631812251</c:v>
                </c:pt>
                <c:pt idx="73">
                  <c:v>0.17650788158354103</c:v>
                </c:pt>
                <c:pt idx="74">
                  <c:v>0.17674514204644032</c:v>
                </c:pt>
                <c:pt idx="75">
                  <c:v>0.1774566663111703</c:v>
                </c:pt>
                <c:pt idx="76">
                  <c:v>0.1812449517584821</c:v>
                </c:pt>
                <c:pt idx="77">
                  <c:v>0.19137171731829472</c:v>
                </c:pt>
                <c:pt idx="78">
                  <c:v>0.19769005304313425</c:v>
                </c:pt>
                <c:pt idx="79">
                  <c:v>0.2002552877728857</c:v>
                </c:pt>
                <c:pt idx="80">
                  <c:v>0.20397735030917841</c:v>
                </c:pt>
                <c:pt idx="81">
                  <c:v>0.20629811463467562</c:v>
                </c:pt>
                <c:pt idx="82">
                  <c:v>0.20768853492968709</c:v>
                </c:pt>
                <c:pt idx="83">
                  <c:v>0.20768853492968709</c:v>
                </c:pt>
                <c:pt idx="84">
                  <c:v>0.22127972626670089</c:v>
                </c:pt>
                <c:pt idx="85">
                  <c:v>0.22219583148041167</c:v>
                </c:pt>
                <c:pt idx="86">
                  <c:v>0.22927274548360055</c:v>
                </c:pt>
                <c:pt idx="87">
                  <c:v>0.23290949376107439</c:v>
                </c:pt>
                <c:pt idx="88">
                  <c:v>0.23585641631526277</c:v>
                </c:pt>
                <c:pt idx="89">
                  <c:v>0.23969936170972683</c:v>
                </c:pt>
                <c:pt idx="90">
                  <c:v>0.24127822212824934</c:v>
                </c:pt>
                <c:pt idx="91">
                  <c:v>0.24465456954768672</c:v>
                </c:pt>
                <c:pt idx="92">
                  <c:v>0.24757310565098656</c:v>
                </c:pt>
                <c:pt idx="93">
                  <c:v>0.24824560839499299</c:v>
                </c:pt>
                <c:pt idx="94">
                  <c:v>0.25048456252648854</c:v>
                </c:pt>
                <c:pt idx="95">
                  <c:v>0.25204934028963988</c:v>
                </c:pt>
                <c:pt idx="96">
                  <c:v>0.25204934028963988</c:v>
                </c:pt>
                <c:pt idx="97">
                  <c:v>0.25450413646334513</c:v>
                </c:pt>
                <c:pt idx="98">
                  <c:v>0.25762110968883778</c:v>
                </c:pt>
                <c:pt idx="99">
                  <c:v>0.26161662498455029</c:v>
                </c:pt>
                <c:pt idx="100">
                  <c:v>0.26161662498455029</c:v>
                </c:pt>
                <c:pt idx="101">
                  <c:v>0.26272409242734629</c:v>
                </c:pt>
                <c:pt idx="102">
                  <c:v>0.26537776437142835</c:v>
                </c:pt>
                <c:pt idx="103">
                  <c:v>0.26890666830149057</c:v>
                </c:pt>
                <c:pt idx="104">
                  <c:v>0.28095616287307645</c:v>
                </c:pt>
                <c:pt idx="105">
                  <c:v>0.29007321618146165</c:v>
                </c:pt>
                <c:pt idx="106">
                  <c:v>0.29288039424606549</c:v>
                </c:pt>
                <c:pt idx="107">
                  <c:v>0.3029713336780141</c:v>
                </c:pt>
                <c:pt idx="108">
                  <c:v>0.30915236241424116</c:v>
                </c:pt>
                <c:pt idx="109">
                  <c:v>0.3097898102730654</c:v>
                </c:pt>
                <c:pt idx="110">
                  <c:v>0.31021457059909363</c:v>
                </c:pt>
                <c:pt idx="111">
                  <c:v>0.32832455393705329</c:v>
                </c:pt>
                <c:pt idx="112">
                  <c:v>0.34838980735991643</c:v>
                </c:pt>
                <c:pt idx="113">
                  <c:v>0.36847695960756432</c:v>
                </c:pt>
                <c:pt idx="114">
                  <c:v>0.36847695960756432</c:v>
                </c:pt>
                <c:pt idx="115">
                  <c:v>0.38303697639841883</c:v>
                </c:pt>
                <c:pt idx="116">
                  <c:v>0.4065105919795442</c:v>
                </c:pt>
                <c:pt idx="117">
                  <c:v>0.41879726545336837</c:v>
                </c:pt>
              </c:numCache>
            </c:numRef>
          </c:yVal>
          <c:smooth val="1"/>
        </c:ser>
        <c:axId val="103183488"/>
        <c:axId val="103156736"/>
      </c:scatterChart>
      <c:valAx>
        <c:axId val="103183488"/>
        <c:scaling>
          <c:orientation val="minMax"/>
        </c:scaling>
        <c:axPos val="b"/>
        <c:numFmt formatCode="General" sourceLinked="1"/>
        <c:tickLblPos val="nextTo"/>
        <c:crossAx val="103156736"/>
        <c:crosses val="autoZero"/>
        <c:crossBetween val="midCat"/>
      </c:valAx>
      <c:valAx>
        <c:axId val="103156736"/>
        <c:scaling>
          <c:orientation val="minMax"/>
        </c:scaling>
        <c:axPos val="l"/>
        <c:majorGridlines/>
        <c:numFmt formatCode="General" sourceLinked="1"/>
        <c:tickLblPos val="nextTo"/>
        <c:crossAx val="103183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12</xdr:row>
      <xdr:rowOff>28575</xdr:rowOff>
    </xdr:from>
    <xdr:to>
      <xdr:col>2</xdr:col>
      <xdr:colOff>2533650</xdr:colOff>
      <xdr:row>26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12</xdr:row>
      <xdr:rowOff>85725</xdr:rowOff>
    </xdr:from>
    <xdr:to>
      <xdr:col>6</xdr:col>
      <xdr:colOff>38100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11</xdr:row>
      <xdr:rowOff>133350</xdr:rowOff>
    </xdr:from>
    <xdr:to>
      <xdr:col>4</xdr:col>
      <xdr:colOff>485775</xdr:colOff>
      <xdr:row>26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KUCS" refreshedDate="39646.658953009261" createdVersion="3" refreshedVersion="3" minRefreshableVersion="3" recordCount="140">
  <cacheSource type="worksheet">
    <worksheetSource ref="A1:H141" sheet="AllFaultyVersion"/>
  </cacheSource>
  <cacheFields count="6">
    <cacheField name="Fault" numFmtId="0">
      <sharedItems count="140">
        <s v="ccr.app.testversion.TestCFG2_00"/>
        <s v="ccr.app.testversion.TestCFG2_01"/>
        <s v="ccr.app.testversion.TestCFG2_02"/>
        <s v="ccr.app.testversion.TestCFG2_03"/>
        <s v="ccr.app.testversion.TestCFG2_04"/>
        <s v="ccr.app.testversion.TestCFG2_05"/>
        <s v="ccr.app.testversion.TestCFG2_06"/>
        <s v="ccr.app.testversion.TestCFG2_07"/>
        <s v="ccr.app.testversion.TestCFG2_08"/>
        <s v="ccr.app.testversion.TestCFG2_09"/>
        <s v="ccr.app.testversion.TestCFG2_10"/>
        <s v="ccr.app.testversion.TestCFG2_100"/>
        <s v="ccr.app.testversion.TestCFG2_101"/>
        <s v="ccr.app.testversion.TestCFG2_102"/>
        <s v="ccr.app.testversion.TestCFG2_103"/>
        <s v="ccr.app.testversion.TestCFG2_104"/>
        <s v="ccr.app.testversion.TestCFG2_105"/>
        <s v="ccr.app.testversion.TestCFG2_106"/>
        <s v="ccr.app.testversion.TestCFG2_107"/>
        <s v="ccr.app.testversion.TestCFG2_108"/>
        <s v="ccr.app.testversion.TestCFG2_109"/>
        <s v="ccr.app.testversion.TestCFG2_11"/>
        <s v="ccr.app.testversion.TestCFG2_110"/>
        <s v="ccr.app.testversion.TestCFG2_111"/>
        <s v="ccr.app.testversion.TestCFG2_112"/>
        <s v="ccr.app.testversion.TestCFG2_113"/>
        <s v="ccr.app.testversion.TestCFG2_114"/>
        <s v="ccr.app.testversion.TestCFG2_115"/>
        <s v="ccr.app.testversion.TestCFG2_116"/>
        <s v="ccr.app.testversion.TestCFG2_117"/>
        <s v="ccr.app.testversion.TestCFG2_118"/>
        <s v="ccr.app.testversion.TestCFG2_119"/>
        <s v="ccr.app.testversion.TestCFG2_12"/>
        <s v="ccr.app.testversion.TestCFG2_120"/>
        <s v="ccr.app.testversion.TestCFG2_121"/>
        <s v="ccr.app.testversion.TestCFG2_122"/>
        <s v="ccr.app.testversion.TestCFG2_123"/>
        <s v="ccr.app.testversion.TestCFG2_124"/>
        <s v="ccr.app.testversion.TestCFG2_125"/>
        <s v="ccr.app.testversion.TestCFG2_126"/>
        <s v="ccr.app.testversion.TestCFG2_127"/>
        <s v="ccr.app.testversion.TestCFG2_128"/>
        <s v="ccr.app.testversion.TestCFG2_129"/>
        <s v="ccr.app.testversion.TestCFG2_13"/>
        <s v="ccr.app.testversion.TestCFG2_130"/>
        <s v="ccr.app.testversion.TestCFG2_131"/>
        <s v="ccr.app.testversion.TestCFG2_132"/>
        <s v="ccr.app.testversion.TestCFG2_133"/>
        <s v="ccr.app.testversion.TestCFG2_134"/>
        <s v="ccr.app.testversion.TestCFG2_135"/>
        <s v="ccr.app.testversion.TestCFG2_136"/>
        <s v="ccr.app.testversion.TestCFG2_137"/>
        <s v="ccr.app.testversion.TestCFG2_138"/>
        <s v="ccr.app.testversion.TestCFG2_139"/>
        <s v="ccr.app.testversion.TestCFG2_14"/>
        <s v="ccr.app.testversion.TestCFG2_15"/>
        <s v="ccr.app.testversion.TestCFG2_16"/>
        <s v="ccr.app.testversion.TestCFG2_17"/>
        <s v="ccr.app.testversion.TestCFG2_18"/>
        <s v="ccr.app.testversion.TestCFG2_19"/>
        <s v="ccr.app.testversion.TestCFG2_20"/>
        <s v="ccr.app.testversion.TestCFG2_21"/>
        <s v="ccr.app.testversion.TestCFG2_22"/>
        <s v="ccr.app.testversion.TestCFG2_23"/>
        <s v="ccr.app.testversion.TestCFG2_24"/>
        <s v="ccr.app.testversion.TestCFG2_25"/>
        <s v="ccr.app.testversion.TestCFG2_26"/>
        <s v="ccr.app.testversion.TestCFG2_27"/>
        <s v="ccr.app.testversion.TestCFG2_28"/>
        <s v="ccr.app.testversion.TestCFG2_29"/>
        <s v="ccr.app.testversion.TestCFG2_30"/>
        <s v="ccr.app.testversion.TestCFG2_31"/>
        <s v="ccr.app.testversion.TestCFG2_32"/>
        <s v="ccr.app.testversion.TestCFG2_33"/>
        <s v="ccr.app.testversion.TestCFG2_34"/>
        <s v="ccr.app.testversion.TestCFG2_35"/>
        <s v="ccr.app.testversion.TestCFG2_36"/>
        <s v="ccr.app.testversion.TestCFG2_37"/>
        <s v="ccr.app.testversion.TestCFG2_38"/>
        <s v="ccr.app.testversion.TestCFG2_39"/>
        <s v="ccr.app.testversion.TestCFG2_40"/>
        <s v="ccr.app.testversion.TestCFG2_41"/>
        <s v="ccr.app.testversion.TestCFG2_42"/>
        <s v="ccr.app.testversion.TestCFG2_43"/>
        <s v="ccr.app.testversion.TestCFG2_44"/>
        <s v="ccr.app.testversion.TestCFG2_45"/>
        <s v="ccr.app.testversion.TestCFG2_46"/>
        <s v="ccr.app.testversion.TestCFG2_47"/>
        <s v="ccr.app.testversion.TestCFG2_48"/>
        <s v="ccr.app.testversion.TestCFG2_49"/>
        <s v="ccr.app.testversion.TestCFG2_50"/>
        <s v="ccr.app.testversion.TestCFG2_51"/>
        <s v="ccr.app.testversion.TestCFG2_52"/>
        <s v="ccr.app.testversion.TestCFG2_53"/>
        <s v="ccr.app.testversion.TestCFG2_54"/>
        <s v="ccr.app.testversion.TestCFG2_55"/>
        <s v="ccr.app.testversion.TestCFG2_56"/>
        <s v="ccr.app.testversion.TestCFG2_57"/>
        <s v="ccr.app.testversion.TestCFG2_58"/>
        <s v="ccr.app.testversion.TestCFG2_59"/>
        <s v="ccr.app.testversion.TestCFG2_60"/>
        <s v="ccr.app.testversion.TestCFG2_61"/>
        <s v="ccr.app.testversion.TestCFG2_62"/>
        <s v="ccr.app.testversion.TestCFG2_63"/>
        <s v="ccr.app.testversion.TestCFG2_64"/>
        <s v="ccr.app.testversion.TestCFG2_65"/>
        <s v="ccr.app.testversion.TestCFG2_66"/>
        <s v="ccr.app.testversion.TestCFG2_67"/>
        <s v="ccr.app.testversion.TestCFG2_68"/>
        <s v="ccr.app.testversion.TestCFG2_69"/>
        <s v="ccr.app.testversion.TestCFG2_70"/>
        <s v="ccr.app.testversion.TestCFG2_71"/>
        <s v="ccr.app.testversion.TestCFG2_72"/>
        <s v="ccr.app.testversion.TestCFG2_73"/>
        <s v="ccr.app.testversion.TestCFG2_74"/>
        <s v="ccr.app.testversion.TestCFG2_75"/>
        <s v="ccr.app.testversion.TestCFG2_76"/>
        <s v="ccr.app.testversion.TestCFG2_77"/>
        <s v="ccr.app.testversion.TestCFG2_78"/>
        <s v="ccr.app.testversion.TestCFG2_79"/>
        <s v="ccr.app.testversion.TestCFG2_80"/>
        <s v="ccr.app.testversion.TestCFG2_81"/>
        <s v="ccr.app.testversion.TestCFG2_82"/>
        <s v="ccr.app.testversion.TestCFG2_83"/>
        <s v="ccr.app.testversion.TestCFG2_84"/>
        <s v="ccr.app.testversion.TestCFG2_85"/>
        <s v="ccr.app.testversion.TestCFG2_86"/>
        <s v="ccr.app.testversion.TestCFG2_87"/>
        <s v="ccr.app.testversion.TestCFG2_88"/>
        <s v="ccr.app.testversion.TestCFG2_89"/>
        <s v="ccr.app.testversion.TestCFG2_90"/>
        <s v="ccr.app.testversion.TestCFG2_91"/>
        <s v="ccr.app.testversion.TestCFG2_92"/>
        <s v="ccr.app.testversion.TestCFG2_93"/>
        <s v="ccr.app.testversion.TestCFG2_94"/>
        <s v="ccr.app.testversion.TestCFG2_95"/>
        <s v="ccr.app.testversion.TestCFG2_96"/>
        <s v="ccr.app.testversion.TestCFG2_97"/>
        <s v="ccr.app.testversion.TestCFG2_98"/>
        <s v="ccr.app.testversion.TestCFG2_99"/>
      </sharedItems>
    </cacheField>
    <cacheField name="FaultDetectionRate(WithAll)" numFmtId="0">
      <sharedItems containsSemiMixedTypes="0" containsString="0" containsNumber="1" minValue="0" maxValue="1"/>
    </cacheField>
    <cacheField name="Time(WithAll)" numFmtId="0">
      <sharedItems containsSemiMixedTypes="0" containsString="0" containsNumber="1" containsInteger="1" minValue="1140" maxValue="36343"/>
    </cacheField>
    <cacheField name="FaultDetectionRate(NoNormal)" numFmtId="0">
      <sharedItems containsSemiMixedTypes="0" containsString="0" containsNumber="1" minValue="0" maxValue="1"/>
    </cacheField>
    <cacheField name="Time(NoNormal)" numFmtId="0">
      <sharedItems containsSemiMixedTypes="0" containsString="0" containsNumber="1" containsInteger="1" minValue="1046" maxValue="3797"/>
    </cacheField>
    <cacheField name="FailureRate" numFmtId="0">
      <sharedItems containsSemiMixedTypes="0" containsString="0" containsNumber="1" minValue="0" maxValue="0.71679999999999999" count="111">
        <n v="0"/>
        <n v="3.27E-2"/>
        <n v="1.5299999999999999E-2"/>
        <n v="3.3799999999999997E-2"/>
        <n v="1.9400000000000001E-2"/>
        <n v="5.1999999999999998E-2"/>
        <n v="3.4500000000000003E-2"/>
        <n v="1.23E-2"/>
        <n v="3.5999999999999997E-2"/>
        <n v="4.5999999999999999E-2"/>
        <n v="0.15759999999999999"/>
        <n v="8.3199999999999996E-2"/>
        <n v="2.01E-2"/>
        <n v="2.58E-2"/>
        <n v="1.7399999999999999E-2"/>
        <n v="0.13800000000000001"/>
        <n v="1.9900000000000001E-2"/>
        <n v="4.2299999999999997E-2"/>
        <n v="5.8000000000000003E-2"/>
        <n v="4.9799999999999997E-2"/>
        <n v="1.0699999999999999E-2"/>
        <n v="2.1000000000000001E-2"/>
        <n v="0.08"/>
        <n v="0.70399999999999996"/>
        <n v="0.41570000000000001"/>
        <n v="1.47E-2"/>
        <n v="0.1075"/>
        <n v="9.7199999999999995E-2"/>
        <n v="0.12"/>
        <n v="8.9099999999999999E-2"/>
        <n v="0.107"/>
        <n v="4.0000000000000001E-3"/>
        <n v="1.03E-2"/>
        <n v="1.0800000000000001E-2"/>
        <n v="1.35E-2"/>
        <n v="1.17E-2"/>
        <n v="1.9800000000000002E-2"/>
        <n v="3.0800000000000001E-2"/>
        <n v="7.1900000000000006E-2"/>
        <n v="4.7500000000000001E-2"/>
        <n v="2.53E-2"/>
        <n v="5.9299999999999999E-2"/>
        <n v="3.5799999999999998E-2"/>
        <n v="9.4200000000000006E-2"/>
        <n v="6.3700000000000007E-2"/>
        <n v="2.2599999999999999E-2"/>
        <n v="1.26E-2"/>
        <n v="5.2400000000000002E-2"/>
        <n v="3.2500000000000001E-2"/>
        <n v="1.43E-2"/>
        <n v="7.0300000000000001E-2"/>
        <n v="0.1158"/>
        <n v="0.18329999999999999"/>
        <n v="4.1399999999999999E-2"/>
        <n v="5.6000000000000001E-2"/>
        <n v="2.6100000000000002E-2"/>
        <n v="7.6200000000000004E-2"/>
        <n v="9.7900000000000001E-2"/>
        <n v="8.1600000000000006E-2"/>
        <n v="6.3299999999999995E-2"/>
        <n v="3.8E-3"/>
        <n v="0.12920000000000001"/>
        <n v="0.1027"/>
        <n v="0.12889999999999999"/>
        <n v="6.1899999999999997E-2"/>
        <n v="0.1007"/>
        <n v="2.9399999999999999E-2"/>
        <n v="0.10199999999999999"/>
        <n v="3.9699999999999999E-2"/>
        <n v="0.1087"/>
        <n v="2.5700000000000001E-2"/>
        <n v="0.12939999999999999"/>
        <n v="9.5500000000000002E-2"/>
        <n v="4.8399999999999999E-2"/>
        <n v="2.7199999999999998E-2"/>
        <n v="0.12130000000000001"/>
        <n v="2.0299999999999999E-2"/>
        <n v="4.53E-2"/>
        <n v="6.6000000000000003E-2"/>
        <n v="7.8899999999999998E-2"/>
        <n v="0.1038"/>
        <n v="7.0000000000000007E-2"/>
        <n v="8.2600000000000007E-2"/>
        <n v="6.7599999999999993E-2"/>
        <n v="5.3699999999999998E-2"/>
        <n v="8.9499999999999996E-2"/>
        <n v="6.5299999999999997E-2"/>
        <n v="9.9400000000000002E-2"/>
        <n v="0.1103"/>
        <n v="9.4000000000000004E-3"/>
        <n v="6.9400000000000003E-2"/>
        <n v="0.126"/>
        <n v="0.1052"/>
        <n v="0.1477"/>
        <n v="6.2399999999999997E-2"/>
        <n v="6.3600000000000004E-2"/>
        <n v="0.16489999999999999"/>
        <n v="9.7000000000000003E-3"/>
        <n v="5.9499999999999997E-2"/>
        <n v="6.6100000000000006E-2"/>
        <n v="0.1769"/>
        <n v="6.9900000000000004E-2"/>
        <n v="0.71679999999999999"/>
        <n v="2.1999999999999999E-2"/>
        <n v="2.1899999999999999E-2"/>
        <n v="9.2600000000000002E-2"/>
        <n v="3.1600000000000003E-2"/>
        <n v="0.10100000000000001"/>
        <n v="2.0799999999999999E-2"/>
        <n v="2.5499999999999998E-2"/>
        <n v="1.9300000000000001E-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KUCS" refreshedDate="39646.837904166663" createdVersion="3" refreshedVersion="3" minRefreshableVersion="3" recordCount="140">
  <cacheSource type="worksheet">
    <worksheetSource ref="A1:E119" sheet="WithRandoms"/>
  </cacheSource>
  <cacheFields count="5">
    <cacheField name="FailureRate" numFmtId="0">
      <sharedItems containsSemiMixedTypes="0" containsString="0" containsNumber="1" minValue="0" maxValue="0.71679999999999999" count="111">
        <n v="0"/>
        <n v="3.8E-3"/>
        <n v="4.0000000000000001E-3"/>
        <n v="9.4000000000000004E-3"/>
        <n v="9.7000000000000003E-3"/>
        <n v="1.03E-2"/>
        <n v="1.0699999999999999E-2"/>
        <n v="1.0800000000000001E-2"/>
        <n v="1.17E-2"/>
        <n v="1.23E-2"/>
        <n v="1.26E-2"/>
        <n v="1.35E-2"/>
        <n v="1.43E-2"/>
        <n v="1.47E-2"/>
        <n v="1.5299999999999999E-2"/>
        <n v="1.7399999999999999E-2"/>
        <n v="1.9300000000000001E-2"/>
        <n v="1.9400000000000001E-2"/>
        <n v="1.9800000000000002E-2"/>
        <n v="1.9900000000000001E-2"/>
        <n v="2.01E-2"/>
        <n v="2.0299999999999999E-2"/>
        <n v="2.0799999999999999E-2"/>
        <n v="2.1000000000000001E-2"/>
        <n v="2.1899999999999999E-2"/>
        <n v="2.1999999999999999E-2"/>
        <n v="2.2599999999999999E-2"/>
        <n v="2.53E-2"/>
        <n v="2.5499999999999998E-2"/>
        <n v="2.5700000000000001E-2"/>
        <n v="2.58E-2"/>
        <n v="2.6100000000000002E-2"/>
        <n v="2.7199999999999998E-2"/>
        <n v="2.9399999999999999E-2"/>
        <n v="3.0800000000000001E-2"/>
        <n v="3.1600000000000003E-2"/>
        <n v="3.2500000000000001E-2"/>
        <n v="3.27E-2"/>
        <n v="3.3799999999999997E-2"/>
        <n v="3.4500000000000003E-2"/>
        <n v="3.5799999999999998E-2"/>
        <n v="3.5999999999999997E-2"/>
        <n v="3.9699999999999999E-2"/>
        <n v="4.1399999999999999E-2"/>
        <n v="4.2299999999999997E-2"/>
        <n v="4.53E-2"/>
        <n v="4.5999999999999999E-2"/>
        <n v="4.7500000000000001E-2"/>
        <n v="4.8399999999999999E-2"/>
        <n v="4.9799999999999997E-2"/>
        <n v="5.1999999999999998E-2"/>
        <n v="5.2400000000000002E-2"/>
        <n v="5.3699999999999998E-2"/>
        <n v="5.6000000000000001E-2"/>
        <n v="5.8000000000000003E-2"/>
        <n v="5.9299999999999999E-2"/>
        <n v="5.9499999999999997E-2"/>
        <n v="6.1899999999999997E-2"/>
        <n v="6.2399999999999997E-2"/>
        <n v="6.3299999999999995E-2"/>
        <n v="6.3600000000000004E-2"/>
        <n v="6.3700000000000007E-2"/>
        <n v="6.5299999999999997E-2"/>
        <n v="6.6000000000000003E-2"/>
        <n v="6.6100000000000006E-2"/>
        <n v="6.7599999999999993E-2"/>
        <n v="6.9400000000000003E-2"/>
        <n v="6.9900000000000004E-2"/>
        <n v="7.0000000000000007E-2"/>
        <n v="7.0300000000000001E-2"/>
        <n v="7.1900000000000006E-2"/>
        <n v="7.6200000000000004E-2"/>
        <n v="7.8899999999999998E-2"/>
        <n v="0.08"/>
        <n v="8.1600000000000006E-2"/>
        <n v="8.2600000000000007E-2"/>
        <n v="8.3199999999999996E-2"/>
        <n v="8.9099999999999999E-2"/>
        <n v="8.9499999999999996E-2"/>
        <n v="9.2600000000000002E-2"/>
        <n v="9.4200000000000006E-2"/>
        <n v="9.5500000000000002E-2"/>
        <n v="9.7199999999999995E-2"/>
        <n v="9.7900000000000001E-2"/>
        <n v="9.9400000000000002E-2"/>
        <n v="0.1007"/>
        <n v="0.10100000000000001"/>
        <n v="0.10199999999999999"/>
        <n v="0.1027"/>
        <n v="0.1038"/>
        <n v="0.1052"/>
        <n v="0.107"/>
        <n v="0.1075"/>
        <n v="0.1087"/>
        <n v="0.1103"/>
        <n v="0.1158"/>
        <n v="0.12"/>
        <n v="0.12130000000000001"/>
        <n v="0.126"/>
        <n v="0.12889999999999999"/>
        <n v="0.12920000000000001"/>
        <n v="0.12939999999999999"/>
        <n v="0.13800000000000001"/>
        <n v="0.1477"/>
        <n v="0.15759999999999999"/>
        <n v="0.16489999999999999"/>
        <n v="0.1769"/>
        <n v="0.18329999999999999"/>
        <n v="0.41570000000000001"/>
        <n v="0.70399999999999996"/>
        <n v="0.71679999999999999"/>
      </sharedItems>
    </cacheField>
    <cacheField name="FaultDetectionRate(WithAll)" numFmtId="0">
      <sharedItems containsSemiMixedTypes="0" containsString="0" containsNumber="1" minValue="0" maxValue="1" count="38">
        <n v="0"/>
        <n v="0.06"/>
        <n v="0.16"/>
        <n v="0.34"/>
        <n v="0.3"/>
        <n v="0.28000000000000003"/>
        <n v="0.24"/>
        <n v="0.36"/>
        <n v="0.44"/>
        <n v="0.22"/>
        <n v="0.42"/>
        <n v="0.46"/>
        <n v="0.32"/>
        <n v="0.52"/>
        <n v="0.48"/>
        <n v="0.56000000000000005"/>
        <n v="0.5"/>
        <n v="0.54"/>
        <n v="0.6"/>
        <n v="0.62"/>
        <n v="0.64"/>
        <n v="0.57999999999999996"/>
        <n v="0.72"/>
        <n v="0.68"/>
        <n v="0.74"/>
        <n v="0.76"/>
        <n v="0.88"/>
        <n v="0.82"/>
        <n v="0.8"/>
        <n v="0.84"/>
        <n v="0.78"/>
        <n v="0.96"/>
        <n v="0.86"/>
        <n v="1"/>
        <n v="0.94"/>
        <n v="0.92"/>
        <n v="0.9"/>
        <n v="0.98"/>
      </sharedItems>
    </cacheField>
    <cacheField name="Random(WithAll)" numFmtId="0">
      <sharedItems containsSemiMixedTypes="0" containsString="0" containsNumber="1" minValue="0" maxValue="0.99999999999999434"/>
    </cacheField>
    <cacheField name="FaultDetectionRate(NoNormal)" numFmtId="0">
      <sharedItems containsSemiMixedTypes="0" containsString="0" containsNumber="1" minValue="0" maxValue="1"/>
    </cacheField>
    <cacheField name="Random(NoNormal)" numFmtId="0">
      <sharedItems containsSemiMixedTypes="0" containsString="0" containsNumber="1" minValue="0" maxValue="0.96237795076448451" count="111">
        <n v="0"/>
        <n v="9.849987635435431E-3"/>
        <n v="1.0366746634661528E-2"/>
        <n v="2.425655704859353E-2"/>
        <n v="2.5024672841254092E-2"/>
        <n v="2.6559787843999483E-2"/>
        <n v="2.7582370964819969E-2"/>
        <n v="2.7837913407874448E-2"/>
        <n v="3.0135935853111029E-2"/>
        <n v="3.1666091876135893E-2"/>
        <n v="3.2430612408650861E-2"/>
        <n v="3.4721944902997848E-2"/>
        <n v="3.6755879016669546E-2"/>
        <n v="3.7771856184118158E-2"/>
        <n v="3.9294585025460127E-2"/>
        <n v="4.4612454529898815E-2"/>
        <n v="4.9408217251096787E-2"/>
        <n v="4.9660214500511723E-2"/>
        <n v="5.0667792384529453E-2"/>
        <n v="5.0919584089702319E-2"/>
        <n v="5.1423044198662837E-2"/>
        <n v="5.1926339922551357E-2"/>
        <n v="5.3183860179700893E-2"/>
        <n v="5.3686580714385035E-2"/>
        <n v="5.5946790267212498E-2"/>
        <n v="5.6197719373613175E-2"/>
        <n v="5.7702432082950117E-2"/>
        <n v="6.4455366785362567E-2"/>
        <n v="6.4954395568408763E-2"/>
        <n v="6.5453260510516587E-2"/>
        <n v="6.5702631547523316E-2"/>
        <n v="6.6450498952621895E-2"/>
        <n v="6.9189527183208921E-2"/>
        <n v="7.4652734007565447E-2"/>
        <n v="7.8119021298065805E-2"/>
        <n v="8.0096163722343183E-2"/>
        <n v="8.231732733954944E-2"/>
        <n v="8.2810470571672234E-2"/>
        <n v="8.5519843236300574E-2"/>
        <n v="8.7241421979812661E-2"/>
        <n v="9.0433345035342172E-2"/>
        <n v="9.0923799482658718E-2"/>
        <n v="9.9967866745744538E-2"/>
        <n v="0.10410460535187449"/>
        <n v="0.10628989736780714"/>
        <n v="0.11355050146944656"/>
        <n v="0.11523940048238102"/>
        <n v="0.11885179814297009"/>
        <n v="0.12101487267873834"/>
        <n v="0.12437315479818334"/>
        <n v="0.12963448161435276"/>
        <n v="0.13058899070598573"/>
        <n v="0.13368669537559763"/>
        <n v="0.13915059193368484"/>
        <n v="0.14388452518600892"/>
        <n v="0.14695297155166154"/>
        <n v="0.14742443855543386"/>
        <n v="0.15306953828511449"/>
        <n v="0.15424269699595217"/>
        <n v="0.15635186147501068"/>
        <n v="0.15705419621966132"/>
        <n v="0.15728822781433838"/>
        <n v="0.16102729654547965"/>
        <n v="0.16265992267010076"/>
        <n v="0.16289299523230949"/>
        <n v="0.16638429378633512"/>
        <n v="0.17056200573925928"/>
        <n v="0.17172018967390157"/>
        <n v="0.17195170696033013"/>
        <n v="0.17264601986486416"/>
        <n v="0.1763429711063863"/>
        <n v="0.18622809770805082"/>
        <n v="0.19239753845180652"/>
        <n v="0.19490273537520086"/>
        <n v="0.19853811198276361"/>
        <n v="0.20080508296119204"/>
        <n v="0.20216336924551248"/>
        <n v="0.21544422163028965"/>
        <n v="0.216339656249802"/>
        <n v="0.22325795376038093"/>
        <n v="0.22681392736232342"/>
        <n v="0.22969576577130124"/>
        <n v="0.2334543365719558"/>
        <n v="0.23499869619042701"/>
        <n v="0.23830158684394787"/>
        <n v="0.24115698152770448"/>
        <n v="0.24181498175314686"/>
        <n v="0.24400577957162395"/>
        <n v="0.24553701741881129"/>
        <n v="0.24793938952043104"/>
        <n v="0.25099013776751311"/>
        <n v="0.25490132154708489"/>
        <n v="0.25598552586346535"/>
        <n v="0.25858365353098567"/>
        <n v="0.26203912781128147"/>
        <n v="0.27384166360902917"/>
        <n v="0.28277577879639237"/>
        <n v="0.28552731712538482"/>
        <n v="0.29542095137405411"/>
        <n v="0.3014832322530443"/>
        <n v="0.30210852553445844"/>
        <n v="0.30252519628573737"/>
        <n v="0.32029746267408321"/>
        <n v="0.34000526665915376"/>
        <n v="0.35975273598706825"/>
        <n v="0.37407822899687559"/>
        <n v="0.39719511318873668"/>
        <n v="0.40930588436909743"/>
        <n v="0.75268337891340187"/>
        <n v="0.95779553019970631"/>
        <n v="0.9623779507644845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x v="0"/>
    <n v="0"/>
    <n v="35672"/>
    <n v="0"/>
    <n v="3625"/>
    <x v="0"/>
  </r>
  <r>
    <x v="1"/>
    <n v="0.72"/>
    <n v="21344"/>
    <n v="0.2"/>
    <n v="3188"/>
    <x v="1"/>
  </r>
  <r>
    <x v="2"/>
    <n v="0.32"/>
    <n v="30265"/>
    <n v="0.02"/>
    <n v="3297"/>
    <x v="2"/>
  </r>
  <r>
    <x v="3"/>
    <n v="0.68"/>
    <n v="22031"/>
    <n v="0.12"/>
    <n v="3250"/>
    <x v="3"/>
  </r>
  <r>
    <x v="4"/>
    <n v="0.52"/>
    <n v="25156"/>
    <n v="0.08"/>
    <n v="3234"/>
    <x v="4"/>
  </r>
  <r>
    <x v="5"/>
    <n v="0.84"/>
    <n v="17485"/>
    <n v="0.18"/>
    <n v="3109"/>
    <x v="5"/>
  </r>
  <r>
    <x v="6"/>
    <n v="0.56000000000000005"/>
    <n v="25500"/>
    <n v="0.08"/>
    <n v="3281"/>
    <x v="6"/>
  </r>
  <r>
    <x v="7"/>
    <n v="0.48"/>
    <n v="27329"/>
    <n v="0.08"/>
    <n v="3250"/>
    <x v="4"/>
  </r>
  <r>
    <x v="8"/>
    <n v="0.36"/>
    <n v="28953"/>
    <n v="0.04"/>
    <n v="3312"/>
    <x v="7"/>
  </r>
  <r>
    <x v="9"/>
    <n v="0.74"/>
    <n v="21890"/>
    <n v="0.08"/>
    <n v="3594"/>
    <x v="8"/>
  </r>
  <r>
    <x v="10"/>
    <n v="0.74"/>
    <n v="21844"/>
    <n v="0.08"/>
    <n v="3219"/>
    <x v="9"/>
  </r>
  <r>
    <x v="11"/>
    <n v="1"/>
    <n v="8047"/>
    <n v="0.4"/>
    <n v="2859"/>
    <x v="10"/>
  </r>
  <r>
    <x v="12"/>
    <n v="0"/>
    <n v="35328"/>
    <n v="0"/>
    <n v="3406"/>
    <x v="0"/>
  </r>
  <r>
    <x v="13"/>
    <n v="0.9"/>
    <n v="12625"/>
    <n v="0.16"/>
    <n v="3265"/>
    <x v="11"/>
  </r>
  <r>
    <x v="14"/>
    <n v="0.44"/>
    <n v="25750"/>
    <n v="0.06"/>
    <n v="3282"/>
    <x v="12"/>
  </r>
  <r>
    <x v="15"/>
    <n v="0"/>
    <n v="35187"/>
    <n v="0"/>
    <n v="3344"/>
    <x v="0"/>
  </r>
  <r>
    <x v="16"/>
    <n v="0.48"/>
    <n v="25188"/>
    <n v="0.08"/>
    <n v="3172"/>
    <x v="13"/>
  </r>
  <r>
    <x v="17"/>
    <n v="0.46"/>
    <n v="24813"/>
    <n v="0"/>
    <n v="3375"/>
    <x v="14"/>
  </r>
  <r>
    <x v="18"/>
    <n v="1"/>
    <n v="9282"/>
    <n v="0.34"/>
    <n v="2860"/>
    <x v="15"/>
  </r>
  <r>
    <x v="19"/>
    <n v="0.44"/>
    <n v="27015"/>
    <n v="0.06"/>
    <n v="3172"/>
    <x v="16"/>
  </r>
  <r>
    <x v="20"/>
    <n v="0.74"/>
    <n v="19734"/>
    <n v="0.02"/>
    <n v="3297"/>
    <x v="17"/>
  </r>
  <r>
    <x v="21"/>
    <n v="0.88"/>
    <n v="15422"/>
    <n v="0.18"/>
    <n v="3094"/>
    <x v="18"/>
  </r>
  <r>
    <x v="22"/>
    <n v="1"/>
    <n v="8141"/>
    <n v="0.4"/>
    <n v="2828"/>
    <x v="10"/>
  </r>
  <r>
    <x v="23"/>
    <n v="0"/>
    <n v="34953"/>
    <n v="0"/>
    <n v="3312"/>
    <x v="0"/>
  </r>
  <r>
    <x v="24"/>
    <n v="0.8"/>
    <n v="17078"/>
    <n v="0.12"/>
    <n v="3282"/>
    <x v="19"/>
  </r>
  <r>
    <x v="25"/>
    <n v="0"/>
    <n v="34984"/>
    <n v="0"/>
    <n v="3281"/>
    <x v="0"/>
  </r>
  <r>
    <x v="26"/>
    <n v="0.9"/>
    <n v="12813"/>
    <n v="0.16"/>
    <n v="3297"/>
    <x v="11"/>
  </r>
  <r>
    <x v="27"/>
    <n v="0.48"/>
    <n v="25390"/>
    <n v="0.08"/>
    <n v="3157"/>
    <x v="13"/>
  </r>
  <r>
    <x v="28"/>
    <n v="0.44"/>
    <n v="25734"/>
    <n v="0.06"/>
    <n v="3203"/>
    <x v="12"/>
  </r>
  <r>
    <x v="29"/>
    <n v="0.3"/>
    <n v="33594"/>
    <n v="0"/>
    <n v="3656"/>
    <x v="20"/>
  </r>
  <r>
    <x v="30"/>
    <n v="0.74"/>
    <n v="19687"/>
    <n v="0.02"/>
    <n v="3266"/>
    <x v="17"/>
  </r>
  <r>
    <x v="31"/>
    <n v="0.44"/>
    <n v="28891"/>
    <n v="0"/>
    <n v="3297"/>
    <x v="7"/>
  </r>
  <r>
    <x v="32"/>
    <n v="0.42"/>
    <n v="27031"/>
    <n v="0.04"/>
    <n v="3203"/>
    <x v="21"/>
  </r>
  <r>
    <x v="33"/>
    <n v="0.9"/>
    <n v="13859"/>
    <n v="0.24"/>
    <n v="2875"/>
    <x v="22"/>
  </r>
  <r>
    <x v="34"/>
    <n v="1"/>
    <n v="1140"/>
    <n v="0.98"/>
    <n v="1047"/>
    <x v="23"/>
  </r>
  <r>
    <x v="35"/>
    <n v="1"/>
    <n v="1141"/>
    <n v="0.98"/>
    <n v="1046"/>
    <x v="23"/>
  </r>
  <r>
    <x v="36"/>
    <n v="1"/>
    <n v="2781"/>
    <n v="0.84"/>
    <n v="2062"/>
    <x v="24"/>
  </r>
  <r>
    <x v="37"/>
    <n v="0.3"/>
    <n v="32984"/>
    <n v="0"/>
    <n v="3579"/>
    <x v="20"/>
  </r>
  <r>
    <x v="38"/>
    <n v="0.3"/>
    <n v="33125"/>
    <n v="0"/>
    <n v="3797"/>
    <x v="20"/>
  </r>
  <r>
    <x v="39"/>
    <n v="0.46"/>
    <n v="28516"/>
    <n v="0"/>
    <n v="3359"/>
    <x v="25"/>
  </r>
  <r>
    <x v="40"/>
    <n v="0.94"/>
    <n v="11579"/>
    <n v="0.28000000000000003"/>
    <n v="2890"/>
    <x v="26"/>
  </r>
  <r>
    <x v="41"/>
    <n v="0.96"/>
    <n v="12704"/>
    <n v="0.3"/>
    <n v="2891"/>
    <x v="27"/>
  </r>
  <r>
    <x v="42"/>
    <n v="0.98"/>
    <n v="10703"/>
    <n v="0.3"/>
    <n v="2828"/>
    <x v="28"/>
  </r>
  <r>
    <x v="43"/>
    <n v="0.94"/>
    <n v="13281"/>
    <n v="0.16"/>
    <n v="3141"/>
    <x v="29"/>
  </r>
  <r>
    <x v="44"/>
    <n v="0.98"/>
    <n v="10812"/>
    <n v="0.26"/>
    <n v="3047"/>
    <x v="30"/>
  </r>
  <r>
    <x v="45"/>
    <n v="0.06"/>
    <n v="34063"/>
    <n v="0"/>
    <n v="3234"/>
    <x v="31"/>
  </r>
  <r>
    <x v="46"/>
    <n v="0.34"/>
    <n v="28625"/>
    <n v="0.04"/>
    <n v="3313"/>
    <x v="32"/>
  </r>
  <r>
    <x v="47"/>
    <n v="0.28000000000000003"/>
    <n v="29282"/>
    <n v="0.06"/>
    <n v="3281"/>
    <x v="33"/>
  </r>
  <r>
    <x v="48"/>
    <n v="0.42"/>
    <n v="27344"/>
    <n v="0"/>
    <n v="3297"/>
    <x v="34"/>
  </r>
  <r>
    <x v="49"/>
    <n v="0.24"/>
    <n v="31422"/>
    <n v="0"/>
    <n v="3375"/>
    <x v="35"/>
  </r>
  <r>
    <x v="50"/>
    <n v="0.44"/>
    <n v="25969"/>
    <n v="0.06"/>
    <n v="3234"/>
    <x v="36"/>
  </r>
  <r>
    <x v="51"/>
    <n v="0.64"/>
    <n v="22671"/>
    <n v="0.08"/>
    <n v="3219"/>
    <x v="37"/>
  </r>
  <r>
    <x v="52"/>
    <n v="0.94"/>
    <n v="14063"/>
    <n v="0.2"/>
    <n v="3032"/>
    <x v="38"/>
  </r>
  <r>
    <x v="53"/>
    <n v="0.74"/>
    <n v="17922"/>
    <n v="0.08"/>
    <n v="3016"/>
    <x v="39"/>
  </r>
  <r>
    <x v="54"/>
    <n v="0.6"/>
    <n v="23000"/>
    <n v="0.14000000000000001"/>
    <n v="3156"/>
    <x v="40"/>
  </r>
  <r>
    <x v="55"/>
    <n v="0.82"/>
    <n v="16625"/>
    <n v="0.22"/>
    <n v="2938"/>
    <x v="41"/>
  </r>
  <r>
    <x v="56"/>
    <n v="0.57999999999999996"/>
    <n v="23578"/>
    <n v="0.1"/>
    <n v="3125"/>
    <x v="42"/>
  </r>
  <r>
    <x v="57"/>
    <n v="0.98"/>
    <n v="10828"/>
    <n v="0.26"/>
    <n v="3094"/>
    <x v="43"/>
  </r>
  <r>
    <x v="58"/>
    <n v="0.56000000000000005"/>
    <n v="25250"/>
    <n v="0.06"/>
    <n v="3234"/>
    <x v="16"/>
  </r>
  <r>
    <x v="59"/>
    <n v="0.94"/>
    <n v="17375"/>
    <n v="0.12"/>
    <n v="3219"/>
    <x v="44"/>
  </r>
  <r>
    <x v="60"/>
    <n v="0.42"/>
    <n v="28484"/>
    <n v="0.06"/>
    <n v="3469"/>
    <x v="45"/>
  </r>
  <r>
    <x v="61"/>
    <n v="0.72"/>
    <n v="21062"/>
    <n v="0.2"/>
    <n v="3093"/>
    <x v="1"/>
  </r>
  <r>
    <x v="62"/>
    <n v="0.22"/>
    <n v="30594"/>
    <n v="0.06"/>
    <n v="3187"/>
    <x v="46"/>
  </r>
  <r>
    <x v="63"/>
    <n v="0.78"/>
    <n v="18985"/>
    <n v="0.16"/>
    <n v="3282"/>
    <x v="47"/>
  </r>
  <r>
    <x v="64"/>
    <n v="0.52"/>
    <n v="25078"/>
    <n v="0.08"/>
    <n v="3218"/>
    <x v="4"/>
  </r>
  <r>
    <x v="65"/>
    <n v="0.62"/>
    <n v="23422"/>
    <n v="0.14000000000000001"/>
    <n v="3031"/>
    <x v="48"/>
  </r>
  <r>
    <x v="66"/>
    <n v="0.34"/>
    <n v="30421"/>
    <n v="0.04"/>
    <n v="3250"/>
    <x v="49"/>
  </r>
  <r>
    <x v="67"/>
    <n v="0.92"/>
    <n v="15750"/>
    <n v="0.14000000000000001"/>
    <n v="3219"/>
    <x v="50"/>
  </r>
  <r>
    <x v="68"/>
    <n v="0.36"/>
    <n v="28859"/>
    <n v="0.04"/>
    <n v="3281"/>
    <x v="7"/>
  </r>
  <r>
    <x v="69"/>
    <n v="0.74"/>
    <n v="21953"/>
    <n v="0.08"/>
    <n v="3328"/>
    <x v="8"/>
  </r>
  <r>
    <x v="70"/>
    <n v="0.98"/>
    <n v="10031"/>
    <n v="0.26"/>
    <n v="2906"/>
    <x v="51"/>
  </r>
  <r>
    <x v="71"/>
    <n v="1"/>
    <n v="6938"/>
    <n v="0.4"/>
    <n v="2891"/>
    <x v="52"/>
  </r>
  <r>
    <x v="72"/>
    <n v="0.76"/>
    <n v="19500"/>
    <n v="0.08"/>
    <n v="3218"/>
    <x v="53"/>
  </r>
  <r>
    <x v="73"/>
    <n v="0.84"/>
    <n v="18531"/>
    <n v="0.22"/>
    <n v="3140"/>
    <x v="54"/>
  </r>
  <r>
    <x v="74"/>
    <n v="0.74"/>
    <n v="22469"/>
    <n v="0.08"/>
    <n v="3188"/>
    <x v="42"/>
  </r>
  <r>
    <x v="75"/>
    <n v="0.64"/>
    <n v="21547"/>
    <n v="0.1"/>
    <n v="3188"/>
    <x v="55"/>
  </r>
  <r>
    <x v="76"/>
    <n v="0.92"/>
    <n v="13719"/>
    <n v="0.18"/>
    <n v="3141"/>
    <x v="56"/>
  </r>
  <r>
    <x v="77"/>
    <n v="1"/>
    <n v="9906"/>
    <n v="0.2"/>
    <n v="3063"/>
    <x v="57"/>
  </r>
  <r>
    <x v="78"/>
    <n v="0.94"/>
    <n v="13141"/>
    <n v="0.1"/>
    <n v="3234"/>
    <x v="58"/>
  </r>
  <r>
    <x v="79"/>
    <n v="0.84"/>
    <n v="17547"/>
    <n v="0.1"/>
    <n v="3313"/>
    <x v="59"/>
  </r>
  <r>
    <x v="80"/>
    <n v="0"/>
    <n v="34921"/>
    <n v="0"/>
    <n v="3328"/>
    <x v="60"/>
  </r>
  <r>
    <x v="81"/>
    <n v="0.98"/>
    <n v="9235"/>
    <n v="0.36"/>
    <n v="2828"/>
    <x v="61"/>
  </r>
  <r>
    <x v="82"/>
    <n v="0.98"/>
    <n v="9062"/>
    <n v="0.26"/>
    <n v="3062"/>
    <x v="62"/>
  </r>
  <r>
    <x v="83"/>
    <n v="0.98"/>
    <n v="9234"/>
    <n v="0.36"/>
    <n v="2829"/>
    <x v="63"/>
  </r>
  <r>
    <x v="84"/>
    <n v="0.98"/>
    <n v="9078"/>
    <n v="0.26"/>
    <n v="3125"/>
    <x v="62"/>
  </r>
  <r>
    <x v="85"/>
    <n v="0.54"/>
    <n v="25235"/>
    <n v="0.04"/>
    <n v="3234"/>
    <x v="21"/>
  </r>
  <r>
    <x v="86"/>
    <n v="0.86"/>
    <n v="16203"/>
    <n v="0.2"/>
    <n v="3063"/>
    <x v="64"/>
  </r>
  <r>
    <x v="87"/>
    <n v="0.98"/>
    <n v="11734"/>
    <n v="0.22"/>
    <n v="3094"/>
    <x v="65"/>
  </r>
  <r>
    <x v="88"/>
    <n v="0.62"/>
    <n v="25953"/>
    <n v="0.12"/>
    <n v="3188"/>
    <x v="66"/>
  </r>
  <r>
    <x v="89"/>
    <n v="0.96"/>
    <n v="10531"/>
    <n v="0.22"/>
    <n v="3094"/>
    <x v="67"/>
  </r>
  <r>
    <x v="90"/>
    <n v="0.72"/>
    <n v="23047"/>
    <n v="0.1"/>
    <n v="3172"/>
    <x v="68"/>
  </r>
  <r>
    <x v="91"/>
    <n v="1"/>
    <n v="7187"/>
    <n v="0.3"/>
    <n v="2875"/>
    <x v="69"/>
  </r>
  <r>
    <x v="92"/>
    <n v="0.62"/>
    <n v="23125"/>
    <n v="0.06"/>
    <n v="3281"/>
    <x v="70"/>
  </r>
  <r>
    <x v="93"/>
    <n v="0.98"/>
    <n v="10172"/>
    <n v="0.34"/>
    <n v="2906"/>
    <x v="71"/>
  </r>
  <r>
    <x v="94"/>
    <n v="0.92"/>
    <n v="12078"/>
    <n v="0.16"/>
    <n v="3031"/>
    <x v="72"/>
  </r>
  <r>
    <x v="95"/>
    <n v="0.82"/>
    <n v="17594"/>
    <n v="0.14000000000000001"/>
    <n v="3157"/>
    <x v="73"/>
  </r>
  <r>
    <x v="96"/>
    <n v="0.52"/>
    <n v="26515"/>
    <n v="0.02"/>
    <n v="3360"/>
    <x v="74"/>
  </r>
  <r>
    <x v="97"/>
    <n v="1"/>
    <n v="9125"/>
    <n v="0.26"/>
    <n v="3109"/>
    <x v="75"/>
  </r>
  <r>
    <x v="98"/>
    <n v="0.44"/>
    <n v="28265"/>
    <n v="0.06"/>
    <n v="3344"/>
    <x v="76"/>
  </r>
  <r>
    <x v="99"/>
    <n v="0.88"/>
    <n v="16485"/>
    <n v="0.12"/>
    <n v="3328"/>
    <x v="77"/>
  </r>
  <r>
    <x v="100"/>
    <n v="0.88"/>
    <n v="15250"/>
    <n v="0.22"/>
    <n v="3125"/>
    <x v="78"/>
  </r>
  <r>
    <x v="101"/>
    <n v="0.9"/>
    <n v="16110"/>
    <n v="0.16"/>
    <n v="3078"/>
    <x v="79"/>
  </r>
  <r>
    <x v="102"/>
    <n v="1"/>
    <n v="10969"/>
    <n v="0.36"/>
    <n v="2969"/>
    <x v="80"/>
  </r>
  <r>
    <x v="103"/>
    <n v="0.84"/>
    <n v="15484"/>
    <n v="0.24"/>
    <n v="3125"/>
    <x v="81"/>
  </r>
  <r>
    <x v="104"/>
    <n v="0.92"/>
    <n v="12875"/>
    <n v="0.3"/>
    <n v="2891"/>
    <x v="82"/>
  </r>
  <r>
    <x v="105"/>
    <n v="0.92"/>
    <n v="15141"/>
    <n v="0.12"/>
    <n v="3531"/>
    <x v="83"/>
  </r>
  <r>
    <x v="106"/>
    <n v="0.72"/>
    <n v="18672"/>
    <n v="0.16"/>
    <n v="3360"/>
    <x v="84"/>
  </r>
  <r>
    <x v="107"/>
    <n v="0.96"/>
    <n v="13156"/>
    <n v="0.2"/>
    <n v="3125"/>
    <x v="85"/>
  </r>
  <r>
    <x v="108"/>
    <n v="0.88"/>
    <n v="16562"/>
    <n v="0.18"/>
    <n v="3125"/>
    <x v="86"/>
  </r>
  <r>
    <x v="109"/>
    <n v="0.78"/>
    <n v="19781"/>
    <n v="0.1"/>
    <n v="3422"/>
    <x v="47"/>
  </r>
  <r>
    <x v="110"/>
    <n v="0.98"/>
    <n v="12141"/>
    <n v="0.32"/>
    <n v="2906"/>
    <x v="87"/>
  </r>
  <r>
    <x v="111"/>
    <n v="0.96"/>
    <n v="11047"/>
    <n v="0.32"/>
    <n v="2906"/>
    <x v="88"/>
  </r>
  <r>
    <x v="112"/>
    <n v="0"/>
    <n v="36343"/>
    <n v="0"/>
    <n v="3344"/>
    <x v="0"/>
  </r>
  <r>
    <x v="113"/>
    <n v="0.16"/>
    <n v="33578"/>
    <n v="0.04"/>
    <n v="3282"/>
    <x v="89"/>
  </r>
  <r>
    <x v="114"/>
    <n v="0.86"/>
    <n v="13343"/>
    <n v="0.14000000000000001"/>
    <n v="3093"/>
    <x v="90"/>
  </r>
  <r>
    <x v="115"/>
    <n v="0.96"/>
    <n v="10515"/>
    <n v="0.22"/>
    <n v="3047"/>
    <x v="30"/>
  </r>
  <r>
    <x v="116"/>
    <n v="0.96"/>
    <n v="8719"/>
    <n v="0.32"/>
    <n v="2953"/>
    <x v="91"/>
  </r>
  <r>
    <x v="117"/>
    <n v="1"/>
    <n v="10266"/>
    <n v="0.24"/>
    <n v="3032"/>
    <x v="92"/>
  </r>
  <r>
    <x v="118"/>
    <n v="0"/>
    <n v="35360"/>
    <n v="0"/>
    <n v="3328"/>
    <x v="0"/>
  </r>
  <r>
    <x v="119"/>
    <n v="1"/>
    <n v="7219"/>
    <n v="0.34"/>
    <n v="3016"/>
    <x v="93"/>
  </r>
  <r>
    <x v="120"/>
    <n v="1"/>
    <n v="13110"/>
    <n v="0.24"/>
    <n v="3157"/>
    <x v="94"/>
  </r>
  <r>
    <x v="121"/>
    <n v="1"/>
    <n v="12859"/>
    <n v="0.22"/>
    <n v="3172"/>
    <x v="59"/>
  </r>
  <r>
    <x v="122"/>
    <n v="0.86"/>
    <n v="15593"/>
    <n v="0.18"/>
    <n v="3156"/>
    <x v="95"/>
  </r>
  <r>
    <x v="123"/>
    <n v="1"/>
    <n v="7438"/>
    <n v="0.42"/>
    <n v="2891"/>
    <x v="96"/>
  </r>
  <r>
    <x v="124"/>
    <n v="0.16"/>
    <n v="32187"/>
    <n v="0.02"/>
    <n v="3266"/>
    <x v="97"/>
  </r>
  <r>
    <x v="125"/>
    <n v="0.96"/>
    <n v="14532"/>
    <n v="0.12"/>
    <n v="3172"/>
    <x v="98"/>
  </r>
  <r>
    <x v="126"/>
    <n v="0.94"/>
    <n v="12016"/>
    <n v="0.14000000000000001"/>
    <n v="3125"/>
    <x v="99"/>
  </r>
  <r>
    <x v="127"/>
    <n v="1"/>
    <n v="6453"/>
    <n v="0.36"/>
    <n v="3032"/>
    <x v="100"/>
  </r>
  <r>
    <x v="128"/>
    <n v="0.96"/>
    <n v="11937"/>
    <n v="0.18"/>
    <n v="3109"/>
    <x v="101"/>
  </r>
  <r>
    <x v="129"/>
    <n v="1"/>
    <n v="1922"/>
    <n v="1"/>
    <n v="1593"/>
    <x v="102"/>
  </r>
  <r>
    <x v="130"/>
    <n v="0"/>
    <n v="34906"/>
    <n v="0"/>
    <n v="3296"/>
    <x v="60"/>
  </r>
  <r>
    <x v="131"/>
    <n v="0.46"/>
    <n v="26390"/>
    <n v="0.06"/>
    <n v="3360"/>
    <x v="103"/>
  </r>
  <r>
    <x v="132"/>
    <n v="0.6"/>
    <n v="23843"/>
    <n v="0.04"/>
    <n v="3391"/>
    <x v="104"/>
  </r>
  <r>
    <x v="133"/>
    <n v="0.96"/>
    <n v="11531"/>
    <n v="0.3"/>
    <n v="2906"/>
    <x v="105"/>
  </r>
  <r>
    <x v="134"/>
    <n v="0.57999999999999996"/>
    <n v="23219"/>
    <n v="0.12"/>
    <n v="3171"/>
    <x v="106"/>
  </r>
  <r>
    <x v="135"/>
    <n v="0.98"/>
    <n v="11860"/>
    <n v="0.22"/>
    <n v="3094"/>
    <x v="107"/>
  </r>
  <r>
    <x v="136"/>
    <n v="0.5"/>
    <n v="24796"/>
    <n v="0.06"/>
    <n v="3281"/>
    <x v="108"/>
  </r>
  <r>
    <x v="137"/>
    <n v="0.46"/>
    <n v="26437"/>
    <n v="0.04"/>
    <n v="3297"/>
    <x v="109"/>
  </r>
  <r>
    <x v="138"/>
    <n v="0.46"/>
    <n v="26906"/>
    <n v="0.06"/>
    <n v="3250"/>
    <x v="110"/>
  </r>
  <r>
    <x v="139"/>
    <n v="0.46"/>
    <n v="26765"/>
    <n v="0.06"/>
    <n v="3266"/>
    <x v="1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0">
  <r>
    <x v="0"/>
    <x v="0"/>
    <n v="0"/>
    <n v="0"/>
    <x v="0"/>
  </r>
  <r>
    <x v="0"/>
    <x v="0"/>
    <n v="0"/>
    <n v="0"/>
    <x v="0"/>
  </r>
  <r>
    <x v="0"/>
    <x v="0"/>
    <n v="0"/>
    <n v="0"/>
    <x v="0"/>
  </r>
  <r>
    <x v="0"/>
    <x v="0"/>
    <n v="0"/>
    <n v="0"/>
    <x v="0"/>
  </r>
  <r>
    <x v="0"/>
    <x v="0"/>
    <n v="0"/>
    <n v="0"/>
    <x v="0"/>
  </r>
  <r>
    <x v="0"/>
    <x v="0"/>
    <n v="0"/>
    <n v="0"/>
    <x v="0"/>
  </r>
  <r>
    <x v="0"/>
    <x v="0"/>
    <n v="0"/>
    <n v="0"/>
    <x v="0"/>
  </r>
  <r>
    <x v="1"/>
    <x v="0"/>
    <n v="9.4246601356825832E-2"/>
    <n v="0"/>
    <x v="1"/>
  </r>
  <r>
    <x v="1"/>
    <x v="0"/>
    <n v="9.4246601356825832E-2"/>
    <n v="0"/>
    <x v="1"/>
  </r>
  <r>
    <x v="2"/>
    <x v="1"/>
    <n v="9.8962639226373605E-2"/>
    <n v="0"/>
    <x v="2"/>
  </r>
  <r>
    <x v="3"/>
    <x v="2"/>
    <n v="0.21773046939463525"/>
    <n v="0.04"/>
    <x v="3"/>
  </r>
  <r>
    <x v="4"/>
    <x v="2"/>
    <n v="0.22386681069698733"/>
    <n v="0.02"/>
    <x v="4"/>
  </r>
  <r>
    <x v="5"/>
    <x v="3"/>
    <n v="0.23600093532731803"/>
    <n v="0.04"/>
    <x v="5"/>
  </r>
  <r>
    <x v="6"/>
    <x v="4"/>
    <n v="0.243988788568686"/>
    <n v="0"/>
    <x v="6"/>
  </r>
  <r>
    <x v="6"/>
    <x v="4"/>
    <n v="0.243988788568686"/>
    <n v="0"/>
    <x v="6"/>
  </r>
  <r>
    <x v="6"/>
    <x v="4"/>
    <n v="0.243988788568686"/>
    <n v="0"/>
    <x v="6"/>
  </r>
  <r>
    <x v="7"/>
    <x v="5"/>
    <n v="0.24597316898499744"/>
    <n v="0.06"/>
    <x v="7"/>
  </r>
  <r>
    <x v="8"/>
    <x v="6"/>
    <n v="0.26360864821370078"/>
    <n v="0"/>
    <x v="8"/>
  </r>
  <r>
    <x v="9"/>
    <x v="7"/>
    <n v="0.27514456772484364"/>
    <n v="0.04"/>
    <x v="9"/>
  </r>
  <r>
    <x v="9"/>
    <x v="8"/>
    <n v="0.27514456772484364"/>
    <n v="0"/>
    <x v="9"/>
  </r>
  <r>
    <x v="9"/>
    <x v="7"/>
    <n v="0.27514456772484364"/>
    <n v="0.04"/>
    <x v="9"/>
  </r>
  <r>
    <x v="10"/>
    <x v="9"/>
    <n v="0.28084716809642629"/>
    <n v="0.06"/>
    <x v="10"/>
  </r>
  <r>
    <x v="11"/>
    <x v="10"/>
    <n v="0.29769731418123369"/>
    <n v="0"/>
    <x v="11"/>
  </r>
  <r>
    <x v="12"/>
    <x v="3"/>
    <n v="0.31235598023081246"/>
    <n v="0.04"/>
    <x v="12"/>
  </r>
  <r>
    <x v="13"/>
    <x v="11"/>
    <n v="0.31957454476372738"/>
    <n v="0"/>
    <x v="13"/>
  </r>
  <r>
    <x v="14"/>
    <x v="12"/>
    <n v="0.3302659401151341"/>
    <n v="0.02"/>
    <x v="14"/>
  </r>
  <r>
    <x v="15"/>
    <x v="11"/>
    <n v="0.36642832252589896"/>
    <n v="0"/>
    <x v="15"/>
  </r>
  <r>
    <x v="16"/>
    <x v="11"/>
    <n v="0.39752288104727951"/>
    <n v="0.06"/>
    <x v="16"/>
  </r>
  <r>
    <x v="16"/>
    <x v="11"/>
    <n v="0.39752288104727951"/>
    <n v="0.06"/>
    <x v="16"/>
  </r>
  <r>
    <x v="17"/>
    <x v="13"/>
    <n v="0.39911811460728996"/>
    <n v="0.08"/>
    <x v="17"/>
  </r>
  <r>
    <x v="17"/>
    <x v="14"/>
    <n v="0.39911811460728996"/>
    <n v="0.08"/>
    <x v="17"/>
  </r>
  <r>
    <x v="17"/>
    <x v="13"/>
    <n v="0.39911811460728996"/>
    <n v="0.08"/>
    <x v="17"/>
  </r>
  <r>
    <x v="18"/>
    <x v="8"/>
    <n v="0.40545852999248266"/>
    <n v="0.06"/>
    <x v="18"/>
  </r>
  <r>
    <x v="19"/>
    <x v="8"/>
    <n v="0.4070335535985008"/>
    <n v="0.06"/>
    <x v="19"/>
  </r>
  <r>
    <x v="19"/>
    <x v="15"/>
    <n v="0.4070335535985008"/>
    <n v="0.06"/>
    <x v="19"/>
  </r>
  <r>
    <x v="20"/>
    <x v="8"/>
    <n v="0.4101715734607575"/>
    <n v="0.06"/>
    <x v="20"/>
  </r>
  <r>
    <x v="20"/>
    <x v="8"/>
    <n v="0.4101715734607575"/>
    <n v="0.06"/>
    <x v="20"/>
  </r>
  <r>
    <x v="21"/>
    <x v="8"/>
    <n v="0.41329362216655463"/>
    <n v="0.06"/>
    <x v="21"/>
  </r>
  <r>
    <x v="22"/>
    <x v="16"/>
    <n v="0.42102938142983148"/>
    <n v="0.06"/>
    <x v="22"/>
  </r>
  <r>
    <x v="23"/>
    <x v="10"/>
    <n v="0.42409614334188239"/>
    <n v="0.04"/>
    <x v="23"/>
  </r>
  <r>
    <x v="23"/>
    <x v="17"/>
    <n v="0.42409614334188239"/>
    <n v="0.04"/>
    <x v="23"/>
  </r>
  <r>
    <x v="24"/>
    <x v="18"/>
    <n v="0.43770433989559843"/>
    <n v="0.04"/>
    <x v="24"/>
  </r>
  <r>
    <x v="25"/>
    <x v="11"/>
    <n v="0.43919713395056248"/>
    <n v="0.06"/>
    <x v="25"/>
  </r>
  <r>
    <x v="26"/>
    <x v="10"/>
    <n v="0.44807419214501076"/>
    <n v="0.06"/>
    <x v="26"/>
  </r>
  <r>
    <x v="27"/>
    <x v="18"/>
    <n v="0.48637622593652419"/>
    <n v="0.14000000000000001"/>
    <x v="27"/>
  </r>
  <r>
    <x v="28"/>
    <x v="11"/>
    <n v="0.48910937914494368"/>
    <n v="0.04"/>
    <x v="28"/>
  </r>
  <r>
    <x v="29"/>
    <x v="19"/>
    <n v="0.49182854490706041"/>
    <n v="0.06"/>
    <x v="29"/>
  </r>
  <r>
    <x v="30"/>
    <x v="14"/>
    <n v="0.49318290398786535"/>
    <n v="0.08"/>
    <x v="30"/>
  </r>
  <r>
    <x v="30"/>
    <x v="14"/>
    <n v="0.49318290398786535"/>
    <n v="0.08"/>
    <x v="30"/>
  </r>
  <r>
    <x v="31"/>
    <x v="20"/>
    <n v="0.49722518870555055"/>
    <n v="0.1"/>
    <x v="31"/>
  </r>
  <r>
    <x v="32"/>
    <x v="13"/>
    <n v="0.511783323292748"/>
    <n v="0.02"/>
    <x v="32"/>
  </r>
  <r>
    <x v="33"/>
    <x v="19"/>
    <n v="0.53969312496659683"/>
    <n v="0.12"/>
    <x v="33"/>
  </r>
  <r>
    <x v="34"/>
    <x v="20"/>
    <n v="0.5566481325516921"/>
    <n v="0.08"/>
    <x v="34"/>
  </r>
  <r>
    <x v="35"/>
    <x v="21"/>
    <n v="0.56606538020955965"/>
    <n v="0.12"/>
    <x v="35"/>
  </r>
  <r>
    <x v="36"/>
    <x v="19"/>
    <n v="0.57642988001980355"/>
    <n v="0.14000000000000001"/>
    <x v="36"/>
  </r>
  <r>
    <x v="37"/>
    <x v="22"/>
    <n v="0.5787005597545487"/>
    <n v="0.2"/>
    <x v="37"/>
  </r>
  <r>
    <x v="37"/>
    <x v="22"/>
    <n v="0.5787005597545487"/>
    <n v="0.2"/>
    <x v="37"/>
  </r>
  <r>
    <x v="38"/>
    <x v="23"/>
    <n v="0.59098158455195038"/>
    <n v="0.12"/>
    <x v="38"/>
  </r>
  <r>
    <x v="39"/>
    <x v="15"/>
    <n v="0.59861676305037814"/>
    <n v="0.08"/>
    <x v="39"/>
  </r>
  <r>
    <x v="40"/>
    <x v="21"/>
    <n v="0.61243432561912026"/>
    <n v="0.1"/>
    <x v="40"/>
  </r>
  <r>
    <x v="40"/>
    <x v="24"/>
    <n v="0.61243432561912026"/>
    <n v="0.08"/>
    <x v="40"/>
  </r>
  <r>
    <x v="41"/>
    <x v="24"/>
    <n v="0.61451908473922789"/>
    <n v="0.08"/>
    <x v="41"/>
  </r>
  <r>
    <x v="41"/>
    <x v="24"/>
    <n v="0.61451908473922789"/>
    <n v="0.08"/>
    <x v="41"/>
  </r>
  <r>
    <x v="42"/>
    <x v="22"/>
    <n v="0.65119704908585319"/>
    <n v="0.1"/>
    <x v="42"/>
  </r>
  <r>
    <x v="43"/>
    <x v="25"/>
    <n v="0.66690122077237435"/>
    <n v="0.08"/>
    <x v="43"/>
  </r>
  <r>
    <x v="44"/>
    <x v="24"/>
    <n v="0.67493764834867509"/>
    <n v="0.02"/>
    <x v="44"/>
  </r>
  <r>
    <x v="44"/>
    <x v="24"/>
    <n v="0.67493764834867509"/>
    <n v="0.02"/>
    <x v="44"/>
  </r>
  <r>
    <x v="45"/>
    <x v="26"/>
    <n v="0.70040125714677037"/>
    <n v="0.12"/>
    <x v="45"/>
  </r>
  <r>
    <x v="46"/>
    <x v="24"/>
    <n v="0.70606064131068957"/>
    <n v="0.08"/>
    <x v="46"/>
  </r>
  <r>
    <x v="47"/>
    <x v="24"/>
    <n v="0.71784380305635209"/>
    <n v="0.08"/>
    <x v="47"/>
  </r>
  <r>
    <x v="48"/>
    <x v="27"/>
    <n v="0.72469425926151998"/>
    <n v="0.14000000000000001"/>
    <x v="48"/>
  </r>
  <r>
    <x v="49"/>
    <x v="28"/>
    <n v="0.73503367749593829"/>
    <n v="0.12"/>
    <x v="49"/>
  </r>
  <r>
    <x v="50"/>
    <x v="29"/>
    <n v="0.75053089395019557"/>
    <n v="0.18"/>
    <x v="50"/>
  </r>
  <r>
    <x v="51"/>
    <x v="30"/>
    <n v="0.75325329988082468"/>
    <n v="0.16"/>
    <x v="51"/>
  </r>
  <r>
    <x v="51"/>
    <x v="30"/>
    <n v="0.75325329988082468"/>
    <n v="0.1"/>
    <x v="51"/>
  </r>
  <r>
    <x v="52"/>
    <x v="22"/>
    <n v="0.76190523735128179"/>
    <n v="0.16"/>
    <x v="52"/>
  </r>
  <r>
    <x v="53"/>
    <x v="29"/>
    <n v="0.77650292086308514"/>
    <n v="0.22"/>
    <x v="53"/>
  </r>
  <r>
    <x v="54"/>
    <x v="26"/>
    <n v="0.78849361980625698"/>
    <n v="0.18"/>
    <x v="54"/>
  </r>
  <r>
    <x v="55"/>
    <x v="27"/>
    <n v="0.79595322049159178"/>
    <n v="0.22"/>
    <x v="55"/>
  </r>
  <r>
    <x v="56"/>
    <x v="31"/>
    <n v="0.7970781574747281"/>
    <n v="0.12"/>
    <x v="56"/>
  </r>
  <r>
    <x v="57"/>
    <x v="32"/>
    <n v="0.8101207380254799"/>
    <n v="0.2"/>
    <x v="57"/>
  </r>
  <r>
    <x v="58"/>
    <x v="33"/>
    <n v="0.81273459010642946"/>
    <n v="0.24"/>
    <x v="58"/>
  </r>
  <r>
    <x v="59"/>
    <x v="29"/>
    <n v="0.81735258670797206"/>
    <n v="0.1"/>
    <x v="59"/>
  </r>
  <r>
    <x v="59"/>
    <x v="33"/>
    <n v="0.81735258670797206"/>
    <n v="0.22"/>
    <x v="59"/>
  </r>
  <r>
    <x v="60"/>
    <x v="32"/>
    <n v="0.81886743772099124"/>
    <n v="0.18"/>
    <x v="60"/>
  </r>
  <r>
    <x v="61"/>
    <x v="34"/>
    <n v="0.81936969801022397"/>
    <n v="0.12"/>
    <x v="61"/>
  </r>
  <r>
    <x v="62"/>
    <x v="26"/>
    <n v="0.82722603105400716"/>
    <n v="0.18"/>
    <x v="62"/>
  </r>
  <r>
    <x v="63"/>
    <x v="26"/>
    <n v="0.83055889227502822"/>
    <n v="0.22"/>
    <x v="63"/>
  </r>
  <r>
    <x v="64"/>
    <x v="34"/>
    <n v="0.8310299391570195"/>
    <n v="0.14000000000000001"/>
    <x v="64"/>
  </r>
  <r>
    <x v="65"/>
    <x v="35"/>
    <n v="0.83794632433038252"/>
    <n v="0.12"/>
    <x v="65"/>
  </r>
  <r>
    <x v="66"/>
    <x v="32"/>
    <n v="0.84588700762115676"/>
    <n v="0.14000000000000001"/>
    <x v="66"/>
  </r>
  <r>
    <x v="67"/>
    <x v="31"/>
    <n v="0.84802548931756627"/>
    <n v="0.18"/>
    <x v="67"/>
  </r>
  <r>
    <x v="68"/>
    <x v="29"/>
    <n v="0.84844974815815299"/>
    <n v="0.24"/>
    <x v="68"/>
  </r>
  <r>
    <x v="69"/>
    <x v="35"/>
    <n v="0.84971570271984265"/>
    <n v="0.14000000000000001"/>
    <x v="69"/>
  </r>
  <r>
    <x v="70"/>
    <x v="34"/>
    <n v="0.8562975774854662"/>
    <n v="0.2"/>
    <x v="70"/>
  </r>
  <r>
    <x v="71"/>
    <x v="35"/>
    <n v="0.87264180197082586"/>
    <n v="0.18"/>
    <x v="71"/>
  </r>
  <r>
    <x v="72"/>
    <x v="36"/>
    <n v="0.88197436657427575"/>
    <n v="0.16"/>
    <x v="72"/>
  </r>
  <r>
    <x v="73"/>
    <x v="36"/>
    <n v="0.88558485614188853"/>
    <n v="0.24"/>
    <x v="73"/>
  </r>
  <r>
    <x v="74"/>
    <x v="34"/>
    <n v="0.89064749115180264"/>
    <n v="0.1"/>
    <x v="74"/>
  </r>
  <r>
    <x v="75"/>
    <x v="35"/>
    <n v="0.89370150133461157"/>
    <n v="0.3"/>
    <x v="75"/>
  </r>
  <r>
    <x v="76"/>
    <x v="36"/>
    <n v="0.89549436217595435"/>
    <n v="0.16"/>
    <x v="76"/>
  </r>
  <r>
    <x v="76"/>
    <x v="36"/>
    <n v="0.89549436217595435"/>
    <n v="0.16"/>
    <x v="76"/>
  </r>
  <r>
    <x v="77"/>
    <x v="34"/>
    <n v="0.91164355090370086"/>
    <n v="0.16"/>
    <x v="77"/>
  </r>
  <r>
    <x v="78"/>
    <x v="31"/>
    <n v="0.91264682326506774"/>
    <n v="0.2"/>
    <x v="78"/>
  </r>
  <r>
    <x v="79"/>
    <x v="31"/>
    <n v="0.92005926293862261"/>
    <n v="0.3"/>
    <x v="79"/>
  </r>
  <r>
    <x v="80"/>
    <x v="37"/>
    <n v="0.92364451764741995"/>
    <n v="0.26"/>
    <x v="80"/>
  </r>
  <r>
    <x v="81"/>
    <x v="35"/>
    <n v="0.92644319600741087"/>
    <n v="0.16"/>
    <x v="81"/>
  </r>
  <r>
    <x v="82"/>
    <x v="31"/>
    <n v="0.92995448857672569"/>
    <n v="0.3"/>
    <x v="82"/>
  </r>
  <r>
    <x v="83"/>
    <x v="33"/>
    <n v="0.93135296984047966"/>
    <n v="0.2"/>
    <x v="83"/>
  </r>
  <r>
    <x v="84"/>
    <x v="37"/>
    <n v="0.93425987760747131"/>
    <n v="0.32"/>
    <x v="84"/>
  </r>
  <r>
    <x v="85"/>
    <x v="37"/>
    <n v="0.93668313132667802"/>
    <n v="0.22"/>
    <x v="85"/>
  </r>
  <r>
    <x v="86"/>
    <x v="37"/>
    <n v="0.93723002075306039"/>
    <n v="0.22"/>
    <x v="86"/>
  </r>
  <r>
    <x v="87"/>
    <x v="31"/>
    <n v="0.9390203744316824"/>
    <n v="0.22"/>
    <x v="87"/>
  </r>
  <r>
    <x v="88"/>
    <x v="37"/>
    <n v="0.94024429679710775"/>
    <n v="0.26"/>
    <x v="88"/>
  </r>
  <r>
    <x v="88"/>
    <x v="37"/>
    <n v="0.94024429679710775"/>
    <n v="0.26"/>
    <x v="88"/>
  </r>
  <r>
    <x v="89"/>
    <x v="33"/>
    <n v="0.94212001245366783"/>
    <n v="0.36"/>
    <x v="89"/>
  </r>
  <r>
    <x v="90"/>
    <x v="33"/>
    <n v="0.94442552598089335"/>
    <n v="0.24"/>
    <x v="90"/>
  </r>
  <r>
    <x v="91"/>
    <x v="37"/>
    <n v="0.94726026647817585"/>
    <n v="0.26"/>
    <x v="91"/>
  </r>
  <r>
    <x v="91"/>
    <x v="31"/>
    <n v="0.94726026647817585"/>
    <n v="0.22"/>
    <x v="91"/>
  </r>
  <r>
    <x v="92"/>
    <x v="34"/>
    <n v="0.94802268463363748"/>
    <n v="0.28000000000000003"/>
    <x v="92"/>
  </r>
  <r>
    <x v="93"/>
    <x v="33"/>
    <n v="0.9498094945172415"/>
    <n v="0.3"/>
    <x v="93"/>
  </r>
  <r>
    <x v="94"/>
    <x v="31"/>
    <n v="0.95210023808403665"/>
    <n v="0.32"/>
    <x v="94"/>
  </r>
  <r>
    <x v="95"/>
    <x v="37"/>
    <n v="0.95923257557109354"/>
    <n v="0.26"/>
    <x v="95"/>
  </r>
  <r>
    <x v="96"/>
    <x v="37"/>
    <n v="0.96397952165204071"/>
    <n v="0.3"/>
    <x v="96"/>
  </r>
  <r>
    <x v="97"/>
    <x v="33"/>
    <n v="0.96533778701986084"/>
    <n v="0.26"/>
    <x v="97"/>
  </r>
  <r>
    <x v="98"/>
    <x v="31"/>
    <n v="0.96984931048219902"/>
    <n v="0.32"/>
    <x v="98"/>
  </r>
  <r>
    <x v="99"/>
    <x v="37"/>
    <n v="0.97234533784673893"/>
    <n v="0.36"/>
    <x v="99"/>
  </r>
  <r>
    <x v="100"/>
    <x v="37"/>
    <n v="0.9725919000364005"/>
    <n v="0.36"/>
    <x v="100"/>
  </r>
  <r>
    <x v="101"/>
    <x v="37"/>
    <n v="0.97275509904943591"/>
    <n v="0.34"/>
    <x v="101"/>
  </r>
  <r>
    <x v="102"/>
    <x v="33"/>
    <n v="0.97895306249801484"/>
    <n v="0.34"/>
    <x v="102"/>
  </r>
  <r>
    <x v="103"/>
    <x v="33"/>
    <n v="0.98431788264531495"/>
    <n v="0.34"/>
    <x v="103"/>
  </r>
  <r>
    <x v="104"/>
    <x v="33"/>
    <n v="0.98842616430786501"/>
    <n v="0.4"/>
    <x v="104"/>
  </r>
  <r>
    <x v="104"/>
    <x v="33"/>
    <n v="0.98842616430786501"/>
    <n v="0.4"/>
    <x v="104"/>
  </r>
  <r>
    <x v="105"/>
    <x v="33"/>
    <n v="0.99077002391424751"/>
    <n v="0.42"/>
    <x v="105"/>
  </r>
  <r>
    <x v="106"/>
    <x v="33"/>
    <n v="0.9936646933081501"/>
    <n v="0.36"/>
    <x v="106"/>
  </r>
  <r>
    <x v="107"/>
    <x v="33"/>
    <n v="0.99482838191737444"/>
    <n v="0.4"/>
    <x v="107"/>
  </r>
  <r>
    <x v="108"/>
    <x v="33"/>
    <n v="0.99999914388315159"/>
    <n v="0.84"/>
    <x v="108"/>
  </r>
  <r>
    <x v="109"/>
    <x v="33"/>
    <n v="0.99999999999998201"/>
    <n v="0.98"/>
    <x v="109"/>
  </r>
  <r>
    <x v="109"/>
    <x v="33"/>
    <n v="0.99999999999998201"/>
    <n v="0.98"/>
    <x v="109"/>
  </r>
  <r>
    <x v="110"/>
    <x v="33"/>
    <n v="0.99999999999999434"/>
    <n v="1"/>
    <x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C116" firstHeaderRow="1" firstDataRow="2" firstDataCol="1"/>
  <pivotFields count="6">
    <pivotField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dataField="1" showAll="0"/>
    <pivotField showAll="0"/>
    <pivotField dataField="1" showAll="0"/>
    <pivotField showAll="0"/>
    <pivotField axis="axisRow" showAll="0">
      <items count="112">
        <item x="0"/>
        <item x="60"/>
        <item x="31"/>
        <item x="89"/>
        <item x="97"/>
        <item x="32"/>
        <item x="20"/>
        <item x="33"/>
        <item x="35"/>
        <item x="7"/>
        <item x="46"/>
        <item x="34"/>
        <item x="49"/>
        <item x="25"/>
        <item x="2"/>
        <item x="14"/>
        <item x="110"/>
        <item x="4"/>
        <item x="36"/>
        <item x="16"/>
        <item x="12"/>
        <item x="76"/>
        <item x="108"/>
        <item x="21"/>
        <item x="104"/>
        <item x="103"/>
        <item x="45"/>
        <item x="40"/>
        <item x="109"/>
        <item x="70"/>
        <item x="13"/>
        <item x="55"/>
        <item x="74"/>
        <item x="66"/>
        <item x="37"/>
        <item x="106"/>
        <item x="48"/>
        <item x="1"/>
        <item x="3"/>
        <item x="6"/>
        <item x="42"/>
        <item x="8"/>
        <item x="68"/>
        <item x="53"/>
        <item x="17"/>
        <item x="77"/>
        <item x="9"/>
        <item x="39"/>
        <item x="73"/>
        <item x="19"/>
        <item x="5"/>
        <item x="47"/>
        <item x="84"/>
        <item x="54"/>
        <item x="18"/>
        <item x="41"/>
        <item x="98"/>
        <item x="64"/>
        <item x="94"/>
        <item x="59"/>
        <item x="95"/>
        <item x="44"/>
        <item x="86"/>
        <item x="78"/>
        <item x="99"/>
        <item x="83"/>
        <item x="90"/>
        <item x="101"/>
        <item x="81"/>
        <item x="50"/>
        <item x="38"/>
        <item x="56"/>
        <item x="79"/>
        <item x="22"/>
        <item x="58"/>
        <item x="82"/>
        <item x="11"/>
        <item x="29"/>
        <item x="85"/>
        <item x="105"/>
        <item x="43"/>
        <item x="72"/>
        <item x="27"/>
        <item x="57"/>
        <item x="87"/>
        <item x="65"/>
        <item x="107"/>
        <item x="67"/>
        <item x="62"/>
        <item x="80"/>
        <item x="92"/>
        <item x="30"/>
        <item x="26"/>
        <item x="69"/>
        <item x="88"/>
        <item x="51"/>
        <item x="28"/>
        <item x="75"/>
        <item x="91"/>
        <item x="63"/>
        <item x="61"/>
        <item x="71"/>
        <item x="15"/>
        <item x="93"/>
        <item x="10"/>
        <item x="96"/>
        <item x="100"/>
        <item x="52"/>
        <item x="24"/>
        <item x="23"/>
        <item x="102"/>
        <item t="default"/>
      </items>
    </pivotField>
  </pivotFields>
  <rowFields count="1">
    <field x="5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aultDetectionRate(WithAll)" fld="1" subtotal="average" baseField="0" baseItem="0"/>
    <dataField name="Average of FaultDetectionRate(NoNormal)" fld="3" subtotal="average" baseField="0" baseItem="0"/>
  </dataFields>
  <chartFormats count="8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1:C114" firstHeaderRow="1" firstDataRow="2" firstDataCol="1"/>
  <pivotFields count="6">
    <pivotField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showAll="0"/>
    <pivotField dataField="1" showAll="0"/>
    <pivotField showAll="0"/>
    <pivotField dataField="1" showAll="0"/>
    <pivotField axis="axisRow" showAll="0">
      <items count="112">
        <item x="0"/>
        <item x="60"/>
        <item x="31"/>
        <item x="89"/>
        <item x="97"/>
        <item x="32"/>
        <item x="20"/>
        <item x="33"/>
        <item x="35"/>
        <item x="7"/>
        <item x="46"/>
        <item x="34"/>
        <item x="49"/>
        <item x="25"/>
        <item x="2"/>
        <item x="14"/>
        <item x="110"/>
        <item x="4"/>
        <item x="36"/>
        <item x="16"/>
        <item x="12"/>
        <item x="76"/>
        <item x="108"/>
        <item x="21"/>
        <item x="104"/>
        <item x="103"/>
        <item x="45"/>
        <item x="40"/>
        <item x="109"/>
        <item x="70"/>
        <item x="13"/>
        <item x="55"/>
        <item x="74"/>
        <item x="66"/>
        <item x="37"/>
        <item x="106"/>
        <item x="48"/>
        <item x="1"/>
        <item x="3"/>
        <item x="6"/>
        <item x="42"/>
        <item x="8"/>
        <item x="68"/>
        <item x="53"/>
        <item x="17"/>
        <item x="77"/>
        <item x="9"/>
        <item x="39"/>
        <item x="73"/>
        <item x="19"/>
        <item x="5"/>
        <item x="47"/>
        <item x="84"/>
        <item x="54"/>
        <item x="18"/>
        <item x="41"/>
        <item x="98"/>
        <item x="64"/>
        <item x="94"/>
        <item x="59"/>
        <item x="95"/>
        <item x="44"/>
        <item x="86"/>
        <item x="78"/>
        <item x="99"/>
        <item x="83"/>
        <item x="90"/>
        <item x="101"/>
        <item x="81"/>
        <item x="50"/>
        <item x="38"/>
        <item x="56"/>
        <item x="79"/>
        <item x="22"/>
        <item x="58"/>
        <item x="82"/>
        <item x="11"/>
        <item x="29"/>
        <item x="85"/>
        <item x="105"/>
        <item x="43"/>
        <item x="72"/>
        <item x="27"/>
        <item x="57"/>
        <item x="87"/>
        <item x="65"/>
        <item x="107"/>
        <item x="67"/>
        <item x="62"/>
        <item x="80"/>
        <item x="92"/>
        <item x="30"/>
        <item x="26"/>
        <item x="69"/>
        <item x="88"/>
        <item x="51"/>
        <item x="28"/>
        <item x="75"/>
        <item x="91"/>
        <item x="63"/>
        <item x="61"/>
        <item x="71"/>
        <item x="15"/>
        <item x="93"/>
        <item x="10"/>
        <item x="96"/>
        <item x="100"/>
        <item x="52"/>
        <item x="24"/>
        <item x="23"/>
        <item x="102"/>
        <item t="default"/>
      </items>
    </pivotField>
  </pivotFields>
  <rowFields count="1">
    <field x="5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ime(NoNormal)" fld="4" subtotal="average" baseField="0" baseItem="0"/>
    <dataField name="Average of Time(WithAll)" fld="2" subtotal="average" baseField="0" baseItem="0"/>
  </dataFields>
  <chartFormats count="8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16" firstHeaderRow="1" firstDataRow="2" firstDataCol="1"/>
  <pivotFields count="5">
    <pivotField axis="axisRow" showAl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FaultDetectionRate(WithAll)" fld="1" subtotal="average" baseField="0" baseItem="0"/>
    <dataField name="Average of Random(WithAll)" fld="2" subtotal="average" baseField="0" baseItem="0"/>
    <dataField name="Average of FaultDetectionRate(NoNormal)" fld="3" subtotal="average" baseField="0" baseItem="0"/>
    <dataField name="Average of Random(NoNormal)" fld="4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16"/>
  <sheetViews>
    <sheetView workbookViewId="0">
      <selection activeCell="D6" sqref="D6"/>
    </sheetView>
  </sheetViews>
  <sheetFormatPr defaultRowHeight="15"/>
  <cols>
    <col min="1" max="1" width="13.140625" customWidth="1"/>
    <col min="2" max="2" width="37.28515625" customWidth="1"/>
    <col min="3" max="3" width="39.7109375" customWidth="1"/>
    <col min="4" max="5" width="24.140625" customWidth="1"/>
    <col min="6" max="6" width="23" bestFit="1" customWidth="1"/>
  </cols>
  <sheetData>
    <row r="3" spans="1:4">
      <c r="B3" s="2" t="s">
        <v>146</v>
      </c>
    </row>
    <row r="4" spans="1:4">
      <c r="A4" s="2" t="s">
        <v>147</v>
      </c>
      <c r="B4" t="s">
        <v>151</v>
      </c>
      <c r="C4" t="s">
        <v>152</v>
      </c>
    </row>
    <row r="5" spans="1:4">
      <c r="A5" s="3">
        <v>0</v>
      </c>
      <c r="B5" s="1">
        <v>0</v>
      </c>
      <c r="C5" s="1">
        <v>0</v>
      </c>
    </row>
    <row r="6" spans="1:4">
      <c r="A6" s="3">
        <v>3.8E-3</v>
      </c>
      <c r="B6" s="1">
        <v>0</v>
      </c>
      <c r="C6" s="1">
        <v>0</v>
      </c>
      <c r="D6">
        <f t="array" ref="D6">1-POWER(1-A6,26)</f>
        <v>9.4246601356825832E-2</v>
      </c>
    </row>
    <row r="7" spans="1:4">
      <c r="A7" s="3">
        <v>4.0000000000000001E-3</v>
      </c>
      <c r="B7" s="1">
        <v>0.06</v>
      </c>
      <c r="C7" s="1">
        <v>0</v>
      </c>
    </row>
    <row r="8" spans="1:4">
      <c r="A8" s="3">
        <v>9.4000000000000004E-3</v>
      </c>
      <c r="B8" s="1">
        <v>0.16</v>
      </c>
      <c r="C8" s="1">
        <v>0.04</v>
      </c>
    </row>
    <row r="9" spans="1:4">
      <c r="A9" s="3">
        <v>9.7000000000000003E-3</v>
      </c>
      <c r="B9" s="1">
        <v>0.16</v>
      </c>
      <c r="C9" s="1">
        <v>0.02</v>
      </c>
    </row>
    <row r="10" spans="1:4">
      <c r="A10" s="3">
        <v>1.03E-2</v>
      </c>
      <c r="B10" s="1">
        <v>0.34</v>
      </c>
      <c r="C10" s="1">
        <v>0.04</v>
      </c>
    </row>
    <row r="11" spans="1:4">
      <c r="A11" s="3">
        <v>1.0699999999999999E-2</v>
      </c>
      <c r="B11" s="1">
        <v>0.3</v>
      </c>
      <c r="C11" s="1">
        <v>0</v>
      </c>
    </row>
    <row r="12" spans="1:4">
      <c r="A12" s="3">
        <v>1.0800000000000001E-2</v>
      </c>
      <c r="B12" s="1">
        <v>0.28000000000000003</v>
      </c>
      <c r="C12" s="1">
        <v>0.06</v>
      </c>
    </row>
    <row r="13" spans="1:4">
      <c r="A13" s="3">
        <v>1.17E-2</v>
      </c>
      <c r="B13" s="1">
        <v>0.24</v>
      </c>
      <c r="C13" s="1">
        <v>0</v>
      </c>
    </row>
    <row r="14" spans="1:4">
      <c r="A14" s="3">
        <v>1.23E-2</v>
      </c>
      <c r="B14" s="1">
        <v>0.38666666666666671</v>
      </c>
      <c r="C14" s="1">
        <v>2.6666666666666668E-2</v>
      </c>
    </row>
    <row r="15" spans="1:4">
      <c r="A15" s="3">
        <v>1.26E-2</v>
      </c>
      <c r="B15" s="1">
        <v>0.22</v>
      </c>
      <c r="C15" s="1">
        <v>0.06</v>
      </c>
    </row>
    <row r="16" spans="1:4">
      <c r="A16" s="3">
        <v>1.35E-2</v>
      </c>
      <c r="B16" s="1">
        <v>0.42</v>
      </c>
      <c r="C16" s="1">
        <v>0</v>
      </c>
    </row>
    <row r="17" spans="1:3">
      <c r="A17" s="3">
        <v>1.43E-2</v>
      </c>
      <c r="B17" s="1">
        <v>0.34</v>
      </c>
      <c r="C17" s="1">
        <v>0.04</v>
      </c>
    </row>
    <row r="18" spans="1:3">
      <c r="A18" s="3">
        <v>1.47E-2</v>
      </c>
      <c r="B18" s="1">
        <v>0.46</v>
      </c>
      <c r="C18" s="1">
        <v>0</v>
      </c>
    </row>
    <row r="19" spans="1:3">
      <c r="A19" s="3">
        <v>1.5299999999999999E-2</v>
      </c>
      <c r="B19" s="1">
        <v>0.32</v>
      </c>
      <c r="C19" s="1">
        <v>0.02</v>
      </c>
    </row>
    <row r="20" spans="1:3">
      <c r="A20" s="3">
        <v>1.7399999999999999E-2</v>
      </c>
      <c r="B20" s="1">
        <v>0.46</v>
      </c>
      <c r="C20" s="1">
        <v>0</v>
      </c>
    </row>
    <row r="21" spans="1:3">
      <c r="A21" s="3">
        <v>1.9300000000000001E-2</v>
      </c>
      <c r="B21" s="1">
        <v>0.46</v>
      </c>
      <c r="C21" s="1">
        <v>0.06</v>
      </c>
    </row>
    <row r="22" spans="1:3">
      <c r="A22" s="3">
        <v>1.9400000000000001E-2</v>
      </c>
      <c r="B22" s="1">
        <v>0.50666666666666671</v>
      </c>
      <c r="C22" s="1">
        <v>0.08</v>
      </c>
    </row>
    <row r="23" spans="1:3">
      <c r="A23" s="3">
        <v>1.9800000000000002E-2</v>
      </c>
      <c r="B23" s="1">
        <v>0.44</v>
      </c>
      <c r="C23" s="1">
        <v>0.06</v>
      </c>
    </row>
    <row r="24" spans="1:3">
      <c r="A24" s="3">
        <v>1.9900000000000001E-2</v>
      </c>
      <c r="B24" s="1">
        <v>0.5</v>
      </c>
      <c r="C24" s="1">
        <v>0.06</v>
      </c>
    </row>
    <row r="25" spans="1:3">
      <c r="A25" s="3">
        <v>2.01E-2</v>
      </c>
      <c r="B25" s="1">
        <v>0.44</v>
      </c>
      <c r="C25" s="1">
        <v>0.06</v>
      </c>
    </row>
    <row r="26" spans="1:3">
      <c r="A26" s="3">
        <v>2.0299999999999999E-2</v>
      </c>
      <c r="B26" s="1">
        <v>0.44</v>
      </c>
      <c r="C26" s="1">
        <v>0.06</v>
      </c>
    </row>
    <row r="27" spans="1:3">
      <c r="A27" s="3">
        <v>2.0799999999999999E-2</v>
      </c>
      <c r="B27" s="1">
        <v>0.5</v>
      </c>
      <c r="C27" s="1">
        <v>0.06</v>
      </c>
    </row>
    <row r="28" spans="1:3">
      <c r="A28" s="3">
        <v>2.1000000000000001E-2</v>
      </c>
      <c r="B28" s="1">
        <v>0.48</v>
      </c>
      <c r="C28" s="1">
        <v>0.04</v>
      </c>
    </row>
    <row r="29" spans="1:3">
      <c r="A29" s="3">
        <v>2.1899999999999999E-2</v>
      </c>
      <c r="B29" s="1">
        <v>0.6</v>
      </c>
      <c r="C29" s="1">
        <v>0.04</v>
      </c>
    </row>
    <row r="30" spans="1:3">
      <c r="A30" s="3">
        <v>2.1999999999999999E-2</v>
      </c>
      <c r="B30" s="1">
        <v>0.46</v>
      </c>
      <c r="C30" s="1">
        <v>0.06</v>
      </c>
    </row>
    <row r="31" spans="1:3">
      <c r="A31" s="3">
        <v>2.2599999999999999E-2</v>
      </c>
      <c r="B31" s="1">
        <v>0.42</v>
      </c>
      <c r="C31" s="1">
        <v>0.06</v>
      </c>
    </row>
    <row r="32" spans="1:3">
      <c r="A32" s="3">
        <v>2.53E-2</v>
      </c>
      <c r="B32" s="1">
        <v>0.6</v>
      </c>
      <c r="C32" s="1">
        <v>0.14000000000000001</v>
      </c>
    </row>
    <row r="33" spans="1:3">
      <c r="A33" s="3">
        <v>2.5499999999999998E-2</v>
      </c>
      <c r="B33" s="1">
        <v>0.46</v>
      </c>
      <c r="C33" s="1">
        <v>0.04</v>
      </c>
    </row>
    <row r="34" spans="1:3">
      <c r="A34" s="3">
        <v>2.5700000000000001E-2</v>
      </c>
      <c r="B34" s="1">
        <v>0.62</v>
      </c>
      <c r="C34" s="1">
        <v>0.06</v>
      </c>
    </row>
    <row r="35" spans="1:3">
      <c r="A35" s="3">
        <v>2.58E-2</v>
      </c>
      <c r="B35" s="1">
        <v>0.48</v>
      </c>
      <c r="C35" s="1">
        <v>0.08</v>
      </c>
    </row>
    <row r="36" spans="1:3">
      <c r="A36" s="3">
        <v>2.6100000000000002E-2</v>
      </c>
      <c r="B36" s="1">
        <v>0.64</v>
      </c>
      <c r="C36" s="1">
        <v>0.1</v>
      </c>
    </row>
    <row r="37" spans="1:3">
      <c r="A37" s="3">
        <v>2.7199999999999998E-2</v>
      </c>
      <c r="B37" s="1">
        <v>0.52</v>
      </c>
      <c r="C37" s="1">
        <v>0.02</v>
      </c>
    </row>
    <row r="38" spans="1:3">
      <c r="A38" s="3">
        <v>2.9399999999999999E-2</v>
      </c>
      <c r="B38" s="1">
        <v>0.62</v>
      </c>
      <c r="C38" s="1">
        <v>0.12</v>
      </c>
    </row>
    <row r="39" spans="1:3">
      <c r="A39" s="3">
        <v>3.0800000000000001E-2</v>
      </c>
      <c r="B39" s="1">
        <v>0.64</v>
      </c>
      <c r="C39" s="1">
        <v>0.08</v>
      </c>
    </row>
    <row r="40" spans="1:3">
      <c r="A40" s="3">
        <v>3.1600000000000003E-2</v>
      </c>
      <c r="B40" s="1">
        <v>0.57999999999999996</v>
      </c>
      <c r="C40" s="1">
        <v>0.12</v>
      </c>
    </row>
    <row r="41" spans="1:3">
      <c r="A41" s="3">
        <v>3.2500000000000001E-2</v>
      </c>
      <c r="B41" s="1">
        <v>0.62</v>
      </c>
      <c r="C41" s="1">
        <v>0.14000000000000001</v>
      </c>
    </row>
    <row r="42" spans="1:3">
      <c r="A42" s="3">
        <v>3.27E-2</v>
      </c>
      <c r="B42" s="1">
        <v>0.72</v>
      </c>
      <c r="C42" s="1">
        <v>0.2</v>
      </c>
    </row>
    <row r="43" spans="1:3">
      <c r="A43" s="3">
        <v>3.3799999999999997E-2</v>
      </c>
      <c r="B43" s="1">
        <v>0.68</v>
      </c>
      <c r="C43" s="1">
        <v>0.12</v>
      </c>
    </row>
    <row r="44" spans="1:3">
      <c r="A44" s="3">
        <v>3.4500000000000003E-2</v>
      </c>
      <c r="B44" s="1">
        <v>0.56000000000000005</v>
      </c>
      <c r="C44" s="1">
        <v>0.08</v>
      </c>
    </row>
    <row r="45" spans="1:3">
      <c r="A45" s="3">
        <v>3.5799999999999998E-2</v>
      </c>
      <c r="B45" s="1">
        <v>0.65999999999999992</v>
      </c>
      <c r="C45" s="1">
        <v>0.09</v>
      </c>
    </row>
    <row r="46" spans="1:3">
      <c r="A46" s="3">
        <v>3.5999999999999997E-2</v>
      </c>
      <c r="B46" s="1">
        <v>0.74</v>
      </c>
      <c r="C46" s="1">
        <v>0.08</v>
      </c>
    </row>
    <row r="47" spans="1:3">
      <c r="A47" s="3">
        <v>3.9699999999999999E-2</v>
      </c>
      <c r="B47" s="1">
        <v>0.72</v>
      </c>
      <c r="C47" s="1">
        <v>0.1</v>
      </c>
    </row>
    <row r="48" spans="1:3">
      <c r="A48" s="3">
        <v>4.1399999999999999E-2</v>
      </c>
      <c r="B48" s="1">
        <v>0.76</v>
      </c>
      <c r="C48" s="1">
        <v>0.08</v>
      </c>
    </row>
    <row r="49" spans="1:3">
      <c r="A49" s="3">
        <v>4.2299999999999997E-2</v>
      </c>
      <c r="B49" s="1">
        <v>0.74</v>
      </c>
      <c r="C49" s="1">
        <v>0.02</v>
      </c>
    </row>
    <row r="50" spans="1:3">
      <c r="A50" s="3">
        <v>4.53E-2</v>
      </c>
      <c r="B50" s="1">
        <v>0.88</v>
      </c>
      <c r="C50" s="1">
        <v>0.12</v>
      </c>
    </row>
    <row r="51" spans="1:3">
      <c r="A51" s="3">
        <v>4.5999999999999999E-2</v>
      </c>
      <c r="B51" s="1">
        <v>0.74</v>
      </c>
      <c r="C51" s="1">
        <v>0.08</v>
      </c>
    </row>
    <row r="52" spans="1:3">
      <c r="A52" s="3">
        <v>4.7500000000000001E-2</v>
      </c>
      <c r="B52" s="1">
        <v>0.74</v>
      </c>
      <c r="C52" s="1">
        <v>0.08</v>
      </c>
    </row>
    <row r="53" spans="1:3">
      <c r="A53" s="3">
        <v>4.8399999999999999E-2</v>
      </c>
      <c r="B53" s="1">
        <v>0.82</v>
      </c>
      <c r="C53" s="1">
        <v>0.14000000000000001</v>
      </c>
    </row>
    <row r="54" spans="1:3">
      <c r="A54" s="3">
        <v>4.9799999999999997E-2</v>
      </c>
      <c r="B54" s="1">
        <v>0.8</v>
      </c>
      <c r="C54" s="1">
        <v>0.12</v>
      </c>
    </row>
    <row r="55" spans="1:3">
      <c r="A55" s="3">
        <v>5.1999999999999998E-2</v>
      </c>
      <c r="B55" s="1">
        <v>0.84</v>
      </c>
      <c r="C55" s="1">
        <v>0.18</v>
      </c>
    </row>
    <row r="56" spans="1:3">
      <c r="A56" s="3">
        <v>5.2400000000000002E-2</v>
      </c>
      <c r="B56" s="1">
        <v>0.78</v>
      </c>
      <c r="C56" s="1">
        <v>0.13</v>
      </c>
    </row>
    <row r="57" spans="1:3">
      <c r="A57" s="3">
        <v>5.3699999999999998E-2</v>
      </c>
      <c r="B57" s="1">
        <v>0.72</v>
      </c>
      <c r="C57" s="1">
        <v>0.16</v>
      </c>
    </row>
    <row r="58" spans="1:3">
      <c r="A58" s="3">
        <v>5.6000000000000001E-2</v>
      </c>
      <c r="B58" s="1">
        <v>0.84</v>
      </c>
      <c r="C58" s="1">
        <v>0.22</v>
      </c>
    </row>
    <row r="59" spans="1:3">
      <c r="A59" s="3">
        <v>5.8000000000000003E-2</v>
      </c>
      <c r="B59" s="1">
        <v>0.88</v>
      </c>
      <c r="C59" s="1">
        <v>0.18</v>
      </c>
    </row>
    <row r="60" spans="1:3">
      <c r="A60" s="3">
        <v>5.9299999999999999E-2</v>
      </c>
      <c r="B60" s="1">
        <v>0.82</v>
      </c>
      <c r="C60" s="1">
        <v>0.22</v>
      </c>
    </row>
    <row r="61" spans="1:3">
      <c r="A61" s="3">
        <v>5.9499999999999997E-2</v>
      </c>
      <c r="B61" s="1">
        <v>0.96</v>
      </c>
      <c r="C61" s="1">
        <v>0.12</v>
      </c>
    </row>
    <row r="62" spans="1:3">
      <c r="A62" s="3">
        <v>6.1899999999999997E-2</v>
      </c>
      <c r="B62" s="1">
        <v>0.86</v>
      </c>
      <c r="C62" s="1">
        <v>0.2</v>
      </c>
    </row>
    <row r="63" spans="1:3">
      <c r="A63" s="3">
        <v>6.2399999999999997E-2</v>
      </c>
      <c r="B63" s="1">
        <v>1</v>
      </c>
      <c r="C63" s="1">
        <v>0.24</v>
      </c>
    </row>
    <row r="64" spans="1:3">
      <c r="A64" s="3">
        <v>6.3299999999999995E-2</v>
      </c>
      <c r="B64" s="1">
        <v>0.91999999999999993</v>
      </c>
      <c r="C64" s="1">
        <v>0.16</v>
      </c>
    </row>
    <row r="65" spans="1:3">
      <c r="A65" s="3">
        <v>6.3600000000000004E-2</v>
      </c>
      <c r="B65" s="1">
        <v>0.86</v>
      </c>
      <c r="C65" s="1">
        <v>0.18</v>
      </c>
    </row>
    <row r="66" spans="1:3">
      <c r="A66" s="3">
        <v>6.3700000000000007E-2</v>
      </c>
      <c r="B66" s="1">
        <v>0.94</v>
      </c>
      <c r="C66" s="1">
        <v>0.12</v>
      </c>
    </row>
    <row r="67" spans="1:3">
      <c r="A67" s="3">
        <v>6.5299999999999997E-2</v>
      </c>
      <c r="B67" s="1">
        <v>0.88</v>
      </c>
      <c r="C67" s="1">
        <v>0.18</v>
      </c>
    </row>
    <row r="68" spans="1:3">
      <c r="A68" s="3">
        <v>6.6000000000000003E-2</v>
      </c>
      <c r="B68" s="1">
        <v>0.88</v>
      </c>
      <c r="C68" s="1">
        <v>0.22</v>
      </c>
    </row>
    <row r="69" spans="1:3">
      <c r="A69" s="3">
        <v>6.6100000000000006E-2</v>
      </c>
      <c r="B69" s="1">
        <v>0.94</v>
      </c>
      <c r="C69" s="1">
        <v>0.14000000000000001</v>
      </c>
    </row>
    <row r="70" spans="1:3">
      <c r="A70" s="3">
        <v>6.7599999999999993E-2</v>
      </c>
      <c r="B70" s="1">
        <v>0.92</v>
      </c>
      <c r="C70" s="1">
        <v>0.12</v>
      </c>
    </row>
    <row r="71" spans="1:3">
      <c r="A71" s="3">
        <v>6.9400000000000003E-2</v>
      </c>
      <c r="B71" s="1">
        <v>0.86</v>
      </c>
      <c r="C71" s="1">
        <v>0.14000000000000001</v>
      </c>
    </row>
    <row r="72" spans="1:3">
      <c r="A72" s="3">
        <v>6.9900000000000004E-2</v>
      </c>
      <c r="B72" s="1">
        <v>0.96</v>
      </c>
      <c r="C72" s="1">
        <v>0.18</v>
      </c>
    </row>
    <row r="73" spans="1:3">
      <c r="A73" s="3">
        <v>7.0000000000000007E-2</v>
      </c>
      <c r="B73" s="1">
        <v>0.84</v>
      </c>
      <c r="C73" s="1">
        <v>0.24</v>
      </c>
    </row>
    <row r="74" spans="1:3">
      <c r="A74" s="3">
        <v>7.0300000000000001E-2</v>
      </c>
      <c r="B74" s="1">
        <v>0.92</v>
      </c>
      <c r="C74" s="1">
        <v>0.14000000000000001</v>
      </c>
    </row>
    <row r="75" spans="1:3">
      <c r="A75" s="3">
        <v>7.1900000000000006E-2</v>
      </c>
      <c r="B75" s="1">
        <v>0.94</v>
      </c>
      <c r="C75" s="1">
        <v>0.2</v>
      </c>
    </row>
    <row r="76" spans="1:3">
      <c r="A76" s="3">
        <v>7.6200000000000004E-2</v>
      </c>
      <c r="B76" s="1">
        <v>0.92</v>
      </c>
      <c r="C76" s="1">
        <v>0.18</v>
      </c>
    </row>
    <row r="77" spans="1:3">
      <c r="A77" s="3">
        <v>7.8899999999999998E-2</v>
      </c>
      <c r="B77" s="1">
        <v>0.9</v>
      </c>
      <c r="C77" s="1">
        <v>0.16</v>
      </c>
    </row>
    <row r="78" spans="1:3">
      <c r="A78" s="3">
        <v>0.08</v>
      </c>
      <c r="B78" s="1">
        <v>0.9</v>
      </c>
      <c r="C78" s="1">
        <v>0.24</v>
      </c>
    </row>
    <row r="79" spans="1:3">
      <c r="A79" s="3">
        <v>8.1600000000000006E-2</v>
      </c>
      <c r="B79" s="1">
        <v>0.94</v>
      </c>
      <c r="C79" s="1">
        <v>0.1</v>
      </c>
    </row>
    <row r="80" spans="1:3">
      <c r="A80" s="3">
        <v>8.2600000000000007E-2</v>
      </c>
      <c r="B80" s="1">
        <v>0.92</v>
      </c>
      <c r="C80" s="1">
        <v>0.3</v>
      </c>
    </row>
    <row r="81" spans="1:3">
      <c r="A81" s="3">
        <v>8.3199999999999996E-2</v>
      </c>
      <c r="B81" s="1">
        <v>0.9</v>
      </c>
      <c r="C81" s="1">
        <v>0.16</v>
      </c>
    </row>
    <row r="82" spans="1:3">
      <c r="A82" s="3">
        <v>8.9099999999999999E-2</v>
      </c>
      <c r="B82" s="1">
        <v>0.94</v>
      </c>
      <c r="C82" s="1">
        <v>0.16</v>
      </c>
    </row>
    <row r="83" spans="1:3">
      <c r="A83" s="3">
        <v>8.9499999999999996E-2</v>
      </c>
      <c r="B83" s="1">
        <v>0.96</v>
      </c>
      <c r="C83" s="1">
        <v>0.2</v>
      </c>
    </row>
    <row r="84" spans="1:3">
      <c r="A84" s="3">
        <v>9.2600000000000002E-2</v>
      </c>
      <c r="B84" s="1">
        <v>0.96</v>
      </c>
      <c r="C84" s="1">
        <v>0.3</v>
      </c>
    </row>
    <row r="85" spans="1:3">
      <c r="A85" s="3">
        <v>9.4200000000000006E-2</v>
      </c>
      <c r="B85" s="1">
        <v>0.98</v>
      </c>
      <c r="C85" s="1">
        <v>0.26</v>
      </c>
    </row>
    <row r="86" spans="1:3">
      <c r="A86" s="3">
        <v>9.5500000000000002E-2</v>
      </c>
      <c r="B86" s="1">
        <v>0.92</v>
      </c>
      <c r="C86" s="1">
        <v>0.16</v>
      </c>
    </row>
    <row r="87" spans="1:3">
      <c r="A87" s="3">
        <v>9.7199999999999995E-2</v>
      </c>
      <c r="B87" s="1">
        <v>0.96</v>
      </c>
      <c r="C87" s="1">
        <v>0.3</v>
      </c>
    </row>
    <row r="88" spans="1:3">
      <c r="A88" s="3">
        <v>9.7900000000000001E-2</v>
      </c>
      <c r="B88" s="1">
        <v>1</v>
      </c>
      <c r="C88" s="1">
        <v>0.2</v>
      </c>
    </row>
    <row r="89" spans="1:3">
      <c r="A89" s="3">
        <v>9.9400000000000002E-2</v>
      </c>
      <c r="B89" s="1">
        <v>0.98</v>
      </c>
      <c r="C89" s="1">
        <v>0.32</v>
      </c>
    </row>
    <row r="90" spans="1:3">
      <c r="A90" s="3">
        <v>0.1007</v>
      </c>
      <c r="B90" s="1">
        <v>0.98</v>
      </c>
      <c r="C90" s="1">
        <v>0.22</v>
      </c>
    </row>
    <row r="91" spans="1:3">
      <c r="A91" s="3">
        <v>0.10100000000000001</v>
      </c>
      <c r="B91" s="1">
        <v>0.98</v>
      </c>
      <c r="C91" s="1">
        <v>0.22</v>
      </c>
    </row>
    <row r="92" spans="1:3">
      <c r="A92" s="3">
        <v>0.10199999999999999</v>
      </c>
      <c r="B92" s="1">
        <v>0.96</v>
      </c>
      <c r="C92" s="1">
        <v>0.22</v>
      </c>
    </row>
    <row r="93" spans="1:3">
      <c r="A93" s="3">
        <v>0.1027</v>
      </c>
      <c r="B93" s="1">
        <v>0.98</v>
      </c>
      <c r="C93" s="1">
        <v>0.26</v>
      </c>
    </row>
    <row r="94" spans="1:3">
      <c r="A94" s="3">
        <v>0.1038</v>
      </c>
      <c r="B94" s="1">
        <v>1</v>
      </c>
      <c r="C94" s="1">
        <v>0.36</v>
      </c>
    </row>
    <row r="95" spans="1:3">
      <c r="A95" s="3">
        <v>0.1052</v>
      </c>
      <c r="B95" s="1">
        <v>1</v>
      </c>
      <c r="C95" s="1">
        <v>0.24</v>
      </c>
    </row>
    <row r="96" spans="1:3">
      <c r="A96" s="3">
        <v>0.107</v>
      </c>
      <c r="B96" s="1">
        <v>0.97</v>
      </c>
      <c r="C96" s="1">
        <v>0.24</v>
      </c>
    </row>
    <row r="97" spans="1:3">
      <c r="A97" s="3">
        <v>0.1075</v>
      </c>
      <c r="B97" s="1">
        <v>0.94</v>
      </c>
      <c r="C97" s="1">
        <v>0.28000000000000003</v>
      </c>
    </row>
    <row r="98" spans="1:3">
      <c r="A98" s="3">
        <v>0.1087</v>
      </c>
      <c r="B98" s="1">
        <v>1</v>
      </c>
      <c r="C98" s="1">
        <v>0.3</v>
      </c>
    </row>
    <row r="99" spans="1:3">
      <c r="A99" s="3">
        <v>0.1103</v>
      </c>
      <c r="B99" s="1">
        <v>0.96</v>
      </c>
      <c r="C99" s="1">
        <v>0.32</v>
      </c>
    </row>
    <row r="100" spans="1:3">
      <c r="A100" s="3">
        <v>0.1158</v>
      </c>
      <c r="B100" s="1">
        <v>0.98</v>
      </c>
      <c r="C100" s="1">
        <v>0.26</v>
      </c>
    </row>
    <row r="101" spans="1:3">
      <c r="A101" s="3">
        <v>0.12</v>
      </c>
      <c r="B101" s="1">
        <v>0.98</v>
      </c>
      <c r="C101" s="1">
        <v>0.3</v>
      </c>
    </row>
    <row r="102" spans="1:3">
      <c r="A102" s="3">
        <v>0.12130000000000001</v>
      </c>
      <c r="B102" s="1">
        <v>1</v>
      </c>
      <c r="C102" s="1">
        <v>0.26</v>
      </c>
    </row>
    <row r="103" spans="1:3">
      <c r="A103" s="3">
        <v>0.126</v>
      </c>
      <c r="B103" s="1">
        <v>0.96</v>
      </c>
      <c r="C103" s="1">
        <v>0.32</v>
      </c>
    </row>
    <row r="104" spans="1:3">
      <c r="A104" s="3">
        <v>0.12889999999999999</v>
      </c>
      <c r="B104" s="1">
        <v>0.98</v>
      </c>
      <c r="C104" s="1">
        <v>0.36</v>
      </c>
    </row>
    <row r="105" spans="1:3">
      <c r="A105" s="3">
        <v>0.12920000000000001</v>
      </c>
      <c r="B105" s="1">
        <v>0.98</v>
      </c>
      <c r="C105" s="1">
        <v>0.36</v>
      </c>
    </row>
    <row r="106" spans="1:3">
      <c r="A106" s="3">
        <v>0.12939999999999999</v>
      </c>
      <c r="B106" s="1">
        <v>0.98</v>
      </c>
      <c r="C106" s="1">
        <v>0.34</v>
      </c>
    </row>
    <row r="107" spans="1:3">
      <c r="A107" s="3">
        <v>0.13800000000000001</v>
      </c>
      <c r="B107" s="1">
        <v>1</v>
      </c>
      <c r="C107" s="1">
        <v>0.34</v>
      </c>
    </row>
    <row r="108" spans="1:3">
      <c r="A108" s="3">
        <v>0.1477</v>
      </c>
      <c r="B108" s="1">
        <v>1</v>
      </c>
      <c r="C108" s="1">
        <v>0.34</v>
      </c>
    </row>
    <row r="109" spans="1:3">
      <c r="A109" s="3">
        <v>0.15759999999999999</v>
      </c>
      <c r="B109" s="1">
        <v>1</v>
      </c>
      <c r="C109" s="1">
        <v>0.4</v>
      </c>
    </row>
    <row r="110" spans="1:3">
      <c r="A110" s="3">
        <v>0.16489999999999999</v>
      </c>
      <c r="B110" s="1">
        <v>1</v>
      </c>
      <c r="C110" s="1">
        <v>0.42</v>
      </c>
    </row>
    <row r="111" spans="1:3">
      <c r="A111" s="3">
        <v>0.1769</v>
      </c>
      <c r="B111" s="1">
        <v>1</v>
      </c>
      <c r="C111" s="1">
        <v>0.36</v>
      </c>
    </row>
    <row r="112" spans="1:3">
      <c r="A112" s="3">
        <v>0.18329999999999999</v>
      </c>
      <c r="B112" s="1">
        <v>1</v>
      </c>
      <c r="C112" s="1">
        <v>0.4</v>
      </c>
    </row>
    <row r="113" spans="1:3">
      <c r="A113" s="3">
        <v>0.41570000000000001</v>
      </c>
      <c r="B113" s="1">
        <v>1</v>
      </c>
      <c r="C113" s="1">
        <v>0.84</v>
      </c>
    </row>
    <row r="114" spans="1:3">
      <c r="A114" s="3">
        <v>0.70399999999999996</v>
      </c>
      <c r="B114" s="1">
        <v>1</v>
      </c>
      <c r="C114" s="1">
        <v>0.98</v>
      </c>
    </row>
    <row r="115" spans="1:3">
      <c r="A115" s="3">
        <v>0.71679999999999999</v>
      </c>
      <c r="B115" s="1">
        <v>1</v>
      </c>
      <c r="C115" s="1">
        <v>1</v>
      </c>
    </row>
    <row r="116" spans="1:3">
      <c r="A116" s="3" t="s">
        <v>148</v>
      </c>
      <c r="B116" s="1">
        <v>0.68757142857142861</v>
      </c>
      <c r="C116" s="1">
        <v>0.16457142857142856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A3" sqref="A3"/>
    </sheetView>
  </sheetViews>
  <sheetFormatPr defaultRowHeight="15"/>
  <sheetData>
    <row r="3" spans="1:3">
      <c r="A3" s="4"/>
      <c r="B3" s="5"/>
      <c r="C3" s="6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9"/>
    </row>
    <row r="20" spans="1:3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1"/>
  <sheetViews>
    <sheetView topLeftCell="A130" workbookViewId="0">
      <selection activeCell="A138" sqref="A138:XFD141"/>
    </sheetView>
  </sheetViews>
  <sheetFormatPr defaultRowHeight="15"/>
  <cols>
    <col min="1" max="1" width="33.42578125" customWidth="1"/>
    <col min="2" max="2" width="17.42578125" customWidth="1"/>
    <col min="3" max="3" width="26.28515625" customWidth="1"/>
    <col min="4" max="4" width="18.7109375" customWidth="1"/>
    <col min="5" max="5" width="19.28515625" customWidth="1"/>
    <col min="6" max="6" width="28.5703125" customWidth="1"/>
    <col min="7" max="7" width="22.85546875" customWidth="1"/>
    <col min="8" max="8" width="24.28515625" customWidth="1"/>
  </cols>
  <sheetData>
    <row r="1" spans="1:8">
      <c r="A1" t="s">
        <v>140</v>
      </c>
      <c r="B1" t="s">
        <v>145</v>
      </c>
      <c r="C1" t="s">
        <v>141</v>
      </c>
      <c r="D1" t="s">
        <v>210</v>
      </c>
      <c r="E1" t="s">
        <v>142</v>
      </c>
      <c r="F1" t="s">
        <v>143</v>
      </c>
      <c r="G1" t="s">
        <v>211</v>
      </c>
      <c r="H1" t="s">
        <v>144</v>
      </c>
    </row>
    <row r="2" spans="1:8">
      <c r="A2" t="s">
        <v>0</v>
      </c>
      <c r="B2">
        <v>0</v>
      </c>
      <c r="C2">
        <v>0</v>
      </c>
      <c r="D2">
        <f t="shared" ref="D2:D33" si="0">1-POWER(1-B2,26)</f>
        <v>0</v>
      </c>
      <c r="E2">
        <v>35672</v>
      </c>
      <c r="F2">
        <v>0</v>
      </c>
      <c r="G2">
        <f t="array" ref="G2">1-POWER(1-B2,2)</f>
        <v>0</v>
      </c>
      <c r="H2">
        <v>3625</v>
      </c>
    </row>
    <row r="3" spans="1:8">
      <c r="A3" t="s">
        <v>12</v>
      </c>
      <c r="B3">
        <v>0</v>
      </c>
      <c r="C3">
        <v>0</v>
      </c>
      <c r="D3">
        <f t="shared" si="0"/>
        <v>0</v>
      </c>
      <c r="E3">
        <v>35328</v>
      </c>
      <c r="F3">
        <v>0</v>
      </c>
      <c r="G3">
        <f t="array" ref="G3">1-POWER(1-B3,2)</f>
        <v>0</v>
      </c>
      <c r="H3">
        <v>3406</v>
      </c>
    </row>
    <row r="4" spans="1:8">
      <c r="A4" t="s">
        <v>15</v>
      </c>
      <c r="B4">
        <v>0</v>
      </c>
      <c r="C4">
        <v>0</v>
      </c>
      <c r="D4">
        <f t="shared" si="0"/>
        <v>0</v>
      </c>
      <c r="E4">
        <v>35187</v>
      </c>
      <c r="F4">
        <v>0</v>
      </c>
      <c r="G4">
        <f t="array" ref="G4">1-POWER(1-B4,2)</f>
        <v>0</v>
      </c>
      <c r="H4">
        <v>3344</v>
      </c>
    </row>
    <row r="5" spans="1:8">
      <c r="A5" t="s">
        <v>23</v>
      </c>
      <c r="B5">
        <v>0</v>
      </c>
      <c r="C5">
        <v>0</v>
      </c>
      <c r="D5">
        <f t="shared" si="0"/>
        <v>0</v>
      </c>
      <c r="E5">
        <v>34953</v>
      </c>
      <c r="F5">
        <v>0</v>
      </c>
      <c r="G5">
        <f t="array" ref="G5">1-POWER(1-B5,2)</f>
        <v>0</v>
      </c>
      <c r="H5">
        <v>3312</v>
      </c>
    </row>
    <row r="6" spans="1:8">
      <c r="A6" t="s">
        <v>25</v>
      </c>
      <c r="B6">
        <v>0</v>
      </c>
      <c r="C6">
        <v>0</v>
      </c>
      <c r="D6">
        <f t="shared" si="0"/>
        <v>0</v>
      </c>
      <c r="E6">
        <v>34984</v>
      </c>
      <c r="F6">
        <v>0</v>
      </c>
      <c r="G6">
        <f t="array" ref="G6">1-POWER(1-B6,2)</f>
        <v>0</v>
      </c>
      <c r="H6">
        <v>3281</v>
      </c>
    </row>
    <row r="7" spans="1:8">
      <c r="A7" t="s">
        <v>112</v>
      </c>
      <c r="B7">
        <v>0</v>
      </c>
      <c r="C7">
        <v>0</v>
      </c>
      <c r="D7">
        <f t="shared" si="0"/>
        <v>0</v>
      </c>
      <c r="E7">
        <v>36343</v>
      </c>
      <c r="F7">
        <v>0</v>
      </c>
      <c r="G7">
        <f t="array" ref="G7">1-POWER(1-B7,2)</f>
        <v>0</v>
      </c>
      <c r="H7">
        <v>3344</v>
      </c>
    </row>
    <row r="8" spans="1:8">
      <c r="A8" t="s">
        <v>118</v>
      </c>
      <c r="B8">
        <v>0</v>
      </c>
      <c r="C8">
        <v>0</v>
      </c>
      <c r="D8">
        <f t="shared" si="0"/>
        <v>0</v>
      </c>
      <c r="E8">
        <v>35360</v>
      </c>
      <c r="F8">
        <v>0</v>
      </c>
      <c r="G8">
        <f t="array" ref="G8">1-POWER(1-B8,2)</f>
        <v>0</v>
      </c>
      <c r="H8">
        <v>3328</v>
      </c>
    </row>
    <row r="9" spans="1:8">
      <c r="A9" t="s">
        <v>80</v>
      </c>
      <c r="B9">
        <v>3.8E-3</v>
      </c>
      <c r="C9">
        <v>0</v>
      </c>
      <c r="D9">
        <f t="shared" si="0"/>
        <v>9.4246601356825832E-2</v>
      </c>
      <c r="E9">
        <v>34921</v>
      </c>
      <c r="F9">
        <v>0</v>
      </c>
      <c r="G9">
        <f t="array" ref="G9">1-POWER(1-B9,2)</f>
        <v>7.5855600000001022E-3</v>
      </c>
      <c r="H9">
        <v>3328</v>
      </c>
    </row>
    <row r="10" spans="1:8">
      <c r="A10" t="s">
        <v>130</v>
      </c>
      <c r="B10">
        <v>3.8E-3</v>
      </c>
      <c r="C10">
        <v>0</v>
      </c>
      <c r="D10">
        <f t="shared" si="0"/>
        <v>9.4246601356825832E-2</v>
      </c>
      <c r="E10">
        <v>34906</v>
      </c>
      <c r="F10">
        <v>0</v>
      </c>
      <c r="G10">
        <f t="array" ref="G10">1-POWER(1-B10,2)</f>
        <v>7.5855600000001022E-3</v>
      </c>
      <c r="H10">
        <v>3296</v>
      </c>
    </row>
    <row r="11" spans="1:8">
      <c r="A11" t="s">
        <v>45</v>
      </c>
      <c r="B11">
        <v>4.0000000000000001E-3</v>
      </c>
      <c r="C11">
        <v>0.06</v>
      </c>
      <c r="D11">
        <f t="shared" si="0"/>
        <v>9.8962639226373605E-2</v>
      </c>
      <c r="E11">
        <v>34063</v>
      </c>
      <c r="F11">
        <v>0</v>
      </c>
      <c r="G11">
        <f t="array" ref="G11">1-POWER(1-B11,2)</f>
        <v>7.9839999999999911E-3</v>
      </c>
      <c r="H11">
        <v>3234</v>
      </c>
    </row>
    <row r="12" spans="1:8">
      <c r="A12" t="s">
        <v>113</v>
      </c>
      <c r="B12">
        <v>9.4000000000000004E-3</v>
      </c>
      <c r="C12">
        <v>0.16</v>
      </c>
      <c r="D12">
        <f t="shared" si="0"/>
        <v>0.21773046939463525</v>
      </c>
      <c r="E12">
        <v>33578</v>
      </c>
      <c r="F12">
        <v>0.04</v>
      </c>
      <c r="G12">
        <f t="array" ref="G12">1-POWER(1-B12,2)</f>
        <v>1.8711639999999918E-2</v>
      </c>
      <c r="H12">
        <v>3282</v>
      </c>
    </row>
    <row r="13" spans="1:8">
      <c r="A13" t="s">
        <v>124</v>
      </c>
      <c r="B13">
        <v>9.7000000000000003E-3</v>
      </c>
      <c r="C13">
        <v>0.16</v>
      </c>
      <c r="D13">
        <f t="shared" si="0"/>
        <v>0.22386681069698733</v>
      </c>
      <c r="E13">
        <v>32187</v>
      </c>
      <c r="F13">
        <v>0.02</v>
      </c>
      <c r="G13">
        <f t="array" ref="G13">1-POWER(1-B13,2)</f>
        <v>1.9305910000000037E-2</v>
      </c>
      <c r="H13">
        <v>3266</v>
      </c>
    </row>
    <row r="14" spans="1:8">
      <c r="A14" t="s">
        <v>46</v>
      </c>
      <c r="B14">
        <v>1.03E-2</v>
      </c>
      <c r="C14">
        <v>0.34</v>
      </c>
      <c r="D14">
        <f t="shared" si="0"/>
        <v>0.23600093532731803</v>
      </c>
      <c r="E14">
        <v>28625</v>
      </c>
      <c r="F14">
        <v>0.04</v>
      </c>
      <c r="G14">
        <f t="array" ref="G14">1-POWER(1-B14,2)</f>
        <v>2.0493910000000004E-2</v>
      </c>
      <c r="H14">
        <v>3313</v>
      </c>
    </row>
    <row r="15" spans="1:8">
      <c r="A15" t="s">
        <v>29</v>
      </c>
      <c r="B15">
        <v>1.0699999999999999E-2</v>
      </c>
      <c r="C15">
        <v>0.3</v>
      </c>
      <c r="D15">
        <f t="shared" si="0"/>
        <v>0.243988788568686</v>
      </c>
      <c r="E15">
        <v>33594</v>
      </c>
      <c r="F15">
        <v>0</v>
      </c>
      <c r="G15">
        <f t="array" ref="G15">1-POWER(1-B15,2)</f>
        <v>2.1285510000000119E-2</v>
      </c>
      <c r="H15">
        <v>3656</v>
      </c>
    </row>
    <row r="16" spans="1:8">
      <c r="A16" t="s">
        <v>37</v>
      </c>
      <c r="B16">
        <v>1.0699999999999999E-2</v>
      </c>
      <c r="C16">
        <v>0.3</v>
      </c>
      <c r="D16">
        <f t="shared" si="0"/>
        <v>0.243988788568686</v>
      </c>
      <c r="E16">
        <v>32984</v>
      </c>
      <c r="F16">
        <v>0</v>
      </c>
      <c r="G16">
        <f t="array" ref="G16">1-POWER(1-B16,2)</f>
        <v>2.1285510000000119E-2</v>
      </c>
      <c r="H16">
        <v>3579</v>
      </c>
    </row>
    <row r="17" spans="1:8">
      <c r="A17" t="s">
        <v>38</v>
      </c>
      <c r="B17">
        <v>1.0699999999999999E-2</v>
      </c>
      <c r="C17">
        <v>0.3</v>
      </c>
      <c r="D17">
        <f t="shared" si="0"/>
        <v>0.243988788568686</v>
      </c>
      <c r="E17">
        <v>33125</v>
      </c>
      <c r="F17">
        <v>0</v>
      </c>
      <c r="G17">
        <f t="array" ref="G17">1-POWER(1-B17,2)</f>
        <v>2.1285510000000119E-2</v>
      </c>
      <c r="H17">
        <v>3797</v>
      </c>
    </row>
    <row r="18" spans="1:8">
      <c r="A18" t="s">
        <v>47</v>
      </c>
      <c r="B18">
        <v>1.0800000000000001E-2</v>
      </c>
      <c r="C18">
        <v>0.28000000000000003</v>
      </c>
      <c r="D18">
        <f t="shared" si="0"/>
        <v>0.24597316898499744</v>
      </c>
      <c r="E18">
        <v>29282</v>
      </c>
      <c r="F18">
        <v>0.06</v>
      </c>
      <c r="G18">
        <f t="array" ref="G18">1-POWER(1-B18,2)</f>
        <v>2.1483360000000062E-2</v>
      </c>
      <c r="H18">
        <v>3281</v>
      </c>
    </row>
    <row r="19" spans="1:8">
      <c r="A19" t="s">
        <v>49</v>
      </c>
      <c r="B19">
        <v>1.17E-2</v>
      </c>
      <c r="C19">
        <v>0.24</v>
      </c>
      <c r="D19">
        <f t="shared" si="0"/>
        <v>0.26360864821370078</v>
      </c>
      <c r="E19">
        <v>31422</v>
      </c>
      <c r="F19">
        <v>0</v>
      </c>
      <c r="G19">
        <f t="array" ref="G19">1-POWER(1-B19,2)</f>
        <v>2.3263110000000031E-2</v>
      </c>
      <c r="H19">
        <v>3375</v>
      </c>
    </row>
    <row r="20" spans="1:8">
      <c r="A20" t="s">
        <v>8</v>
      </c>
      <c r="B20">
        <v>1.23E-2</v>
      </c>
      <c r="C20">
        <v>0.36</v>
      </c>
      <c r="D20">
        <f t="shared" si="0"/>
        <v>0.27514456772484364</v>
      </c>
      <c r="E20">
        <v>28953</v>
      </c>
      <c r="F20">
        <v>0.04</v>
      </c>
      <c r="G20">
        <f t="array" ref="G20">1-POWER(1-B20,2)</f>
        <v>2.4448709999999929E-2</v>
      </c>
      <c r="H20">
        <v>3312</v>
      </c>
    </row>
    <row r="21" spans="1:8">
      <c r="A21" t="s">
        <v>31</v>
      </c>
      <c r="B21">
        <v>1.23E-2</v>
      </c>
      <c r="C21">
        <v>0.44</v>
      </c>
      <c r="D21">
        <f t="shared" si="0"/>
        <v>0.27514456772484364</v>
      </c>
      <c r="E21">
        <v>28891</v>
      </c>
      <c r="F21">
        <v>0</v>
      </c>
      <c r="G21">
        <f t="array" ref="G21">1-POWER(1-B21,2)</f>
        <v>2.4448709999999929E-2</v>
      </c>
      <c r="H21">
        <v>3297</v>
      </c>
    </row>
    <row r="22" spans="1:8">
      <c r="A22" t="s">
        <v>68</v>
      </c>
      <c r="B22">
        <v>1.23E-2</v>
      </c>
      <c r="C22">
        <v>0.36</v>
      </c>
      <c r="D22">
        <f t="shared" si="0"/>
        <v>0.27514456772484364</v>
      </c>
      <c r="E22">
        <v>28859</v>
      </c>
      <c r="F22">
        <v>0.04</v>
      </c>
      <c r="G22">
        <f t="array" ref="G22">1-POWER(1-B22,2)</f>
        <v>2.4448709999999929E-2</v>
      </c>
      <c r="H22">
        <v>3281</v>
      </c>
    </row>
    <row r="23" spans="1:8">
      <c r="A23" t="s">
        <v>62</v>
      </c>
      <c r="B23">
        <v>1.26E-2</v>
      </c>
      <c r="C23">
        <v>0.22</v>
      </c>
      <c r="D23">
        <f t="shared" si="0"/>
        <v>0.28084716809642629</v>
      </c>
      <c r="E23">
        <v>30594</v>
      </c>
      <c r="F23">
        <v>0.06</v>
      </c>
      <c r="G23">
        <f t="array" ref="G23">1-POWER(1-B23,2)</f>
        <v>2.5041239999999854E-2</v>
      </c>
      <c r="H23">
        <v>3187</v>
      </c>
    </row>
    <row r="24" spans="1:8">
      <c r="A24" t="s">
        <v>48</v>
      </c>
      <c r="B24">
        <v>1.35E-2</v>
      </c>
      <c r="C24">
        <v>0.42</v>
      </c>
      <c r="D24">
        <f t="shared" si="0"/>
        <v>0.29769731418123369</v>
      </c>
      <c r="E24">
        <v>27344</v>
      </c>
      <c r="F24">
        <v>0</v>
      </c>
      <c r="G24">
        <f t="array" ref="G24">1-POWER(1-B24,2)</f>
        <v>2.6817749999999863E-2</v>
      </c>
      <c r="H24">
        <v>3297</v>
      </c>
    </row>
    <row r="25" spans="1:8">
      <c r="A25" t="s">
        <v>66</v>
      </c>
      <c r="B25">
        <v>1.43E-2</v>
      </c>
      <c r="C25">
        <v>0.34</v>
      </c>
      <c r="D25">
        <f t="shared" si="0"/>
        <v>0.31235598023081246</v>
      </c>
      <c r="E25">
        <v>30421</v>
      </c>
      <c r="F25">
        <v>0.04</v>
      </c>
      <c r="G25">
        <f t="array" ref="G25">1-POWER(1-B25,2)</f>
        <v>2.8395509999999957E-2</v>
      </c>
      <c r="H25">
        <v>3250</v>
      </c>
    </row>
    <row r="26" spans="1:8">
      <c r="A26" t="s">
        <v>39</v>
      </c>
      <c r="B26">
        <v>1.47E-2</v>
      </c>
      <c r="C26">
        <v>0.46</v>
      </c>
      <c r="D26">
        <f t="shared" si="0"/>
        <v>0.31957454476372738</v>
      </c>
      <c r="E26">
        <v>28516</v>
      </c>
      <c r="F26">
        <v>0</v>
      </c>
      <c r="G26">
        <f t="array" ref="G26">1-POWER(1-B26,2)</f>
        <v>2.9183910000000091E-2</v>
      </c>
      <c r="H26">
        <v>3359</v>
      </c>
    </row>
    <row r="27" spans="1:8">
      <c r="A27" t="s">
        <v>2</v>
      </c>
      <c r="B27">
        <v>1.5299999999999999E-2</v>
      </c>
      <c r="C27">
        <v>0.32</v>
      </c>
      <c r="D27">
        <f t="shared" si="0"/>
        <v>0.3302659401151341</v>
      </c>
      <c r="E27">
        <v>30265</v>
      </c>
      <c r="F27">
        <v>0.02</v>
      </c>
      <c r="G27">
        <f t="array" ref="G27">1-POWER(1-B27,2)</f>
        <v>3.0365909999999996E-2</v>
      </c>
      <c r="H27">
        <v>3297</v>
      </c>
    </row>
    <row r="28" spans="1:8">
      <c r="A28" t="s">
        <v>17</v>
      </c>
      <c r="B28">
        <v>1.7399999999999999E-2</v>
      </c>
      <c r="C28">
        <v>0.46</v>
      </c>
      <c r="D28">
        <f t="shared" si="0"/>
        <v>0.36642832252589896</v>
      </c>
      <c r="E28">
        <v>24813</v>
      </c>
      <c r="F28">
        <v>0</v>
      </c>
      <c r="G28">
        <f t="array" ref="G28">1-POWER(1-B28,2)</f>
        <v>3.4497239999999985E-2</v>
      </c>
      <c r="H28">
        <v>3375</v>
      </c>
    </row>
    <row r="29" spans="1:8">
      <c r="A29" t="s">
        <v>138</v>
      </c>
      <c r="B29">
        <v>1.9300000000000001E-2</v>
      </c>
      <c r="C29">
        <v>0.46</v>
      </c>
      <c r="D29">
        <f t="shared" si="0"/>
        <v>0.39752288104727951</v>
      </c>
      <c r="E29">
        <v>26906</v>
      </c>
      <c r="F29">
        <v>0.06</v>
      </c>
      <c r="G29">
        <f t="array" ref="G29">1-POWER(1-B29,2)</f>
        <v>3.822751000000002E-2</v>
      </c>
      <c r="H29">
        <v>3250</v>
      </c>
    </row>
    <row r="30" spans="1:8">
      <c r="A30" t="s">
        <v>139</v>
      </c>
      <c r="B30">
        <v>1.9300000000000001E-2</v>
      </c>
      <c r="C30">
        <v>0.46</v>
      </c>
      <c r="D30">
        <f t="shared" si="0"/>
        <v>0.39752288104727951</v>
      </c>
      <c r="E30">
        <v>26765</v>
      </c>
      <c r="F30">
        <v>0.06</v>
      </c>
      <c r="G30">
        <f t="array" ref="G30">1-POWER(1-B30,2)</f>
        <v>3.822751000000002E-2</v>
      </c>
      <c r="H30">
        <v>3266</v>
      </c>
    </row>
    <row r="31" spans="1:8">
      <c r="A31" t="s">
        <v>4</v>
      </c>
      <c r="B31">
        <v>1.9400000000000001E-2</v>
      </c>
      <c r="C31">
        <v>0.52</v>
      </c>
      <c r="D31">
        <f t="shared" si="0"/>
        <v>0.39911811460728996</v>
      </c>
      <c r="E31">
        <v>25156</v>
      </c>
      <c r="F31">
        <v>0.08</v>
      </c>
      <c r="G31">
        <f t="array" ref="G31">1-POWER(1-B31,2)</f>
        <v>3.8423639999999981E-2</v>
      </c>
      <c r="H31">
        <v>3234</v>
      </c>
    </row>
    <row r="32" spans="1:8">
      <c r="A32" t="s">
        <v>7</v>
      </c>
      <c r="B32">
        <v>1.9400000000000001E-2</v>
      </c>
      <c r="C32">
        <v>0.48</v>
      </c>
      <c r="D32">
        <f t="shared" si="0"/>
        <v>0.39911811460728996</v>
      </c>
      <c r="E32">
        <v>27329</v>
      </c>
      <c r="F32">
        <v>0.08</v>
      </c>
      <c r="G32">
        <f t="array" ref="G32">1-POWER(1-B32,2)</f>
        <v>3.8423639999999981E-2</v>
      </c>
      <c r="H32">
        <v>3250</v>
      </c>
    </row>
    <row r="33" spans="1:8">
      <c r="A33" t="s">
        <v>64</v>
      </c>
      <c r="B33">
        <v>1.9400000000000001E-2</v>
      </c>
      <c r="C33">
        <v>0.52</v>
      </c>
      <c r="D33">
        <f t="shared" si="0"/>
        <v>0.39911811460728996</v>
      </c>
      <c r="E33">
        <v>25078</v>
      </c>
      <c r="F33">
        <v>0.08</v>
      </c>
      <c r="G33">
        <f t="array" ref="G33">1-POWER(1-B33,2)</f>
        <v>3.8423639999999981E-2</v>
      </c>
      <c r="H33">
        <v>3218</v>
      </c>
    </row>
    <row r="34" spans="1:8">
      <c r="A34" t="s">
        <v>50</v>
      </c>
      <c r="B34">
        <v>1.9800000000000002E-2</v>
      </c>
      <c r="C34">
        <v>0.44</v>
      </c>
      <c r="D34">
        <f t="shared" ref="D34:D65" si="1">1-POWER(1-B34,26)</f>
        <v>0.40545852999248266</v>
      </c>
      <c r="E34">
        <v>25969</v>
      </c>
      <c r="F34">
        <v>0.06</v>
      </c>
      <c r="G34">
        <f t="array" ref="G34">1-POWER(1-B34,2)</f>
        <v>3.9207960000000042E-2</v>
      </c>
      <c r="H34">
        <v>3234</v>
      </c>
    </row>
    <row r="35" spans="1:8">
      <c r="A35" t="s">
        <v>19</v>
      </c>
      <c r="B35">
        <v>1.9900000000000001E-2</v>
      </c>
      <c r="C35">
        <v>0.44</v>
      </c>
      <c r="D35">
        <f t="shared" si="1"/>
        <v>0.4070335535985008</v>
      </c>
      <c r="E35">
        <v>27015</v>
      </c>
      <c r="F35">
        <v>0.06</v>
      </c>
      <c r="G35">
        <f t="array" ref="G35">1-POWER(1-B35,2)</f>
        <v>3.9403990000000055E-2</v>
      </c>
      <c r="H35">
        <v>3172</v>
      </c>
    </row>
    <row r="36" spans="1:8">
      <c r="A36" t="s">
        <v>58</v>
      </c>
      <c r="B36">
        <v>1.9900000000000001E-2</v>
      </c>
      <c r="C36">
        <v>0.56000000000000005</v>
      </c>
      <c r="D36">
        <f t="shared" si="1"/>
        <v>0.4070335535985008</v>
      </c>
      <c r="E36">
        <v>25250</v>
      </c>
      <c r="F36">
        <v>0.06</v>
      </c>
      <c r="G36">
        <f t="array" ref="G36">1-POWER(1-B36,2)</f>
        <v>3.9403990000000055E-2</v>
      </c>
      <c r="H36">
        <v>3234</v>
      </c>
    </row>
    <row r="37" spans="1:8">
      <c r="A37" t="s">
        <v>14</v>
      </c>
      <c r="B37">
        <v>2.01E-2</v>
      </c>
      <c r="C37">
        <v>0.44</v>
      </c>
      <c r="D37">
        <f t="shared" si="1"/>
        <v>0.4101715734607575</v>
      </c>
      <c r="E37">
        <v>25750</v>
      </c>
      <c r="F37">
        <v>0.06</v>
      </c>
      <c r="G37">
        <f t="array" ref="G37">1-POWER(1-B37,2)</f>
        <v>3.9795990000000003E-2</v>
      </c>
      <c r="H37">
        <v>3282</v>
      </c>
    </row>
    <row r="38" spans="1:8">
      <c r="A38" t="s">
        <v>28</v>
      </c>
      <c r="B38">
        <v>2.01E-2</v>
      </c>
      <c r="C38">
        <v>0.44</v>
      </c>
      <c r="D38">
        <f t="shared" si="1"/>
        <v>0.4101715734607575</v>
      </c>
      <c r="E38">
        <v>25734</v>
      </c>
      <c r="F38">
        <v>0.06</v>
      </c>
      <c r="G38">
        <f t="array" ref="G38">1-POWER(1-B38,2)</f>
        <v>3.9795990000000003E-2</v>
      </c>
      <c r="H38">
        <v>3203</v>
      </c>
    </row>
    <row r="39" spans="1:8">
      <c r="A39" t="s">
        <v>98</v>
      </c>
      <c r="B39">
        <v>2.0299999999999999E-2</v>
      </c>
      <c r="C39">
        <v>0.44</v>
      </c>
      <c r="D39">
        <f t="shared" si="1"/>
        <v>0.41329362216655463</v>
      </c>
      <c r="E39">
        <v>28265</v>
      </c>
      <c r="F39">
        <v>0.06</v>
      </c>
      <c r="G39">
        <f t="array" ref="G39">1-POWER(1-B39,2)</f>
        <v>4.0187909999999993E-2</v>
      </c>
      <c r="H39">
        <v>3344</v>
      </c>
    </row>
    <row r="40" spans="1:8">
      <c r="A40" t="s">
        <v>136</v>
      </c>
      <c r="B40">
        <v>2.0799999999999999E-2</v>
      </c>
      <c r="C40">
        <v>0.5</v>
      </c>
      <c r="D40">
        <f t="shared" si="1"/>
        <v>0.42102938142983148</v>
      </c>
      <c r="E40">
        <v>24796</v>
      </c>
      <c r="F40">
        <v>0.06</v>
      </c>
      <c r="G40">
        <f t="array" ref="G40">1-POWER(1-B40,2)</f>
        <v>4.1167360000000097E-2</v>
      </c>
      <c r="H40">
        <v>3281</v>
      </c>
    </row>
    <row r="41" spans="1:8">
      <c r="A41" t="s">
        <v>32</v>
      </c>
      <c r="B41">
        <v>2.1000000000000001E-2</v>
      </c>
      <c r="C41">
        <v>0.42</v>
      </c>
      <c r="D41">
        <f t="shared" si="1"/>
        <v>0.42409614334188239</v>
      </c>
      <c r="E41">
        <v>27031</v>
      </c>
      <c r="F41">
        <v>0.04</v>
      </c>
      <c r="G41">
        <f t="array" ref="G41">1-POWER(1-B41,2)</f>
        <v>4.1559000000000013E-2</v>
      </c>
      <c r="H41">
        <v>3203</v>
      </c>
    </row>
    <row r="42" spans="1:8">
      <c r="A42" t="s">
        <v>85</v>
      </c>
      <c r="B42">
        <v>2.1000000000000001E-2</v>
      </c>
      <c r="C42">
        <v>0.54</v>
      </c>
      <c r="D42">
        <f t="shared" si="1"/>
        <v>0.42409614334188239</v>
      </c>
      <c r="E42">
        <v>25235</v>
      </c>
      <c r="F42">
        <v>0.04</v>
      </c>
      <c r="G42">
        <f t="array" ref="G42">1-POWER(1-B42,2)</f>
        <v>4.1559000000000013E-2</v>
      </c>
      <c r="H42">
        <v>3234</v>
      </c>
    </row>
    <row r="43" spans="1:8">
      <c r="A43" t="s">
        <v>132</v>
      </c>
      <c r="B43">
        <v>2.1899999999999999E-2</v>
      </c>
      <c r="C43">
        <v>0.6</v>
      </c>
      <c r="D43">
        <f t="shared" si="1"/>
        <v>0.43770433989559843</v>
      </c>
      <c r="E43">
        <v>23843</v>
      </c>
      <c r="F43">
        <v>0.04</v>
      </c>
      <c r="G43">
        <f t="array" ref="G43">1-POWER(1-B43,2)</f>
        <v>4.3320390000000097E-2</v>
      </c>
      <c r="H43">
        <v>3391</v>
      </c>
    </row>
    <row r="44" spans="1:8">
      <c r="A44" t="s">
        <v>131</v>
      </c>
      <c r="B44">
        <v>2.1999999999999999E-2</v>
      </c>
      <c r="C44">
        <v>0.46</v>
      </c>
      <c r="D44">
        <f t="shared" si="1"/>
        <v>0.43919713395056248</v>
      </c>
      <c r="E44">
        <v>26390</v>
      </c>
      <c r="F44">
        <v>0.06</v>
      </c>
      <c r="G44">
        <f t="array" ref="G44">1-POWER(1-B44,2)</f>
        <v>4.3515999999999999E-2</v>
      </c>
      <c r="H44">
        <v>3360</v>
      </c>
    </row>
    <row r="45" spans="1:8">
      <c r="A45" t="s">
        <v>60</v>
      </c>
      <c r="B45">
        <v>2.2599999999999999E-2</v>
      </c>
      <c r="C45">
        <v>0.42</v>
      </c>
      <c r="D45">
        <f t="shared" si="1"/>
        <v>0.44807419214501076</v>
      </c>
      <c r="E45">
        <v>28484</v>
      </c>
      <c r="F45">
        <v>0.06</v>
      </c>
      <c r="G45">
        <f t="array" ref="G45">1-POWER(1-B45,2)</f>
        <v>4.4689239999999963E-2</v>
      </c>
      <c r="H45">
        <v>3469</v>
      </c>
    </row>
    <row r="46" spans="1:8">
      <c r="A46" t="s">
        <v>54</v>
      </c>
      <c r="B46">
        <v>2.53E-2</v>
      </c>
      <c r="C46">
        <v>0.6</v>
      </c>
      <c r="D46">
        <f t="shared" si="1"/>
        <v>0.48637622593652419</v>
      </c>
      <c r="E46">
        <v>23000</v>
      </c>
      <c r="F46">
        <v>0.14000000000000001</v>
      </c>
      <c r="G46">
        <f t="array" ref="G46">1-POWER(1-B46,2)</f>
        <v>4.9959909999999996E-2</v>
      </c>
      <c r="H46">
        <v>3156</v>
      </c>
    </row>
    <row r="47" spans="1:8">
      <c r="A47" t="s">
        <v>137</v>
      </c>
      <c r="B47">
        <v>2.5499999999999998E-2</v>
      </c>
      <c r="C47">
        <v>0.46</v>
      </c>
      <c r="D47">
        <f t="shared" si="1"/>
        <v>0.48910937914494368</v>
      </c>
      <c r="E47">
        <v>26437</v>
      </c>
      <c r="F47">
        <v>0.04</v>
      </c>
      <c r="G47">
        <f t="array" ref="G47">1-POWER(1-B47,2)</f>
        <v>5.0349749999999971E-2</v>
      </c>
      <c r="H47">
        <v>3297</v>
      </c>
    </row>
    <row r="48" spans="1:8">
      <c r="A48" t="s">
        <v>92</v>
      </c>
      <c r="B48">
        <v>2.5700000000000001E-2</v>
      </c>
      <c r="C48">
        <v>0.62</v>
      </c>
      <c r="D48">
        <f t="shared" si="1"/>
        <v>0.49182854490706041</v>
      </c>
      <c r="E48">
        <v>23125</v>
      </c>
      <c r="F48">
        <v>0.06</v>
      </c>
      <c r="G48">
        <f t="array" ref="G48">1-POWER(1-B48,2)</f>
        <v>5.0739510000000099E-2</v>
      </c>
      <c r="H48">
        <v>3281</v>
      </c>
    </row>
    <row r="49" spans="1:8">
      <c r="A49" t="s">
        <v>16</v>
      </c>
      <c r="B49">
        <v>2.58E-2</v>
      </c>
      <c r="C49">
        <v>0.48</v>
      </c>
      <c r="D49">
        <f t="shared" si="1"/>
        <v>0.49318290398786535</v>
      </c>
      <c r="E49">
        <v>25188</v>
      </c>
      <c r="F49">
        <v>0.08</v>
      </c>
      <c r="G49">
        <f t="array" ref="G49">1-POWER(1-B49,2)</f>
        <v>5.0934360000000067E-2</v>
      </c>
      <c r="H49">
        <v>3172</v>
      </c>
    </row>
    <row r="50" spans="1:8">
      <c r="A50" t="s">
        <v>27</v>
      </c>
      <c r="B50">
        <v>2.58E-2</v>
      </c>
      <c r="C50">
        <v>0.48</v>
      </c>
      <c r="D50">
        <f t="shared" si="1"/>
        <v>0.49318290398786535</v>
      </c>
      <c r="E50">
        <v>25390</v>
      </c>
      <c r="F50">
        <v>0.08</v>
      </c>
      <c r="G50">
        <f t="array" ref="G50">1-POWER(1-B50,2)</f>
        <v>5.0934360000000067E-2</v>
      </c>
      <c r="H50">
        <v>3157</v>
      </c>
    </row>
    <row r="51" spans="1:8">
      <c r="A51" t="s">
        <v>75</v>
      </c>
      <c r="B51">
        <v>2.6100000000000002E-2</v>
      </c>
      <c r="C51">
        <v>0.64</v>
      </c>
      <c r="D51">
        <f t="shared" si="1"/>
        <v>0.49722518870555055</v>
      </c>
      <c r="E51">
        <v>21547</v>
      </c>
      <c r="F51">
        <v>0.1</v>
      </c>
      <c r="G51">
        <f t="array" ref="G51">1-POWER(1-B51,2)</f>
        <v>5.1518790000000036E-2</v>
      </c>
      <c r="H51">
        <v>3188</v>
      </c>
    </row>
    <row r="52" spans="1:8">
      <c r="A52" t="s">
        <v>96</v>
      </c>
      <c r="B52">
        <v>2.7199999999999998E-2</v>
      </c>
      <c r="C52">
        <v>0.52</v>
      </c>
      <c r="D52">
        <f t="shared" si="1"/>
        <v>0.511783323292748</v>
      </c>
      <c r="E52">
        <v>26515</v>
      </c>
      <c r="F52">
        <v>0.02</v>
      </c>
      <c r="G52">
        <f t="array" ref="G52">1-POWER(1-B52,2)</f>
        <v>5.3660159999999957E-2</v>
      </c>
      <c r="H52">
        <v>3360</v>
      </c>
    </row>
    <row r="53" spans="1:8">
      <c r="A53" t="s">
        <v>88</v>
      </c>
      <c r="B53">
        <v>2.9399999999999999E-2</v>
      </c>
      <c r="C53">
        <v>0.62</v>
      </c>
      <c r="D53">
        <f t="shared" si="1"/>
        <v>0.53969312496659683</v>
      </c>
      <c r="E53">
        <v>25953</v>
      </c>
      <c r="F53">
        <v>0.12</v>
      </c>
      <c r="G53">
        <f t="array" ref="G53">1-POWER(1-B53,2)</f>
        <v>5.7935639999999955E-2</v>
      </c>
      <c r="H53">
        <v>3188</v>
      </c>
    </row>
    <row r="54" spans="1:8">
      <c r="A54" t="s">
        <v>51</v>
      </c>
      <c r="B54">
        <v>3.0800000000000001E-2</v>
      </c>
      <c r="C54">
        <v>0.64</v>
      </c>
      <c r="D54">
        <f t="shared" si="1"/>
        <v>0.5566481325516921</v>
      </c>
      <c r="E54">
        <v>22671</v>
      </c>
      <c r="F54">
        <v>0.08</v>
      </c>
      <c r="G54">
        <f t="array" ref="G54">1-POWER(1-B54,2)</f>
        <v>6.0651360000000043E-2</v>
      </c>
      <c r="H54">
        <v>3219</v>
      </c>
    </row>
    <row r="55" spans="1:8">
      <c r="A55" t="s">
        <v>134</v>
      </c>
      <c r="B55">
        <v>3.1600000000000003E-2</v>
      </c>
      <c r="C55">
        <v>0.57999999999999996</v>
      </c>
      <c r="D55">
        <f t="shared" si="1"/>
        <v>0.56606538020955965</v>
      </c>
      <c r="E55">
        <v>23219</v>
      </c>
      <c r="F55">
        <v>0.12</v>
      </c>
      <c r="G55">
        <f t="array" ref="G55">1-POWER(1-B55,2)</f>
        <v>6.2201439999999941E-2</v>
      </c>
      <c r="H55">
        <v>3171</v>
      </c>
    </row>
    <row r="56" spans="1:8">
      <c r="A56" t="s">
        <v>65</v>
      </c>
      <c r="B56">
        <v>3.2500000000000001E-2</v>
      </c>
      <c r="C56">
        <v>0.62</v>
      </c>
      <c r="D56">
        <f t="shared" si="1"/>
        <v>0.57642988001980355</v>
      </c>
      <c r="E56">
        <v>23422</v>
      </c>
      <c r="F56">
        <v>0.14000000000000001</v>
      </c>
      <c r="G56">
        <f t="array" ref="G56">1-POWER(1-B56,2)</f>
        <v>6.3943749999999966E-2</v>
      </c>
      <c r="H56">
        <v>3031</v>
      </c>
    </row>
    <row r="57" spans="1:8">
      <c r="A57" t="s">
        <v>1</v>
      </c>
      <c r="B57">
        <v>3.27E-2</v>
      </c>
      <c r="C57">
        <v>0.72</v>
      </c>
      <c r="D57">
        <f t="shared" si="1"/>
        <v>0.5787005597545487</v>
      </c>
      <c r="E57">
        <v>21344</v>
      </c>
      <c r="F57">
        <v>0.2</v>
      </c>
      <c r="G57">
        <f t="array" ref="G57">1-POWER(1-B57,2)</f>
        <v>6.4330709999999902E-2</v>
      </c>
      <c r="H57">
        <v>3188</v>
      </c>
    </row>
    <row r="58" spans="1:8">
      <c r="A58" t="s">
        <v>61</v>
      </c>
      <c r="B58">
        <v>3.27E-2</v>
      </c>
      <c r="C58">
        <v>0.72</v>
      </c>
      <c r="D58">
        <f t="shared" si="1"/>
        <v>0.5787005597545487</v>
      </c>
      <c r="E58">
        <v>21062</v>
      </c>
      <c r="F58">
        <v>0.2</v>
      </c>
      <c r="G58">
        <f t="array" ref="G58">1-POWER(1-B58,2)</f>
        <v>6.4330709999999902E-2</v>
      </c>
      <c r="H58">
        <v>3093</v>
      </c>
    </row>
    <row r="59" spans="1:8">
      <c r="A59" t="s">
        <v>3</v>
      </c>
      <c r="B59">
        <v>3.3799999999999997E-2</v>
      </c>
      <c r="C59">
        <v>0.68</v>
      </c>
      <c r="D59">
        <f t="shared" si="1"/>
        <v>0.59098158455195038</v>
      </c>
      <c r="E59">
        <v>22031</v>
      </c>
      <c r="F59">
        <v>0.12</v>
      </c>
      <c r="G59">
        <f t="array" ref="G59">1-POWER(1-B59,2)</f>
        <v>6.6457560000000138E-2</v>
      </c>
      <c r="H59">
        <v>3250</v>
      </c>
    </row>
    <row r="60" spans="1:8">
      <c r="A60" t="s">
        <v>6</v>
      </c>
      <c r="B60">
        <v>3.4500000000000003E-2</v>
      </c>
      <c r="C60">
        <v>0.56000000000000005</v>
      </c>
      <c r="D60">
        <f t="shared" si="1"/>
        <v>0.59861676305037814</v>
      </c>
      <c r="E60">
        <v>25500</v>
      </c>
      <c r="F60">
        <v>0.08</v>
      </c>
      <c r="G60">
        <f t="array" ref="G60">1-POWER(1-B60,2)</f>
        <v>6.7809750000000002E-2</v>
      </c>
      <c r="H60">
        <v>3281</v>
      </c>
    </row>
    <row r="61" spans="1:8">
      <c r="A61" t="s">
        <v>56</v>
      </c>
      <c r="B61">
        <v>3.5799999999999998E-2</v>
      </c>
      <c r="C61">
        <v>0.57999999999999996</v>
      </c>
      <c r="D61">
        <f t="shared" si="1"/>
        <v>0.61243432561912026</v>
      </c>
      <c r="E61">
        <v>23578</v>
      </c>
      <c r="F61">
        <v>0.1</v>
      </c>
      <c r="G61">
        <f t="array" ref="G61">1-POWER(1-B61,2)</f>
        <v>7.0318360000000135E-2</v>
      </c>
      <c r="H61">
        <v>3125</v>
      </c>
    </row>
    <row r="62" spans="1:8">
      <c r="A62" t="s">
        <v>74</v>
      </c>
      <c r="B62">
        <v>3.5799999999999998E-2</v>
      </c>
      <c r="C62">
        <v>0.74</v>
      </c>
      <c r="D62">
        <f t="shared" si="1"/>
        <v>0.61243432561912026</v>
      </c>
      <c r="E62">
        <v>22469</v>
      </c>
      <c r="F62">
        <v>0.08</v>
      </c>
      <c r="G62">
        <f t="array" ref="G62">1-POWER(1-B62,2)</f>
        <v>7.0318360000000135E-2</v>
      </c>
      <c r="H62">
        <v>3188</v>
      </c>
    </row>
    <row r="63" spans="1:8">
      <c r="A63" t="s">
        <v>9</v>
      </c>
      <c r="B63">
        <v>3.5999999999999997E-2</v>
      </c>
      <c r="C63">
        <v>0.74</v>
      </c>
      <c r="D63">
        <f t="shared" si="1"/>
        <v>0.61451908473922789</v>
      </c>
      <c r="E63">
        <v>21890</v>
      </c>
      <c r="F63">
        <v>0.08</v>
      </c>
      <c r="G63">
        <f t="array" ref="G63">1-POWER(1-B63,2)</f>
        <v>7.07040000000001E-2</v>
      </c>
      <c r="H63">
        <v>3594</v>
      </c>
    </row>
    <row r="64" spans="1:8">
      <c r="A64" t="s">
        <v>69</v>
      </c>
      <c r="B64">
        <v>3.5999999999999997E-2</v>
      </c>
      <c r="C64">
        <v>0.74</v>
      </c>
      <c r="D64">
        <f t="shared" si="1"/>
        <v>0.61451908473922789</v>
      </c>
      <c r="E64">
        <v>21953</v>
      </c>
      <c r="F64">
        <v>0.08</v>
      </c>
      <c r="G64">
        <f t="array" ref="G64">1-POWER(1-B64,2)</f>
        <v>7.07040000000001E-2</v>
      </c>
      <c r="H64">
        <v>3328</v>
      </c>
    </row>
    <row r="65" spans="1:8">
      <c r="A65" t="s">
        <v>90</v>
      </c>
      <c r="B65">
        <v>3.9699999999999999E-2</v>
      </c>
      <c r="C65">
        <v>0.72</v>
      </c>
      <c r="D65">
        <f t="shared" si="1"/>
        <v>0.65119704908585319</v>
      </c>
      <c r="E65">
        <v>23047</v>
      </c>
      <c r="F65">
        <v>0.1</v>
      </c>
      <c r="G65">
        <f t="array" ref="G65">1-POWER(1-B65,2)</f>
        <v>7.7823909999999885E-2</v>
      </c>
      <c r="H65">
        <v>3172</v>
      </c>
    </row>
    <row r="66" spans="1:8">
      <c r="A66" t="s">
        <v>72</v>
      </c>
      <c r="B66">
        <v>4.1399999999999999E-2</v>
      </c>
      <c r="C66">
        <v>0.76</v>
      </c>
      <c r="D66">
        <f t="shared" ref="D66:D97" si="2">1-POWER(1-B66,26)</f>
        <v>0.66690122077237435</v>
      </c>
      <c r="E66">
        <v>19500</v>
      </c>
      <c r="F66">
        <v>0.08</v>
      </c>
      <c r="G66">
        <f t="array" ref="G66">1-POWER(1-B66,2)</f>
        <v>8.108603999999997E-2</v>
      </c>
      <c r="H66">
        <v>3218</v>
      </c>
    </row>
    <row r="67" spans="1:8">
      <c r="A67" t="s">
        <v>20</v>
      </c>
      <c r="B67">
        <v>4.2299999999999997E-2</v>
      </c>
      <c r="C67">
        <v>0.74</v>
      </c>
      <c r="D67">
        <f t="shared" si="2"/>
        <v>0.67493764834867509</v>
      </c>
      <c r="E67">
        <v>19734</v>
      </c>
      <c r="F67">
        <v>0.02</v>
      </c>
      <c r="G67">
        <f t="array" ref="G67">1-POWER(1-B67,2)</f>
        <v>8.2810709999999954E-2</v>
      </c>
      <c r="H67">
        <v>3297</v>
      </c>
    </row>
    <row r="68" spans="1:8">
      <c r="A68" t="s">
        <v>30</v>
      </c>
      <c r="B68">
        <v>4.2299999999999997E-2</v>
      </c>
      <c r="C68">
        <v>0.74</v>
      </c>
      <c r="D68">
        <f t="shared" si="2"/>
        <v>0.67493764834867509</v>
      </c>
      <c r="E68">
        <v>19687</v>
      </c>
      <c r="F68">
        <v>0.02</v>
      </c>
      <c r="G68">
        <f t="array" ref="G68">1-POWER(1-B68,2)</f>
        <v>8.2810709999999954E-2</v>
      </c>
      <c r="H68">
        <v>3266</v>
      </c>
    </row>
    <row r="69" spans="1:8">
      <c r="A69" t="s">
        <v>99</v>
      </c>
      <c r="B69">
        <v>4.53E-2</v>
      </c>
      <c r="C69">
        <v>0.88</v>
      </c>
      <c r="D69">
        <f t="shared" si="2"/>
        <v>0.70040125714677037</v>
      </c>
      <c r="E69">
        <v>16485</v>
      </c>
      <c r="F69">
        <v>0.12</v>
      </c>
      <c r="G69">
        <f t="array" ref="G69">1-POWER(1-B69,2)</f>
        <v>8.8547910000000063E-2</v>
      </c>
      <c r="H69">
        <v>3328</v>
      </c>
    </row>
    <row r="70" spans="1:8">
      <c r="A70" t="s">
        <v>10</v>
      </c>
      <c r="B70">
        <v>4.5999999999999999E-2</v>
      </c>
      <c r="C70">
        <v>0.74</v>
      </c>
      <c r="D70">
        <f t="shared" si="2"/>
        <v>0.70606064131068957</v>
      </c>
      <c r="E70">
        <v>21844</v>
      </c>
      <c r="F70">
        <v>0.08</v>
      </c>
      <c r="G70">
        <f t="array" ref="G70">1-POWER(1-B70,2)</f>
        <v>8.9884000000000075E-2</v>
      </c>
      <c r="H70">
        <v>3219</v>
      </c>
    </row>
    <row r="71" spans="1:8">
      <c r="A71" t="s">
        <v>53</v>
      </c>
      <c r="B71">
        <v>4.7500000000000001E-2</v>
      </c>
      <c r="C71">
        <v>0.74</v>
      </c>
      <c r="D71">
        <f t="shared" si="2"/>
        <v>0.71784380305635209</v>
      </c>
      <c r="E71">
        <v>17922</v>
      </c>
      <c r="F71">
        <v>0.08</v>
      </c>
      <c r="G71">
        <f t="array" ref="G71">1-POWER(1-B71,2)</f>
        <v>9.2743750000000014E-2</v>
      </c>
      <c r="H71">
        <v>3016</v>
      </c>
    </row>
    <row r="72" spans="1:8">
      <c r="A72" t="s">
        <v>95</v>
      </c>
      <c r="B72">
        <v>4.8399999999999999E-2</v>
      </c>
      <c r="C72">
        <v>0.82</v>
      </c>
      <c r="D72">
        <f t="shared" si="2"/>
        <v>0.72469425926151998</v>
      </c>
      <c r="E72">
        <v>17594</v>
      </c>
      <c r="F72">
        <v>0.14000000000000001</v>
      </c>
      <c r="G72">
        <f t="array" ref="G72">1-POWER(1-B72,2)</f>
        <v>9.4457440000000004E-2</v>
      </c>
      <c r="H72">
        <v>3157</v>
      </c>
    </row>
    <row r="73" spans="1:8">
      <c r="A73" t="s">
        <v>24</v>
      </c>
      <c r="B73">
        <v>4.9799999999999997E-2</v>
      </c>
      <c r="C73">
        <v>0.8</v>
      </c>
      <c r="D73">
        <f t="shared" si="2"/>
        <v>0.73503367749593829</v>
      </c>
      <c r="E73">
        <v>17078</v>
      </c>
      <c r="F73">
        <v>0.12</v>
      </c>
      <c r="G73">
        <f t="array" ref="G73">1-POWER(1-B73,2)</f>
        <v>9.7119959999999894E-2</v>
      </c>
      <c r="H73">
        <v>3282</v>
      </c>
    </row>
    <row r="74" spans="1:8">
      <c r="A74" t="s">
        <v>5</v>
      </c>
      <c r="B74">
        <v>5.1999999999999998E-2</v>
      </c>
      <c r="C74">
        <v>0.84</v>
      </c>
      <c r="D74">
        <f t="shared" si="2"/>
        <v>0.75053089395019557</v>
      </c>
      <c r="E74">
        <v>17485</v>
      </c>
      <c r="F74">
        <v>0.18</v>
      </c>
      <c r="G74">
        <f t="array" ref="G74">1-POWER(1-B74,2)</f>
        <v>0.10129600000000005</v>
      </c>
      <c r="H74">
        <v>3109</v>
      </c>
    </row>
    <row r="75" spans="1:8">
      <c r="A75" t="s">
        <v>63</v>
      </c>
      <c r="B75">
        <v>5.2400000000000002E-2</v>
      </c>
      <c r="C75">
        <v>0.78</v>
      </c>
      <c r="D75">
        <f t="shared" si="2"/>
        <v>0.75325329988082468</v>
      </c>
      <c r="E75">
        <v>18985</v>
      </c>
      <c r="F75">
        <v>0.16</v>
      </c>
      <c r="G75">
        <f t="array" ref="G75">1-POWER(1-B75,2)</f>
        <v>0.10205423999999996</v>
      </c>
      <c r="H75">
        <v>3282</v>
      </c>
    </row>
    <row r="76" spans="1:8">
      <c r="A76" t="s">
        <v>109</v>
      </c>
      <c r="B76">
        <v>5.2400000000000002E-2</v>
      </c>
      <c r="C76">
        <v>0.78</v>
      </c>
      <c r="D76">
        <f t="shared" si="2"/>
        <v>0.75325329988082468</v>
      </c>
      <c r="E76">
        <v>19781</v>
      </c>
      <c r="F76">
        <v>0.1</v>
      </c>
      <c r="G76">
        <f t="array" ref="G76">1-POWER(1-B76,2)</f>
        <v>0.10205423999999996</v>
      </c>
      <c r="H76">
        <v>3422</v>
      </c>
    </row>
    <row r="77" spans="1:8">
      <c r="A77" t="s">
        <v>106</v>
      </c>
      <c r="B77">
        <v>5.3699999999999998E-2</v>
      </c>
      <c r="C77">
        <v>0.72</v>
      </c>
      <c r="D77">
        <f t="shared" si="2"/>
        <v>0.76190523735128179</v>
      </c>
      <c r="E77">
        <v>18672</v>
      </c>
      <c r="F77">
        <v>0.16</v>
      </c>
      <c r="G77">
        <f t="array" ref="G77">1-POWER(1-B77,2)</f>
        <v>0.10451630999999995</v>
      </c>
      <c r="H77">
        <v>3360</v>
      </c>
    </row>
    <row r="78" spans="1:8">
      <c r="A78" t="s">
        <v>73</v>
      </c>
      <c r="B78">
        <v>5.6000000000000001E-2</v>
      </c>
      <c r="C78">
        <v>0.84</v>
      </c>
      <c r="D78">
        <f t="shared" si="2"/>
        <v>0.77650292086308514</v>
      </c>
      <c r="E78">
        <v>18531</v>
      </c>
      <c r="F78">
        <v>0.22</v>
      </c>
      <c r="G78">
        <f t="array" ref="G78">1-POWER(1-B78,2)</f>
        <v>0.10886400000000007</v>
      </c>
      <c r="H78">
        <v>3140</v>
      </c>
    </row>
    <row r="79" spans="1:8">
      <c r="A79" t="s">
        <v>21</v>
      </c>
      <c r="B79">
        <v>5.8000000000000003E-2</v>
      </c>
      <c r="C79">
        <v>0.88</v>
      </c>
      <c r="D79">
        <f t="shared" si="2"/>
        <v>0.78849361980625698</v>
      </c>
      <c r="E79">
        <v>15422</v>
      </c>
      <c r="F79">
        <v>0.18</v>
      </c>
      <c r="G79">
        <f t="array" ref="G79">1-POWER(1-B79,2)</f>
        <v>0.11263600000000007</v>
      </c>
      <c r="H79">
        <v>3094</v>
      </c>
    </row>
    <row r="80" spans="1:8">
      <c r="A80" t="s">
        <v>55</v>
      </c>
      <c r="B80">
        <v>5.9299999999999999E-2</v>
      </c>
      <c r="C80">
        <v>0.82</v>
      </c>
      <c r="D80">
        <f t="shared" si="2"/>
        <v>0.79595322049159178</v>
      </c>
      <c r="E80">
        <v>16625</v>
      </c>
      <c r="F80">
        <v>0.22</v>
      </c>
      <c r="G80">
        <f t="array" ref="G80">1-POWER(1-B80,2)</f>
        <v>0.11508351000000006</v>
      </c>
      <c r="H80">
        <v>2938</v>
      </c>
    </row>
    <row r="81" spans="1:8">
      <c r="A81" t="s">
        <v>125</v>
      </c>
      <c r="B81">
        <v>5.9499999999999997E-2</v>
      </c>
      <c r="C81">
        <v>0.96</v>
      </c>
      <c r="D81">
        <f t="shared" si="2"/>
        <v>0.7970781574747281</v>
      </c>
      <c r="E81">
        <v>14532</v>
      </c>
      <c r="F81">
        <v>0.12</v>
      </c>
      <c r="G81">
        <f t="array" ref="G81">1-POWER(1-B81,2)</f>
        <v>0.11545974999999997</v>
      </c>
      <c r="H81">
        <v>3172</v>
      </c>
    </row>
    <row r="82" spans="1:8">
      <c r="A82" t="s">
        <v>86</v>
      </c>
      <c r="B82">
        <v>6.1899999999999997E-2</v>
      </c>
      <c r="C82">
        <v>0.86</v>
      </c>
      <c r="D82">
        <f t="shared" si="2"/>
        <v>0.8101207380254799</v>
      </c>
      <c r="E82">
        <v>16203</v>
      </c>
      <c r="F82">
        <v>0.2</v>
      </c>
      <c r="G82">
        <f t="array" ref="G82">1-POWER(1-B82,2)</f>
        <v>0.11996838999999992</v>
      </c>
      <c r="H82">
        <v>3063</v>
      </c>
    </row>
    <row r="83" spans="1:8">
      <c r="A83" t="s">
        <v>120</v>
      </c>
      <c r="B83">
        <v>6.2399999999999997E-2</v>
      </c>
      <c r="C83">
        <v>1</v>
      </c>
      <c r="D83">
        <f t="shared" si="2"/>
        <v>0.81273459010642946</v>
      </c>
      <c r="E83">
        <v>13110</v>
      </c>
      <c r="F83">
        <v>0.24</v>
      </c>
      <c r="G83">
        <f t="array" ref="G83">1-POWER(1-B83,2)</f>
        <v>0.12090624000000005</v>
      </c>
      <c r="H83">
        <v>3157</v>
      </c>
    </row>
    <row r="84" spans="1:8">
      <c r="A84" t="s">
        <v>79</v>
      </c>
      <c r="B84">
        <v>6.3299999999999995E-2</v>
      </c>
      <c r="C84">
        <v>0.84</v>
      </c>
      <c r="D84">
        <f t="shared" si="2"/>
        <v>0.81735258670797206</v>
      </c>
      <c r="E84">
        <v>17547</v>
      </c>
      <c r="F84">
        <v>0.1</v>
      </c>
      <c r="G84">
        <f t="array" ref="G84">1-POWER(1-B84,2)</f>
        <v>0.12259311000000006</v>
      </c>
      <c r="H84">
        <v>3313</v>
      </c>
    </row>
    <row r="85" spans="1:8">
      <c r="A85" t="s">
        <v>121</v>
      </c>
      <c r="B85">
        <v>6.3299999999999995E-2</v>
      </c>
      <c r="C85">
        <v>1</v>
      </c>
      <c r="D85">
        <f t="shared" si="2"/>
        <v>0.81735258670797206</v>
      </c>
      <c r="E85">
        <v>12859</v>
      </c>
      <c r="F85">
        <v>0.22</v>
      </c>
      <c r="G85">
        <f t="array" ref="G85">1-POWER(1-B85,2)</f>
        <v>0.12259311000000006</v>
      </c>
      <c r="H85">
        <v>3172</v>
      </c>
    </row>
    <row r="86" spans="1:8">
      <c r="A86" t="s">
        <v>122</v>
      </c>
      <c r="B86">
        <v>6.3600000000000004E-2</v>
      </c>
      <c r="C86">
        <v>0.86</v>
      </c>
      <c r="D86">
        <f t="shared" si="2"/>
        <v>0.81886743772099124</v>
      </c>
      <c r="E86">
        <v>15593</v>
      </c>
      <c r="F86">
        <v>0.18</v>
      </c>
      <c r="G86">
        <f t="array" ref="G86">1-POWER(1-B86,2)</f>
        <v>0.12315503999999999</v>
      </c>
      <c r="H86">
        <v>3156</v>
      </c>
    </row>
    <row r="87" spans="1:8">
      <c r="A87" t="s">
        <v>59</v>
      </c>
      <c r="B87">
        <v>6.3700000000000007E-2</v>
      </c>
      <c r="C87">
        <v>0.94</v>
      </c>
      <c r="D87">
        <f t="shared" si="2"/>
        <v>0.81936969801022397</v>
      </c>
      <c r="E87">
        <v>17375</v>
      </c>
      <c r="F87">
        <v>0.12</v>
      </c>
      <c r="G87">
        <f t="array" ref="G87">1-POWER(1-B87,2)</f>
        <v>0.12334230999999996</v>
      </c>
      <c r="H87">
        <v>3219</v>
      </c>
    </row>
    <row r="88" spans="1:8">
      <c r="A88" t="s">
        <v>108</v>
      </c>
      <c r="B88">
        <v>6.5299999999999997E-2</v>
      </c>
      <c r="C88">
        <v>0.88</v>
      </c>
      <c r="D88">
        <f t="shared" si="2"/>
        <v>0.82722603105400716</v>
      </c>
      <c r="E88">
        <v>16562</v>
      </c>
      <c r="F88">
        <v>0.18</v>
      </c>
      <c r="G88">
        <f t="array" ref="G88">1-POWER(1-B88,2)</f>
        <v>0.12633591</v>
      </c>
      <c r="H88">
        <v>3125</v>
      </c>
    </row>
    <row r="89" spans="1:8">
      <c r="A89" t="s">
        <v>100</v>
      </c>
      <c r="B89">
        <v>6.6000000000000003E-2</v>
      </c>
      <c r="C89">
        <v>0.88</v>
      </c>
      <c r="D89">
        <f t="shared" si="2"/>
        <v>0.83055889227502822</v>
      </c>
      <c r="E89">
        <v>15250</v>
      </c>
      <c r="F89">
        <v>0.22</v>
      </c>
      <c r="G89">
        <f t="array" ref="G89">1-POWER(1-B89,2)</f>
        <v>0.12764400000000009</v>
      </c>
      <c r="H89">
        <v>3125</v>
      </c>
    </row>
    <row r="90" spans="1:8">
      <c r="A90" t="s">
        <v>126</v>
      </c>
      <c r="B90">
        <v>6.6100000000000006E-2</v>
      </c>
      <c r="C90">
        <v>0.94</v>
      </c>
      <c r="D90">
        <f t="shared" si="2"/>
        <v>0.8310299391570195</v>
      </c>
      <c r="E90">
        <v>12016</v>
      </c>
      <c r="F90">
        <v>0.14000000000000001</v>
      </c>
      <c r="G90">
        <f t="array" ref="G90">1-POWER(1-B90,2)</f>
        <v>0.12783079000000008</v>
      </c>
      <c r="H90">
        <v>3125</v>
      </c>
    </row>
    <row r="91" spans="1:8">
      <c r="A91" t="s">
        <v>105</v>
      </c>
      <c r="B91">
        <v>6.7599999999999993E-2</v>
      </c>
      <c r="C91">
        <v>0.92</v>
      </c>
      <c r="D91">
        <f t="shared" si="2"/>
        <v>0.83794632433038252</v>
      </c>
      <c r="E91">
        <v>15141</v>
      </c>
      <c r="F91">
        <v>0.12</v>
      </c>
      <c r="G91">
        <f t="array" ref="G91">1-POWER(1-B91,2)</f>
        <v>0.13063024000000001</v>
      </c>
      <c r="H91">
        <v>3531</v>
      </c>
    </row>
    <row r="92" spans="1:8">
      <c r="A92" t="s">
        <v>114</v>
      </c>
      <c r="B92">
        <v>6.9400000000000003E-2</v>
      </c>
      <c r="C92">
        <v>0.86</v>
      </c>
      <c r="D92">
        <f t="shared" si="2"/>
        <v>0.84588700762115676</v>
      </c>
      <c r="E92">
        <v>13343</v>
      </c>
      <c r="F92">
        <v>0.14000000000000001</v>
      </c>
      <c r="G92">
        <f t="array" ref="G92">1-POWER(1-B92,2)</f>
        <v>0.13398364000000007</v>
      </c>
      <c r="H92">
        <v>3093</v>
      </c>
    </row>
    <row r="93" spans="1:8">
      <c r="A93" t="s">
        <v>128</v>
      </c>
      <c r="B93">
        <v>6.9900000000000004E-2</v>
      </c>
      <c r="C93">
        <v>0.96</v>
      </c>
      <c r="D93">
        <f t="shared" si="2"/>
        <v>0.84802548931756627</v>
      </c>
      <c r="E93">
        <v>11937</v>
      </c>
      <c r="F93">
        <v>0.18</v>
      </c>
      <c r="G93">
        <f t="array" ref="G93">1-POWER(1-B93,2)</f>
        <v>0.13491398999999993</v>
      </c>
      <c r="H93">
        <v>3109</v>
      </c>
    </row>
    <row r="94" spans="1:8">
      <c r="A94" t="s">
        <v>103</v>
      </c>
      <c r="B94">
        <v>7.0000000000000007E-2</v>
      </c>
      <c r="C94">
        <v>0.84</v>
      </c>
      <c r="D94">
        <f t="shared" si="2"/>
        <v>0.84844974815815299</v>
      </c>
      <c r="E94">
        <v>15484</v>
      </c>
      <c r="F94">
        <v>0.24</v>
      </c>
      <c r="G94">
        <f t="array" ref="G94">1-POWER(1-B94,2)</f>
        <v>0.13510000000000011</v>
      </c>
      <c r="H94">
        <v>3125</v>
      </c>
    </row>
    <row r="95" spans="1:8">
      <c r="A95" t="s">
        <v>67</v>
      </c>
      <c r="B95">
        <v>7.0300000000000001E-2</v>
      </c>
      <c r="C95">
        <v>0.92</v>
      </c>
      <c r="D95">
        <f t="shared" si="2"/>
        <v>0.84971570271984265</v>
      </c>
      <c r="E95">
        <v>15750</v>
      </c>
      <c r="F95">
        <v>0.14000000000000001</v>
      </c>
      <c r="G95">
        <f t="array" ref="G95">1-POWER(1-B95,2)</f>
        <v>0.13565791000000005</v>
      </c>
      <c r="H95">
        <v>3219</v>
      </c>
    </row>
    <row r="96" spans="1:8">
      <c r="A96" t="s">
        <v>52</v>
      </c>
      <c r="B96">
        <v>7.1900000000000006E-2</v>
      </c>
      <c r="C96">
        <v>0.94</v>
      </c>
      <c r="D96">
        <f t="shared" si="2"/>
        <v>0.8562975774854662</v>
      </c>
      <c r="E96">
        <v>14063</v>
      </c>
      <c r="F96">
        <v>0.2</v>
      </c>
      <c r="G96">
        <f t="array" ref="G96">1-POWER(1-B96,2)</f>
        <v>0.13863038999999988</v>
      </c>
      <c r="H96">
        <v>3032</v>
      </c>
    </row>
    <row r="97" spans="1:8">
      <c r="A97" t="s">
        <v>76</v>
      </c>
      <c r="B97">
        <v>7.6200000000000004E-2</v>
      </c>
      <c r="C97">
        <v>0.92</v>
      </c>
      <c r="D97">
        <f t="shared" si="2"/>
        <v>0.87264180197082586</v>
      </c>
      <c r="E97">
        <v>13719</v>
      </c>
      <c r="F97">
        <v>0.18</v>
      </c>
      <c r="G97">
        <f t="array" ref="G97">1-POWER(1-B97,2)</f>
        <v>0.14659356000000012</v>
      </c>
      <c r="H97">
        <v>3141</v>
      </c>
    </row>
    <row r="98" spans="1:8">
      <c r="A98" t="s">
        <v>101</v>
      </c>
      <c r="B98">
        <v>7.8899999999999998E-2</v>
      </c>
      <c r="C98">
        <v>0.9</v>
      </c>
      <c r="D98">
        <f t="shared" ref="D98:D129" si="3">1-POWER(1-B98,26)</f>
        <v>0.88197436657427575</v>
      </c>
      <c r="E98">
        <v>16110</v>
      </c>
      <c r="F98">
        <v>0.16</v>
      </c>
      <c r="G98">
        <f t="array" ref="G98">1-POWER(1-B98,2)</f>
        <v>0.15157478999999996</v>
      </c>
      <c r="H98">
        <v>3078</v>
      </c>
    </row>
    <row r="99" spans="1:8">
      <c r="A99" t="s">
        <v>33</v>
      </c>
      <c r="B99">
        <v>0.08</v>
      </c>
      <c r="C99">
        <v>0.9</v>
      </c>
      <c r="D99">
        <f t="shared" si="3"/>
        <v>0.88558485614188853</v>
      </c>
      <c r="E99">
        <v>13859</v>
      </c>
      <c r="F99">
        <v>0.24</v>
      </c>
      <c r="G99">
        <f t="array" ref="G99">1-POWER(1-B99,2)</f>
        <v>0.15359999999999996</v>
      </c>
      <c r="H99">
        <v>2875</v>
      </c>
    </row>
    <row r="100" spans="1:8">
      <c r="A100" t="s">
        <v>78</v>
      </c>
      <c r="B100">
        <v>8.1600000000000006E-2</v>
      </c>
      <c r="C100">
        <v>0.94</v>
      </c>
      <c r="D100">
        <f t="shared" si="3"/>
        <v>0.89064749115180264</v>
      </c>
      <c r="E100">
        <v>13141</v>
      </c>
      <c r="F100">
        <v>0.1</v>
      </c>
      <c r="G100">
        <f t="array" ref="G100">1-POWER(1-B100,2)</f>
        <v>0.15654144000000003</v>
      </c>
      <c r="H100">
        <v>3234</v>
      </c>
    </row>
    <row r="101" spans="1:8">
      <c r="A101" t="s">
        <v>104</v>
      </c>
      <c r="B101">
        <v>8.2600000000000007E-2</v>
      </c>
      <c r="C101">
        <v>0.92</v>
      </c>
      <c r="D101">
        <f t="shared" si="3"/>
        <v>0.89370150133461157</v>
      </c>
      <c r="E101">
        <v>12875</v>
      </c>
      <c r="F101">
        <v>0.3</v>
      </c>
      <c r="G101">
        <f t="array" ref="G101">1-POWER(1-B101,2)</f>
        <v>0.15837723999999997</v>
      </c>
      <c r="H101">
        <v>2891</v>
      </c>
    </row>
    <row r="102" spans="1:8">
      <c r="A102" t="s">
        <v>13</v>
      </c>
      <c r="B102">
        <v>8.3199999999999996E-2</v>
      </c>
      <c r="C102">
        <v>0.9</v>
      </c>
      <c r="D102">
        <f t="shared" si="3"/>
        <v>0.89549436217595435</v>
      </c>
      <c r="E102">
        <v>12625</v>
      </c>
      <c r="F102">
        <v>0.16</v>
      </c>
      <c r="G102">
        <f t="array" ref="G102">1-POWER(1-B102,2)</f>
        <v>0.15947775999999991</v>
      </c>
      <c r="H102">
        <v>3265</v>
      </c>
    </row>
    <row r="103" spans="1:8">
      <c r="A103" t="s">
        <v>26</v>
      </c>
      <c r="B103">
        <v>8.3199999999999996E-2</v>
      </c>
      <c r="C103">
        <v>0.9</v>
      </c>
      <c r="D103">
        <f t="shared" si="3"/>
        <v>0.89549436217595435</v>
      </c>
      <c r="E103">
        <v>12813</v>
      </c>
      <c r="F103">
        <v>0.16</v>
      </c>
      <c r="G103">
        <f t="array" ref="G103">1-POWER(1-B103,2)</f>
        <v>0.15947775999999991</v>
      </c>
      <c r="H103">
        <v>3297</v>
      </c>
    </row>
    <row r="104" spans="1:8">
      <c r="A104" t="s">
        <v>43</v>
      </c>
      <c r="B104">
        <v>8.9099999999999999E-2</v>
      </c>
      <c r="C104">
        <v>0.94</v>
      </c>
      <c r="D104">
        <f t="shared" si="3"/>
        <v>0.91164355090370086</v>
      </c>
      <c r="E104">
        <v>13281</v>
      </c>
      <c r="F104">
        <v>0.16</v>
      </c>
      <c r="G104">
        <f t="array" ref="G104">1-POWER(1-B104,2)</f>
        <v>0.17026118999999995</v>
      </c>
      <c r="H104">
        <v>3141</v>
      </c>
    </row>
    <row r="105" spans="1:8">
      <c r="A105" t="s">
        <v>107</v>
      </c>
      <c r="B105">
        <v>8.9499999999999996E-2</v>
      </c>
      <c r="C105">
        <v>0.96</v>
      </c>
      <c r="D105">
        <f t="shared" si="3"/>
        <v>0.91264682326506774</v>
      </c>
      <c r="E105">
        <v>13156</v>
      </c>
      <c r="F105">
        <v>0.2</v>
      </c>
      <c r="G105">
        <f t="array" ref="G105">1-POWER(1-B105,2)</f>
        <v>0.17098975000000005</v>
      </c>
      <c r="H105">
        <v>3125</v>
      </c>
    </row>
    <row r="106" spans="1:8">
      <c r="A106" t="s">
        <v>133</v>
      </c>
      <c r="B106">
        <v>9.2600000000000002E-2</v>
      </c>
      <c r="C106">
        <v>0.96</v>
      </c>
      <c r="D106">
        <f t="shared" si="3"/>
        <v>0.92005926293862261</v>
      </c>
      <c r="E106">
        <v>11531</v>
      </c>
      <c r="F106">
        <v>0.3</v>
      </c>
      <c r="G106">
        <f t="array" ref="G106">1-POWER(1-B106,2)</f>
        <v>0.17662524000000002</v>
      </c>
      <c r="H106">
        <v>2906</v>
      </c>
    </row>
    <row r="107" spans="1:8">
      <c r="A107" t="s">
        <v>57</v>
      </c>
      <c r="B107">
        <v>9.4200000000000006E-2</v>
      </c>
      <c r="C107">
        <v>0.98</v>
      </c>
      <c r="D107">
        <f t="shared" si="3"/>
        <v>0.92364451764741995</v>
      </c>
      <c r="E107">
        <v>10828</v>
      </c>
      <c r="F107">
        <v>0.26</v>
      </c>
      <c r="G107">
        <f t="array" ref="G107">1-POWER(1-B107,2)</f>
        <v>0.17952636000000011</v>
      </c>
      <c r="H107">
        <v>3094</v>
      </c>
    </row>
    <row r="108" spans="1:8">
      <c r="A108" t="s">
        <v>94</v>
      </c>
      <c r="B108">
        <v>9.5500000000000002E-2</v>
      </c>
      <c r="C108">
        <v>0.92</v>
      </c>
      <c r="D108">
        <f t="shared" si="3"/>
        <v>0.92644319600741087</v>
      </c>
      <c r="E108">
        <v>12078</v>
      </c>
      <c r="F108">
        <v>0.16</v>
      </c>
      <c r="G108">
        <f t="array" ref="G108">1-POWER(1-B108,2)</f>
        <v>0.18187975000000001</v>
      </c>
      <c r="H108">
        <v>3031</v>
      </c>
    </row>
    <row r="109" spans="1:8">
      <c r="A109" t="s">
        <v>41</v>
      </c>
      <c r="B109">
        <v>9.7199999999999995E-2</v>
      </c>
      <c r="C109">
        <v>0.96</v>
      </c>
      <c r="D109">
        <f t="shared" si="3"/>
        <v>0.92995448857672569</v>
      </c>
      <c r="E109">
        <v>12704</v>
      </c>
      <c r="F109">
        <v>0.3</v>
      </c>
      <c r="G109">
        <f t="array" ref="G109">1-POWER(1-B109,2)</f>
        <v>0.18495215999999992</v>
      </c>
      <c r="H109">
        <v>2891</v>
      </c>
    </row>
    <row r="110" spans="1:8">
      <c r="A110" t="s">
        <v>77</v>
      </c>
      <c r="B110">
        <v>9.7900000000000001E-2</v>
      </c>
      <c r="C110">
        <v>1</v>
      </c>
      <c r="D110">
        <f t="shared" si="3"/>
        <v>0.93135296984047966</v>
      </c>
      <c r="E110">
        <v>9906</v>
      </c>
      <c r="F110">
        <v>0.2</v>
      </c>
      <c r="G110">
        <f t="array" ref="G110">1-POWER(1-B110,2)</f>
        <v>0.18621558999999999</v>
      </c>
      <c r="H110">
        <v>3063</v>
      </c>
    </row>
    <row r="111" spans="1:8">
      <c r="A111" t="s">
        <v>110</v>
      </c>
      <c r="B111">
        <v>9.9400000000000002E-2</v>
      </c>
      <c r="C111">
        <v>0.98</v>
      </c>
      <c r="D111">
        <f t="shared" si="3"/>
        <v>0.93425987760747131</v>
      </c>
      <c r="E111">
        <v>12141</v>
      </c>
      <c r="F111">
        <v>0.32</v>
      </c>
      <c r="G111">
        <f t="array" ref="G111">1-POWER(1-B111,2)</f>
        <v>0.18891964000000006</v>
      </c>
      <c r="H111">
        <v>2906</v>
      </c>
    </row>
    <row r="112" spans="1:8">
      <c r="A112" t="s">
        <v>87</v>
      </c>
      <c r="B112">
        <v>0.1007</v>
      </c>
      <c r="C112">
        <v>0.98</v>
      </c>
      <c r="D112">
        <f t="shared" si="3"/>
        <v>0.93668313132667802</v>
      </c>
      <c r="E112">
        <v>11734</v>
      </c>
      <c r="F112">
        <v>0.22</v>
      </c>
      <c r="G112">
        <f t="array" ref="G112">1-POWER(1-B112,2)</f>
        <v>0.19125950999999997</v>
      </c>
      <c r="H112">
        <v>3094</v>
      </c>
    </row>
    <row r="113" spans="1:8">
      <c r="A113" t="s">
        <v>135</v>
      </c>
      <c r="B113">
        <v>0.10100000000000001</v>
      </c>
      <c r="C113">
        <v>0.98</v>
      </c>
      <c r="D113">
        <f t="shared" si="3"/>
        <v>0.93723002075306039</v>
      </c>
      <c r="E113">
        <v>11860</v>
      </c>
      <c r="F113">
        <v>0.22</v>
      </c>
      <c r="G113">
        <f t="array" ref="G113">1-POWER(1-B113,2)</f>
        <v>0.19179899999999994</v>
      </c>
      <c r="H113">
        <v>3094</v>
      </c>
    </row>
    <row r="114" spans="1:8">
      <c r="A114" t="s">
        <v>89</v>
      </c>
      <c r="B114">
        <v>0.10199999999999999</v>
      </c>
      <c r="C114">
        <v>0.96</v>
      </c>
      <c r="D114">
        <f t="shared" si="3"/>
        <v>0.9390203744316824</v>
      </c>
      <c r="E114">
        <v>10531</v>
      </c>
      <c r="F114">
        <v>0.22</v>
      </c>
      <c r="G114">
        <f t="array" ref="G114">1-POWER(1-B114,2)</f>
        <v>0.19359599999999999</v>
      </c>
      <c r="H114">
        <v>3094</v>
      </c>
    </row>
    <row r="115" spans="1:8">
      <c r="A115" t="s">
        <v>82</v>
      </c>
      <c r="B115">
        <v>0.1027</v>
      </c>
      <c r="C115">
        <v>0.98</v>
      </c>
      <c r="D115">
        <f t="shared" si="3"/>
        <v>0.94024429679710775</v>
      </c>
      <c r="E115">
        <v>9062</v>
      </c>
      <c r="F115">
        <v>0.26</v>
      </c>
      <c r="G115">
        <f t="array" ref="G115">1-POWER(1-B115,2)</f>
        <v>0.19485271000000004</v>
      </c>
      <c r="H115">
        <v>3062</v>
      </c>
    </row>
    <row r="116" spans="1:8">
      <c r="A116" t="s">
        <v>84</v>
      </c>
      <c r="B116">
        <v>0.1027</v>
      </c>
      <c r="C116">
        <v>0.98</v>
      </c>
      <c r="D116">
        <f t="shared" si="3"/>
        <v>0.94024429679710775</v>
      </c>
      <c r="E116">
        <v>9078</v>
      </c>
      <c r="F116">
        <v>0.26</v>
      </c>
      <c r="G116">
        <f t="array" ref="G116">1-POWER(1-B116,2)</f>
        <v>0.19485271000000004</v>
      </c>
      <c r="H116">
        <v>3125</v>
      </c>
    </row>
    <row r="117" spans="1:8">
      <c r="A117" t="s">
        <v>102</v>
      </c>
      <c r="B117">
        <v>0.1038</v>
      </c>
      <c r="C117">
        <v>1</v>
      </c>
      <c r="D117">
        <f t="shared" si="3"/>
        <v>0.94212001245366783</v>
      </c>
      <c r="E117">
        <v>10969</v>
      </c>
      <c r="F117">
        <v>0.36</v>
      </c>
      <c r="G117">
        <f t="array" ref="G117">1-POWER(1-B117,2)</f>
        <v>0.19682555999999995</v>
      </c>
      <c r="H117">
        <v>2969</v>
      </c>
    </row>
    <row r="118" spans="1:8">
      <c r="A118" t="s">
        <v>117</v>
      </c>
      <c r="B118">
        <v>0.1052</v>
      </c>
      <c r="C118">
        <v>1</v>
      </c>
      <c r="D118">
        <f t="shared" si="3"/>
        <v>0.94442552598089335</v>
      </c>
      <c r="E118">
        <v>10266</v>
      </c>
      <c r="F118">
        <v>0.24</v>
      </c>
      <c r="G118">
        <f t="array" ref="G118">1-POWER(1-B118,2)</f>
        <v>0.19933295999999989</v>
      </c>
      <c r="H118">
        <v>3032</v>
      </c>
    </row>
    <row r="119" spans="1:8">
      <c r="A119" t="s">
        <v>44</v>
      </c>
      <c r="B119">
        <v>0.107</v>
      </c>
      <c r="C119">
        <v>0.98</v>
      </c>
      <c r="D119">
        <f t="shared" si="3"/>
        <v>0.94726026647817585</v>
      </c>
      <c r="E119">
        <v>10812</v>
      </c>
      <c r="F119">
        <v>0.26</v>
      </c>
      <c r="G119">
        <f t="array" ref="G119">1-POWER(1-B119,2)</f>
        <v>0.20255099999999993</v>
      </c>
      <c r="H119">
        <v>3047</v>
      </c>
    </row>
    <row r="120" spans="1:8">
      <c r="A120" t="s">
        <v>115</v>
      </c>
      <c r="B120">
        <v>0.107</v>
      </c>
      <c r="C120">
        <v>0.96</v>
      </c>
      <c r="D120">
        <f t="shared" si="3"/>
        <v>0.94726026647817585</v>
      </c>
      <c r="E120">
        <v>10515</v>
      </c>
      <c r="F120">
        <v>0.22</v>
      </c>
      <c r="G120">
        <f t="array" ref="G120">1-POWER(1-B120,2)</f>
        <v>0.20255099999999993</v>
      </c>
      <c r="H120">
        <v>3047</v>
      </c>
    </row>
    <row r="121" spans="1:8">
      <c r="A121" t="s">
        <v>40</v>
      </c>
      <c r="B121">
        <v>0.1075</v>
      </c>
      <c r="C121">
        <v>0.94</v>
      </c>
      <c r="D121">
        <f t="shared" si="3"/>
        <v>0.94802268463363748</v>
      </c>
      <c r="E121">
        <v>11579</v>
      </c>
      <c r="F121">
        <v>0.28000000000000003</v>
      </c>
      <c r="G121">
        <f t="array" ref="G121">1-POWER(1-B121,2)</f>
        <v>0.20344375000000003</v>
      </c>
      <c r="H121">
        <v>2890</v>
      </c>
    </row>
    <row r="122" spans="1:8">
      <c r="A122" t="s">
        <v>91</v>
      </c>
      <c r="B122">
        <v>0.1087</v>
      </c>
      <c r="C122">
        <v>1</v>
      </c>
      <c r="D122">
        <f t="shared" si="3"/>
        <v>0.9498094945172415</v>
      </c>
      <c r="E122">
        <v>7187</v>
      </c>
      <c r="F122">
        <v>0.3</v>
      </c>
      <c r="G122">
        <f t="array" ref="G122">1-POWER(1-B122,2)</f>
        <v>0.20558430999999999</v>
      </c>
      <c r="H122">
        <v>2875</v>
      </c>
    </row>
    <row r="123" spans="1:8">
      <c r="A123" t="s">
        <v>111</v>
      </c>
      <c r="B123">
        <v>0.1103</v>
      </c>
      <c r="C123">
        <v>0.96</v>
      </c>
      <c r="D123">
        <f t="shared" si="3"/>
        <v>0.95210023808403665</v>
      </c>
      <c r="E123">
        <v>11047</v>
      </c>
      <c r="F123">
        <v>0.32</v>
      </c>
      <c r="G123">
        <f t="array" ref="G123">1-POWER(1-B123,2)</f>
        <v>0.20843390999999989</v>
      </c>
      <c r="H123">
        <v>2906</v>
      </c>
    </row>
    <row r="124" spans="1:8">
      <c r="A124" t="s">
        <v>70</v>
      </c>
      <c r="B124">
        <v>0.1158</v>
      </c>
      <c r="C124">
        <v>0.98</v>
      </c>
      <c r="D124">
        <f t="shared" si="3"/>
        <v>0.95923257557109354</v>
      </c>
      <c r="E124">
        <v>10031</v>
      </c>
      <c r="F124">
        <v>0.26</v>
      </c>
      <c r="G124">
        <f t="array" ref="G124">1-POWER(1-B124,2)</f>
        <v>0.21819036000000003</v>
      </c>
      <c r="H124">
        <v>2906</v>
      </c>
    </row>
    <row r="125" spans="1:8">
      <c r="A125" t="s">
        <v>42</v>
      </c>
      <c r="B125">
        <v>0.12</v>
      </c>
      <c r="C125">
        <v>0.98</v>
      </c>
      <c r="D125">
        <f t="shared" si="3"/>
        <v>0.96397952165204071</v>
      </c>
      <c r="E125">
        <v>10703</v>
      </c>
      <c r="F125">
        <v>0.3</v>
      </c>
      <c r="G125">
        <f t="array" ref="G125">1-POWER(1-B125,2)</f>
        <v>0.22560000000000002</v>
      </c>
      <c r="H125">
        <v>2828</v>
      </c>
    </row>
    <row r="126" spans="1:8">
      <c r="A126" t="s">
        <v>97</v>
      </c>
      <c r="B126">
        <v>0.12130000000000001</v>
      </c>
      <c r="C126">
        <v>1</v>
      </c>
      <c r="D126">
        <f t="shared" si="3"/>
        <v>0.96533778701986084</v>
      </c>
      <c r="E126">
        <v>9125</v>
      </c>
      <c r="F126">
        <v>0.26</v>
      </c>
      <c r="G126">
        <f t="array" ref="G126">1-POWER(1-B126,2)</f>
        <v>0.22788630999999993</v>
      </c>
      <c r="H126">
        <v>3109</v>
      </c>
    </row>
    <row r="127" spans="1:8">
      <c r="A127" t="s">
        <v>116</v>
      </c>
      <c r="B127">
        <v>0.126</v>
      </c>
      <c r="C127">
        <v>0.96</v>
      </c>
      <c r="D127">
        <f t="shared" si="3"/>
        <v>0.96984931048219902</v>
      </c>
      <c r="E127">
        <v>8719</v>
      </c>
      <c r="F127">
        <v>0.32</v>
      </c>
      <c r="G127">
        <f t="array" ref="G127">1-POWER(1-B127,2)</f>
        <v>0.236124</v>
      </c>
      <c r="H127">
        <v>2953</v>
      </c>
    </row>
    <row r="128" spans="1:8">
      <c r="A128" t="s">
        <v>83</v>
      </c>
      <c r="B128">
        <v>0.12889999999999999</v>
      </c>
      <c r="C128">
        <v>0.98</v>
      </c>
      <c r="D128">
        <f t="shared" si="3"/>
        <v>0.97234533784673893</v>
      </c>
      <c r="E128">
        <v>9234</v>
      </c>
      <c r="F128">
        <v>0.36</v>
      </c>
      <c r="G128">
        <f t="array" ref="G128">1-POWER(1-B128,2)</f>
        <v>0.24118479000000004</v>
      </c>
      <c r="H128">
        <v>2829</v>
      </c>
    </row>
    <row r="129" spans="1:8">
      <c r="A129" t="s">
        <v>81</v>
      </c>
      <c r="B129">
        <v>0.12920000000000001</v>
      </c>
      <c r="C129">
        <v>0.98</v>
      </c>
      <c r="D129">
        <f t="shared" si="3"/>
        <v>0.9725919000364005</v>
      </c>
      <c r="E129">
        <v>9235</v>
      </c>
      <c r="F129">
        <v>0.36</v>
      </c>
      <c r="G129">
        <f t="array" ref="G129">1-POWER(1-B129,2)</f>
        <v>0.24170735999999993</v>
      </c>
      <c r="H129">
        <v>2828</v>
      </c>
    </row>
    <row r="130" spans="1:8">
      <c r="A130" t="s">
        <v>93</v>
      </c>
      <c r="B130">
        <v>0.12939999999999999</v>
      </c>
      <c r="C130">
        <v>0.98</v>
      </c>
      <c r="D130">
        <f t="shared" ref="D130:D141" si="4">1-POWER(1-B130,26)</f>
        <v>0.97275509904943591</v>
      </c>
      <c r="E130">
        <v>10172</v>
      </c>
      <c r="F130">
        <v>0.34</v>
      </c>
      <c r="G130">
        <f t="array" ref="G130">1-POWER(1-B130,2)</f>
        <v>0.24205563999999991</v>
      </c>
      <c r="H130">
        <v>2906</v>
      </c>
    </row>
    <row r="131" spans="1:8">
      <c r="A131" t="s">
        <v>18</v>
      </c>
      <c r="B131">
        <v>0.13800000000000001</v>
      </c>
      <c r="C131">
        <v>1</v>
      </c>
      <c r="D131">
        <f t="shared" si="4"/>
        <v>0.97895306249801484</v>
      </c>
      <c r="E131">
        <v>9282</v>
      </c>
      <c r="F131">
        <v>0.34</v>
      </c>
      <c r="G131">
        <f t="array" ref="G131">1-POWER(1-B131,2)</f>
        <v>0.25695600000000007</v>
      </c>
      <c r="H131">
        <v>2860</v>
      </c>
    </row>
    <row r="132" spans="1:8">
      <c r="A132" t="s">
        <v>119</v>
      </c>
      <c r="B132">
        <v>0.1477</v>
      </c>
      <c r="C132">
        <v>1</v>
      </c>
      <c r="D132">
        <f t="shared" si="4"/>
        <v>0.98431788264531495</v>
      </c>
      <c r="E132">
        <v>7219</v>
      </c>
      <c r="F132">
        <v>0.34</v>
      </c>
      <c r="G132">
        <f t="array" ref="G132">1-POWER(1-B132,2)</f>
        <v>0.27358470999999995</v>
      </c>
      <c r="H132">
        <v>3016</v>
      </c>
    </row>
    <row r="133" spans="1:8">
      <c r="A133" t="s">
        <v>11</v>
      </c>
      <c r="B133">
        <v>0.15759999999999999</v>
      </c>
      <c r="C133">
        <v>1</v>
      </c>
      <c r="D133">
        <f t="shared" si="4"/>
        <v>0.98842616430786501</v>
      </c>
      <c r="E133">
        <v>8047</v>
      </c>
      <c r="F133">
        <v>0.4</v>
      </c>
      <c r="G133">
        <f t="array" ref="G133">1-POWER(1-B133,2)</f>
        <v>0.29036223999999988</v>
      </c>
      <c r="H133">
        <v>2859</v>
      </c>
    </row>
    <row r="134" spans="1:8">
      <c r="A134" t="s">
        <v>22</v>
      </c>
      <c r="B134">
        <v>0.15759999999999999</v>
      </c>
      <c r="C134">
        <v>1</v>
      </c>
      <c r="D134">
        <f t="shared" si="4"/>
        <v>0.98842616430786501</v>
      </c>
      <c r="E134">
        <v>8141</v>
      </c>
      <c r="F134">
        <v>0.4</v>
      </c>
      <c r="G134">
        <f t="array" ref="G134">1-POWER(1-B134,2)</f>
        <v>0.29036223999999988</v>
      </c>
      <c r="H134">
        <v>2828</v>
      </c>
    </row>
    <row r="135" spans="1:8">
      <c r="A135" t="s">
        <v>123</v>
      </c>
      <c r="B135">
        <v>0.16489999999999999</v>
      </c>
      <c r="C135">
        <v>1</v>
      </c>
      <c r="D135">
        <f t="shared" si="4"/>
        <v>0.99077002391424751</v>
      </c>
      <c r="E135">
        <v>7438</v>
      </c>
      <c r="F135">
        <v>0.42</v>
      </c>
      <c r="G135">
        <f t="array" ref="G135">1-POWER(1-B135,2)</f>
        <v>0.30260799000000005</v>
      </c>
      <c r="H135">
        <v>2891</v>
      </c>
    </row>
    <row r="136" spans="1:8">
      <c r="A136" t="s">
        <v>127</v>
      </c>
      <c r="B136">
        <v>0.1769</v>
      </c>
      <c r="C136">
        <v>1</v>
      </c>
      <c r="D136">
        <f t="shared" si="4"/>
        <v>0.9936646933081501</v>
      </c>
      <c r="E136">
        <v>6453</v>
      </c>
      <c r="F136">
        <v>0.36</v>
      </c>
      <c r="G136">
        <f t="array" ref="G136">1-POWER(1-B136,2)</f>
        <v>0.32250639000000014</v>
      </c>
      <c r="H136">
        <v>3032</v>
      </c>
    </row>
    <row r="137" spans="1:8">
      <c r="A137" t="s">
        <v>71</v>
      </c>
      <c r="B137">
        <v>0.18329999999999999</v>
      </c>
      <c r="C137">
        <v>1</v>
      </c>
      <c r="D137">
        <f t="shared" si="4"/>
        <v>0.99482838191737444</v>
      </c>
      <c r="E137">
        <v>6938</v>
      </c>
      <c r="F137">
        <v>0.4</v>
      </c>
      <c r="G137">
        <f t="array" ref="G137">1-POWER(1-B137,2)</f>
        <v>0.33300110999999999</v>
      </c>
      <c r="H137">
        <v>2891</v>
      </c>
    </row>
    <row r="138" spans="1:8">
      <c r="A138" t="s">
        <v>36</v>
      </c>
      <c r="B138">
        <v>0.41570000000000001</v>
      </c>
      <c r="C138">
        <v>1</v>
      </c>
      <c r="D138">
        <f t="shared" si="4"/>
        <v>0.99999914388315159</v>
      </c>
      <c r="E138">
        <v>2781</v>
      </c>
      <c r="F138">
        <v>0.84</v>
      </c>
      <c r="G138">
        <f t="array" ref="G138">1-POWER(1-B138,2)</f>
        <v>0.65859350999999999</v>
      </c>
      <c r="H138">
        <v>2062</v>
      </c>
    </row>
    <row r="139" spans="1:8">
      <c r="A139" t="s">
        <v>34</v>
      </c>
      <c r="B139">
        <v>0.70399999999999996</v>
      </c>
      <c r="C139">
        <v>1</v>
      </c>
      <c r="D139">
        <f t="shared" si="4"/>
        <v>0.99999999999998201</v>
      </c>
      <c r="E139">
        <v>1140</v>
      </c>
      <c r="F139">
        <v>0.98</v>
      </c>
      <c r="G139">
        <f t="array" ref="G139">1-POWER(1-B139,2)</f>
        <v>0.91238399999999997</v>
      </c>
      <c r="H139">
        <v>1047</v>
      </c>
    </row>
    <row r="140" spans="1:8">
      <c r="A140" t="s">
        <v>35</v>
      </c>
      <c r="B140">
        <v>0.70399999999999996</v>
      </c>
      <c r="C140">
        <v>1</v>
      </c>
      <c r="D140">
        <f t="shared" si="4"/>
        <v>0.99999999999998201</v>
      </c>
      <c r="E140">
        <v>1141</v>
      </c>
      <c r="F140">
        <v>0.98</v>
      </c>
      <c r="G140">
        <f t="array" ref="G140">1-POWER(1-B140,2)</f>
        <v>0.91238399999999997</v>
      </c>
      <c r="H140">
        <v>1046</v>
      </c>
    </row>
    <row r="141" spans="1:8">
      <c r="A141" t="s">
        <v>129</v>
      </c>
      <c r="B141">
        <v>0.71679999999999999</v>
      </c>
      <c r="C141">
        <v>1</v>
      </c>
      <c r="D141">
        <f t="shared" si="4"/>
        <v>0.99999999999999434</v>
      </c>
      <c r="E141">
        <v>1922</v>
      </c>
      <c r="F141">
        <v>1</v>
      </c>
      <c r="G141">
        <f t="array" ref="G141">1-POWER(1-B141,2)</f>
        <v>0.91979776000000002</v>
      </c>
      <c r="H141">
        <v>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D52" sqref="D3:D52"/>
    </sheetView>
  </sheetViews>
  <sheetFormatPr defaultRowHeight="15"/>
  <sheetData>
    <row r="1" spans="1:6">
      <c r="A1" s="13" t="s">
        <v>166</v>
      </c>
      <c r="B1" s="13"/>
      <c r="C1" s="13"/>
      <c r="D1" s="13" t="s">
        <v>167</v>
      </c>
      <c r="E1" s="13"/>
      <c r="F1" s="13"/>
    </row>
    <row r="2" spans="1:6">
      <c r="A2" t="s">
        <v>163</v>
      </c>
      <c r="B2" t="s">
        <v>164</v>
      </c>
      <c r="C2" t="s">
        <v>165</v>
      </c>
      <c r="D2" t="s">
        <v>163</v>
      </c>
      <c r="E2" t="s">
        <v>164</v>
      </c>
      <c r="F2" t="s">
        <v>165</v>
      </c>
    </row>
    <row r="3" spans="1:6">
      <c r="A3">
        <v>4</v>
      </c>
      <c r="B3">
        <v>1</v>
      </c>
      <c r="C3" t="s">
        <v>153</v>
      </c>
      <c r="D3">
        <v>27</v>
      </c>
      <c r="E3">
        <v>1</v>
      </c>
      <c r="F3" t="s">
        <v>168</v>
      </c>
    </row>
    <row r="4" spans="1:6">
      <c r="A4">
        <v>3</v>
      </c>
      <c r="B4">
        <v>1</v>
      </c>
      <c r="C4" t="s">
        <v>154</v>
      </c>
      <c r="D4">
        <v>31</v>
      </c>
      <c r="E4">
        <v>1</v>
      </c>
      <c r="F4" t="s">
        <v>169</v>
      </c>
    </row>
    <row r="5" spans="1:6">
      <c r="A5">
        <v>3</v>
      </c>
      <c r="B5">
        <v>1</v>
      </c>
      <c r="C5" t="s">
        <v>155</v>
      </c>
      <c r="D5">
        <v>22</v>
      </c>
      <c r="E5">
        <v>1</v>
      </c>
      <c r="F5" t="s">
        <v>170</v>
      </c>
    </row>
    <row r="6" spans="1:6">
      <c r="A6">
        <v>2</v>
      </c>
      <c r="B6">
        <v>1</v>
      </c>
      <c r="C6" t="s">
        <v>154</v>
      </c>
      <c r="D6">
        <v>24</v>
      </c>
      <c r="E6">
        <v>1</v>
      </c>
      <c r="F6" t="s">
        <v>171</v>
      </c>
    </row>
    <row r="7" spans="1:6">
      <c r="A7">
        <v>2</v>
      </c>
      <c r="B7">
        <v>1</v>
      </c>
      <c r="C7" t="s">
        <v>155</v>
      </c>
      <c r="D7">
        <v>28</v>
      </c>
      <c r="E7">
        <v>1</v>
      </c>
      <c r="F7" t="s">
        <v>172</v>
      </c>
    </row>
    <row r="8" spans="1:6">
      <c r="A8">
        <v>2</v>
      </c>
      <c r="B8">
        <v>1</v>
      </c>
      <c r="C8" t="s">
        <v>156</v>
      </c>
      <c r="D8">
        <v>25</v>
      </c>
      <c r="E8">
        <v>1</v>
      </c>
      <c r="F8" t="s">
        <v>173</v>
      </c>
    </row>
    <row r="9" spans="1:6">
      <c r="A9">
        <v>2</v>
      </c>
      <c r="B9">
        <v>1</v>
      </c>
      <c r="C9" t="s">
        <v>154</v>
      </c>
      <c r="D9">
        <v>25</v>
      </c>
      <c r="E9">
        <v>1</v>
      </c>
      <c r="F9" t="s">
        <v>169</v>
      </c>
    </row>
    <row r="10" spans="1:6">
      <c r="A10">
        <v>3</v>
      </c>
      <c r="B10">
        <v>1</v>
      </c>
      <c r="C10" t="s">
        <v>155</v>
      </c>
      <c r="D10">
        <v>27</v>
      </c>
      <c r="E10">
        <v>1</v>
      </c>
      <c r="F10" t="s">
        <v>174</v>
      </c>
    </row>
    <row r="11" spans="1:6">
      <c r="A11">
        <v>3</v>
      </c>
      <c r="B11">
        <v>1</v>
      </c>
      <c r="C11" t="s">
        <v>157</v>
      </c>
      <c r="D11">
        <v>25</v>
      </c>
      <c r="E11">
        <v>1</v>
      </c>
      <c r="F11" t="s">
        <v>175</v>
      </c>
    </row>
    <row r="12" spans="1:6">
      <c r="A12">
        <v>3</v>
      </c>
      <c r="B12">
        <v>1</v>
      </c>
      <c r="C12" t="s">
        <v>158</v>
      </c>
      <c r="D12">
        <v>30</v>
      </c>
      <c r="E12">
        <v>1</v>
      </c>
      <c r="F12" t="s">
        <v>176</v>
      </c>
    </row>
    <row r="13" spans="1:6">
      <c r="A13">
        <v>2</v>
      </c>
      <c r="B13">
        <v>1</v>
      </c>
      <c r="C13" t="s">
        <v>155</v>
      </c>
      <c r="D13">
        <v>27</v>
      </c>
      <c r="E13">
        <v>1</v>
      </c>
      <c r="F13" t="s">
        <v>177</v>
      </c>
    </row>
    <row r="14" spans="1:6">
      <c r="A14">
        <v>3</v>
      </c>
      <c r="B14">
        <v>1</v>
      </c>
      <c r="C14" t="s">
        <v>155</v>
      </c>
      <c r="D14">
        <v>24</v>
      </c>
      <c r="E14">
        <v>1</v>
      </c>
      <c r="F14" t="s">
        <v>178</v>
      </c>
    </row>
    <row r="15" spans="1:6">
      <c r="A15">
        <v>2</v>
      </c>
      <c r="B15">
        <v>1</v>
      </c>
      <c r="C15" t="s">
        <v>155</v>
      </c>
      <c r="D15">
        <v>27</v>
      </c>
      <c r="E15">
        <v>1</v>
      </c>
      <c r="F15" t="s">
        <v>179</v>
      </c>
    </row>
    <row r="16" spans="1:6">
      <c r="A16">
        <v>2</v>
      </c>
      <c r="B16">
        <v>1</v>
      </c>
      <c r="C16" t="s">
        <v>158</v>
      </c>
      <c r="D16">
        <v>30</v>
      </c>
      <c r="E16">
        <v>1</v>
      </c>
      <c r="F16" t="s">
        <v>180</v>
      </c>
    </row>
    <row r="17" spans="1:6">
      <c r="A17">
        <v>2</v>
      </c>
      <c r="B17">
        <v>1</v>
      </c>
      <c r="C17" t="s">
        <v>155</v>
      </c>
      <c r="D17">
        <v>30</v>
      </c>
      <c r="E17">
        <v>1</v>
      </c>
      <c r="F17" t="s">
        <v>181</v>
      </c>
    </row>
    <row r="18" spans="1:6">
      <c r="A18">
        <v>2</v>
      </c>
      <c r="B18">
        <v>1</v>
      </c>
      <c r="C18" t="s">
        <v>154</v>
      </c>
      <c r="D18">
        <v>27</v>
      </c>
      <c r="E18">
        <v>1</v>
      </c>
      <c r="F18" t="s">
        <v>182</v>
      </c>
    </row>
    <row r="19" spans="1:6">
      <c r="A19">
        <v>3</v>
      </c>
      <c r="B19">
        <v>1</v>
      </c>
      <c r="C19" t="s">
        <v>154</v>
      </c>
      <c r="D19">
        <v>25</v>
      </c>
      <c r="E19">
        <v>1</v>
      </c>
      <c r="F19" t="s">
        <v>183</v>
      </c>
    </row>
    <row r="20" spans="1:6">
      <c r="A20">
        <v>3</v>
      </c>
      <c r="B20">
        <v>1</v>
      </c>
      <c r="C20" t="s">
        <v>154</v>
      </c>
      <c r="D20">
        <v>24</v>
      </c>
      <c r="E20">
        <v>1</v>
      </c>
      <c r="F20" t="s">
        <v>184</v>
      </c>
    </row>
    <row r="21" spans="1:6">
      <c r="A21">
        <v>2</v>
      </c>
      <c r="B21">
        <v>1</v>
      </c>
      <c r="C21" t="s">
        <v>155</v>
      </c>
      <c r="D21">
        <v>28</v>
      </c>
      <c r="E21">
        <v>1</v>
      </c>
      <c r="F21" t="s">
        <v>185</v>
      </c>
    </row>
    <row r="22" spans="1:6">
      <c r="A22">
        <v>4</v>
      </c>
      <c r="B22">
        <v>1</v>
      </c>
      <c r="C22" t="s">
        <v>157</v>
      </c>
      <c r="D22">
        <v>27</v>
      </c>
      <c r="E22">
        <v>1</v>
      </c>
      <c r="F22" t="s">
        <v>186</v>
      </c>
    </row>
    <row r="23" spans="1:6">
      <c r="A23">
        <v>3</v>
      </c>
      <c r="B23">
        <v>1</v>
      </c>
      <c r="C23" t="s">
        <v>154</v>
      </c>
      <c r="D23">
        <v>33</v>
      </c>
      <c r="E23">
        <v>1</v>
      </c>
      <c r="F23" t="s">
        <v>187</v>
      </c>
    </row>
    <row r="24" spans="1:6">
      <c r="A24">
        <v>3</v>
      </c>
      <c r="B24">
        <v>1</v>
      </c>
      <c r="C24" t="s">
        <v>154</v>
      </c>
      <c r="D24">
        <v>29</v>
      </c>
      <c r="E24">
        <v>1</v>
      </c>
      <c r="F24" t="s">
        <v>188</v>
      </c>
    </row>
    <row r="25" spans="1:6">
      <c r="A25">
        <v>4</v>
      </c>
      <c r="B25">
        <v>1</v>
      </c>
      <c r="C25" t="s">
        <v>159</v>
      </c>
      <c r="D25">
        <v>30</v>
      </c>
      <c r="E25">
        <v>1</v>
      </c>
      <c r="F25" t="s">
        <v>189</v>
      </c>
    </row>
    <row r="26" spans="1:6">
      <c r="A26">
        <v>2</v>
      </c>
      <c r="B26">
        <v>1</v>
      </c>
      <c r="C26" t="s">
        <v>156</v>
      </c>
      <c r="D26">
        <v>28</v>
      </c>
      <c r="E26">
        <v>1</v>
      </c>
      <c r="F26" t="s">
        <v>190</v>
      </c>
    </row>
    <row r="27" spans="1:6">
      <c r="A27">
        <v>3</v>
      </c>
      <c r="B27">
        <v>1</v>
      </c>
      <c r="C27" t="s">
        <v>154</v>
      </c>
      <c r="D27">
        <v>28</v>
      </c>
      <c r="E27">
        <v>1</v>
      </c>
      <c r="F27" t="s">
        <v>191</v>
      </c>
    </row>
    <row r="28" spans="1:6">
      <c r="A28">
        <v>3</v>
      </c>
      <c r="B28">
        <v>1</v>
      </c>
      <c r="C28" t="s">
        <v>154</v>
      </c>
      <c r="D28">
        <v>24</v>
      </c>
      <c r="E28">
        <v>1</v>
      </c>
      <c r="F28" t="s">
        <v>192</v>
      </c>
    </row>
    <row r="29" spans="1:6">
      <c r="A29">
        <v>3</v>
      </c>
      <c r="B29">
        <v>1</v>
      </c>
      <c r="C29" t="s">
        <v>155</v>
      </c>
      <c r="D29">
        <v>26</v>
      </c>
      <c r="E29">
        <v>1</v>
      </c>
      <c r="F29" t="s">
        <v>187</v>
      </c>
    </row>
    <row r="30" spans="1:6">
      <c r="A30">
        <v>3</v>
      </c>
      <c r="B30">
        <v>1</v>
      </c>
      <c r="C30" t="s">
        <v>157</v>
      </c>
      <c r="D30">
        <v>28</v>
      </c>
      <c r="E30">
        <v>1</v>
      </c>
      <c r="F30" t="s">
        <v>171</v>
      </c>
    </row>
    <row r="31" spans="1:6">
      <c r="A31">
        <v>3</v>
      </c>
      <c r="B31">
        <v>1</v>
      </c>
      <c r="C31" t="s">
        <v>154</v>
      </c>
      <c r="D31">
        <v>22</v>
      </c>
      <c r="E31">
        <v>1</v>
      </c>
      <c r="F31" t="s">
        <v>193</v>
      </c>
    </row>
    <row r="32" spans="1:6">
      <c r="A32">
        <v>3</v>
      </c>
      <c r="B32">
        <v>1</v>
      </c>
      <c r="C32" t="s">
        <v>154</v>
      </c>
      <c r="D32">
        <v>28</v>
      </c>
      <c r="E32">
        <v>1</v>
      </c>
      <c r="F32" t="s">
        <v>186</v>
      </c>
    </row>
    <row r="33" spans="1:6">
      <c r="A33">
        <v>3</v>
      </c>
      <c r="B33">
        <v>1</v>
      </c>
      <c r="C33" t="s">
        <v>155</v>
      </c>
      <c r="D33">
        <v>25</v>
      </c>
      <c r="E33">
        <v>1</v>
      </c>
      <c r="F33" t="s">
        <v>194</v>
      </c>
    </row>
    <row r="34" spans="1:6">
      <c r="A34">
        <v>2</v>
      </c>
      <c r="B34">
        <v>1</v>
      </c>
      <c r="C34" t="s">
        <v>158</v>
      </c>
      <c r="D34">
        <v>25</v>
      </c>
      <c r="E34">
        <v>1</v>
      </c>
      <c r="F34" t="s">
        <v>195</v>
      </c>
    </row>
    <row r="35" spans="1:6">
      <c r="A35">
        <v>3</v>
      </c>
      <c r="B35">
        <v>1</v>
      </c>
      <c r="C35" t="s">
        <v>160</v>
      </c>
      <c r="D35">
        <v>26</v>
      </c>
      <c r="E35">
        <v>1</v>
      </c>
      <c r="F35" t="s">
        <v>196</v>
      </c>
    </row>
    <row r="36" spans="1:6">
      <c r="A36">
        <v>2</v>
      </c>
      <c r="B36">
        <v>1</v>
      </c>
      <c r="C36" t="s">
        <v>158</v>
      </c>
      <c r="D36">
        <v>26</v>
      </c>
      <c r="E36">
        <v>1</v>
      </c>
      <c r="F36" t="s">
        <v>197</v>
      </c>
    </row>
    <row r="37" spans="1:6">
      <c r="A37">
        <v>2</v>
      </c>
      <c r="B37">
        <v>1</v>
      </c>
      <c r="C37" t="s">
        <v>155</v>
      </c>
      <c r="D37">
        <v>27</v>
      </c>
      <c r="E37">
        <v>1</v>
      </c>
      <c r="F37" t="s">
        <v>198</v>
      </c>
    </row>
    <row r="38" spans="1:6">
      <c r="A38">
        <v>3</v>
      </c>
      <c r="B38">
        <v>1</v>
      </c>
      <c r="C38" t="s">
        <v>157</v>
      </c>
      <c r="D38">
        <v>27</v>
      </c>
      <c r="E38">
        <v>1</v>
      </c>
      <c r="F38" t="s">
        <v>199</v>
      </c>
    </row>
    <row r="39" spans="1:6">
      <c r="A39">
        <v>2</v>
      </c>
      <c r="B39">
        <v>1</v>
      </c>
      <c r="C39" t="s">
        <v>158</v>
      </c>
      <c r="D39">
        <v>24</v>
      </c>
      <c r="E39">
        <v>1</v>
      </c>
      <c r="F39" t="s">
        <v>200</v>
      </c>
    </row>
    <row r="40" spans="1:6">
      <c r="A40">
        <v>4</v>
      </c>
      <c r="B40">
        <v>1</v>
      </c>
      <c r="C40" t="s">
        <v>157</v>
      </c>
      <c r="D40">
        <v>26</v>
      </c>
      <c r="E40">
        <v>1</v>
      </c>
      <c r="F40" t="s">
        <v>201</v>
      </c>
    </row>
    <row r="41" spans="1:6">
      <c r="A41">
        <v>3</v>
      </c>
      <c r="B41">
        <v>1</v>
      </c>
      <c r="C41" t="s">
        <v>155</v>
      </c>
      <c r="D41">
        <v>29</v>
      </c>
      <c r="E41">
        <v>1</v>
      </c>
      <c r="F41" t="s">
        <v>202</v>
      </c>
    </row>
    <row r="42" spans="1:6">
      <c r="A42">
        <v>3</v>
      </c>
      <c r="B42">
        <v>1</v>
      </c>
      <c r="C42" t="s">
        <v>161</v>
      </c>
      <c r="D42">
        <v>28</v>
      </c>
      <c r="E42">
        <v>1</v>
      </c>
      <c r="F42" t="s">
        <v>203</v>
      </c>
    </row>
    <row r="43" spans="1:6">
      <c r="A43">
        <v>2</v>
      </c>
      <c r="B43">
        <v>1</v>
      </c>
      <c r="C43" t="s">
        <v>156</v>
      </c>
      <c r="D43">
        <v>23</v>
      </c>
      <c r="E43">
        <v>1</v>
      </c>
      <c r="F43" t="s">
        <v>199</v>
      </c>
    </row>
    <row r="44" spans="1:6">
      <c r="A44">
        <v>2</v>
      </c>
      <c r="B44">
        <v>1</v>
      </c>
      <c r="C44" t="s">
        <v>160</v>
      </c>
      <c r="D44">
        <v>28</v>
      </c>
      <c r="E44">
        <v>1</v>
      </c>
      <c r="F44" t="s">
        <v>204</v>
      </c>
    </row>
    <row r="45" spans="1:6">
      <c r="A45">
        <v>3</v>
      </c>
      <c r="B45">
        <v>1</v>
      </c>
      <c r="C45" t="s">
        <v>158</v>
      </c>
      <c r="D45">
        <v>29</v>
      </c>
      <c r="E45">
        <v>1</v>
      </c>
      <c r="F45" t="s">
        <v>205</v>
      </c>
    </row>
    <row r="46" spans="1:6">
      <c r="A46">
        <v>3</v>
      </c>
      <c r="B46">
        <v>1</v>
      </c>
      <c r="C46" t="s">
        <v>159</v>
      </c>
      <c r="D46">
        <v>25</v>
      </c>
      <c r="E46">
        <v>1</v>
      </c>
      <c r="F46" t="s">
        <v>173</v>
      </c>
    </row>
    <row r="47" spans="1:6">
      <c r="A47">
        <v>3</v>
      </c>
      <c r="B47">
        <v>1</v>
      </c>
      <c r="C47" t="s">
        <v>155</v>
      </c>
      <c r="D47">
        <v>29</v>
      </c>
      <c r="E47">
        <v>1</v>
      </c>
      <c r="F47" t="s">
        <v>187</v>
      </c>
    </row>
    <row r="48" spans="1:6">
      <c r="A48">
        <v>3</v>
      </c>
      <c r="B48">
        <v>1</v>
      </c>
      <c r="C48" t="s">
        <v>155</v>
      </c>
      <c r="D48">
        <v>24</v>
      </c>
      <c r="E48">
        <v>1</v>
      </c>
      <c r="F48" t="s">
        <v>206</v>
      </c>
    </row>
    <row r="49" spans="1:6">
      <c r="A49">
        <v>2</v>
      </c>
      <c r="B49">
        <v>1</v>
      </c>
      <c r="C49" t="s">
        <v>158</v>
      </c>
      <c r="D49">
        <v>22</v>
      </c>
      <c r="E49">
        <v>1</v>
      </c>
      <c r="F49" t="s">
        <v>207</v>
      </c>
    </row>
    <row r="50" spans="1:6">
      <c r="A50">
        <v>2</v>
      </c>
      <c r="B50">
        <v>1</v>
      </c>
      <c r="C50" t="s">
        <v>162</v>
      </c>
      <c r="D50">
        <v>28</v>
      </c>
      <c r="E50">
        <v>1</v>
      </c>
      <c r="F50" t="s">
        <v>208</v>
      </c>
    </row>
    <row r="51" spans="1:6">
      <c r="A51">
        <v>3</v>
      </c>
      <c r="B51">
        <v>1</v>
      </c>
      <c r="C51" t="s">
        <v>154</v>
      </c>
      <c r="D51">
        <v>26</v>
      </c>
      <c r="E51">
        <v>1</v>
      </c>
      <c r="F51" t="s">
        <v>188</v>
      </c>
    </row>
    <row r="52" spans="1:6">
      <c r="A52">
        <v>2</v>
      </c>
      <c r="B52">
        <v>1</v>
      </c>
      <c r="C52" t="s">
        <v>155</v>
      </c>
      <c r="D52">
        <v>30</v>
      </c>
      <c r="E52">
        <v>1</v>
      </c>
      <c r="F52" t="s">
        <v>209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>
      <selection activeCell="E35" sqref="E35"/>
    </sheetView>
  </sheetViews>
  <sheetFormatPr defaultRowHeight="15"/>
  <cols>
    <col min="1" max="1" width="28.140625" customWidth="1"/>
    <col min="2" max="2" width="26" customWidth="1"/>
    <col min="3" max="3" width="24.85546875" customWidth="1"/>
  </cols>
  <sheetData>
    <row r="1" spans="1:3">
      <c r="B1" s="2" t="s">
        <v>146</v>
      </c>
    </row>
    <row r="2" spans="1:3">
      <c r="A2" s="2" t="s">
        <v>147</v>
      </c>
      <c r="B2" t="s">
        <v>149</v>
      </c>
      <c r="C2" t="s">
        <v>150</v>
      </c>
    </row>
    <row r="3" spans="1:3">
      <c r="A3" s="3">
        <v>0</v>
      </c>
      <c r="B3" s="1">
        <v>3377.1428571428573</v>
      </c>
      <c r="C3" s="1">
        <v>35403.857142857145</v>
      </c>
    </row>
    <row r="4" spans="1:3">
      <c r="A4" s="3">
        <v>3.8E-3</v>
      </c>
      <c r="B4" s="1">
        <v>3312</v>
      </c>
      <c r="C4" s="1">
        <v>34913.5</v>
      </c>
    </row>
    <row r="5" spans="1:3">
      <c r="A5" s="3">
        <v>4.0000000000000001E-3</v>
      </c>
      <c r="B5" s="1">
        <v>3234</v>
      </c>
      <c r="C5" s="1">
        <v>34063</v>
      </c>
    </row>
    <row r="6" spans="1:3">
      <c r="A6" s="3">
        <v>9.4000000000000004E-3</v>
      </c>
      <c r="B6" s="1">
        <v>3282</v>
      </c>
      <c r="C6" s="1">
        <v>33578</v>
      </c>
    </row>
    <row r="7" spans="1:3">
      <c r="A7" s="3">
        <v>9.7000000000000003E-3</v>
      </c>
      <c r="B7" s="1">
        <v>3266</v>
      </c>
      <c r="C7" s="1">
        <v>32187</v>
      </c>
    </row>
    <row r="8" spans="1:3">
      <c r="A8" s="3">
        <v>1.03E-2</v>
      </c>
      <c r="B8" s="1">
        <v>3313</v>
      </c>
      <c r="C8" s="1">
        <v>28625</v>
      </c>
    </row>
    <row r="9" spans="1:3">
      <c r="A9" s="3">
        <v>1.0699999999999999E-2</v>
      </c>
      <c r="B9" s="1">
        <v>3677.3333333333335</v>
      </c>
      <c r="C9" s="1">
        <v>33234.333333333336</v>
      </c>
    </row>
    <row r="10" spans="1:3">
      <c r="A10" s="3">
        <v>1.0800000000000001E-2</v>
      </c>
      <c r="B10" s="1">
        <v>3281</v>
      </c>
      <c r="C10" s="1">
        <v>29282</v>
      </c>
    </row>
    <row r="11" spans="1:3">
      <c r="A11" s="3">
        <v>1.17E-2</v>
      </c>
      <c r="B11" s="1">
        <v>3375</v>
      </c>
      <c r="C11" s="1">
        <v>31422</v>
      </c>
    </row>
    <row r="12" spans="1:3">
      <c r="A12" s="3">
        <v>1.23E-2</v>
      </c>
      <c r="B12" s="1">
        <v>3296.6666666666665</v>
      </c>
      <c r="C12" s="1">
        <v>28901</v>
      </c>
    </row>
    <row r="13" spans="1:3">
      <c r="A13" s="3">
        <v>1.26E-2</v>
      </c>
      <c r="B13" s="1">
        <v>3187</v>
      </c>
      <c r="C13" s="1">
        <v>30594</v>
      </c>
    </row>
    <row r="14" spans="1:3">
      <c r="A14" s="3">
        <v>1.35E-2</v>
      </c>
      <c r="B14" s="1">
        <v>3297</v>
      </c>
      <c r="C14" s="1">
        <v>27344</v>
      </c>
    </row>
    <row r="15" spans="1:3">
      <c r="A15" s="3">
        <v>1.43E-2</v>
      </c>
      <c r="B15" s="1">
        <v>3250</v>
      </c>
      <c r="C15" s="1">
        <v>30421</v>
      </c>
    </row>
    <row r="16" spans="1:3">
      <c r="A16" s="3">
        <v>1.47E-2</v>
      </c>
      <c r="B16" s="1">
        <v>3359</v>
      </c>
      <c r="C16" s="1">
        <v>28516</v>
      </c>
    </row>
    <row r="17" spans="1:3">
      <c r="A17" s="3">
        <v>1.5299999999999999E-2</v>
      </c>
      <c r="B17" s="1">
        <v>3297</v>
      </c>
      <c r="C17" s="1">
        <v>30265</v>
      </c>
    </row>
    <row r="18" spans="1:3">
      <c r="A18" s="3">
        <v>1.7399999999999999E-2</v>
      </c>
      <c r="B18" s="1">
        <v>3375</v>
      </c>
      <c r="C18" s="1">
        <v>24813</v>
      </c>
    </row>
    <row r="19" spans="1:3">
      <c r="A19" s="3">
        <v>1.9300000000000001E-2</v>
      </c>
      <c r="B19" s="1">
        <v>3258</v>
      </c>
      <c r="C19" s="1">
        <v>26835.5</v>
      </c>
    </row>
    <row r="20" spans="1:3">
      <c r="A20" s="3">
        <v>1.9400000000000001E-2</v>
      </c>
      <c r="B20" s="1">
        <v>3234</v>
      </c>
      <c r="C20" s="1">
        <v>25854.333333333332</v>
      </c>
    </row>
    <row r="21" spans="1:3">
      <c r="A21" s="3">
        <v>1.9800000000000002E-2</v>
      </c>
      <c r="B21" s="1">
        <v>3234</v>
      </c>
      <c r="C21" s="1">
        <v>25969</v>
      </c>
    </row>
    <row r="22" spans="1:3">
      <c r="A22" s="3">
        <v>1.9900000000000001E-2</v>
      </c>
      <c r="B22" s="1">
        <v>3203</v>
      </c>
      <c r="C22" s="1">
        <v>26132.5</v>
      </c>
    </row>
    <row r="23" spans="1:3">
      <c r="A23" s="3">
        <v>2.01E-2</v>
      </c>
      <c r="B23" s="1">
        <v>3242.5</v>
      </c>
      <c r="C23" s="1">
        <v>25742</v>
      </c>
    </row>
    <row r="24" spans="1:3">
      <c r="A24" s="3">
        <v>2.0299999999999999E-2</v>
      </c>
      <c r="B24" s="1">
        <v>3344</v>
      </c>
      <c r="C24" s="1">
        <v>28265</v>
      </c>
    </row>
    <row r="25" spans="1:3">
      <c r="A25" s="3">
        <v>2.0799999999999999E-2</v>
      </c>
      <c r="B25" s="1">
        <v>3281</v>
      </c>
      <c r="C25" s="1">
        <v>24796</v>
      </c>
    </row>
    <row r="26" spans="1:3">
      <c r="A26" s="3">
        <v>2.1000000000000001E-2</v>
      </c>
      <c r="B26" s="1">
        <v>3218.5</v>
      </c>
      <c r="C26" s="1">
        <v>26133</v>
      </c>
    </row>
    <row r="27" spans="1:3">
      <c r="A27" s="3">
        <v>2.1899999999999999E-2</v>
      </c>
      <c r="B27" s="1">
        <v>3391</v>
      </c>
      <c r="C27" s="1">
        <v>23843</v>
      </c>
    </row>
    <row r="28" spans="1:3">
      <c r="A28" s="3">
        <v>2.1999999999999999E-2</v>
      </c>
      <c r="B28" s="1">
        <v>3360</v>
      </c>
      <c r="C28" s="1">
        <v>26390</v>
      </c>
    </row>
    <row r="29" spans="1:3">
      <c r="A29" s="3">
        <v>2.2599999999999999E-2</v>
      </c>
      <c r="B29" s="1">
        <v>3469</v>
      </c>
      <c r="C29" s="1">
        <v>28484</v>
      </c>
    </row>
    <row r="30" spans="1:3">
      <c r="A30" s="3">
        <v>2.53E-2</v>
      </c>
      <c r="B30" s="1">
        <v>3156</v>
      </c>
      <c r="C30" s="1">
        <v>23000</v>
      </c>
    </row>
    <row r="31" spans="1:3">
      <c r="A31" s="3">
        <v>2.5499999999999998E-2</v>
      </c>
      <c r="B31" s="1">
        <v>3297</v>
      </c>
      <c r="C31" s="1">
        <v>26437</v>
      </c>
    </row>
    <row r="32" spans="1:3">
      <c r="A32" s="3">
        <v>2.5700000000000001E-2</v>
      </c>
      <c r="B32" s="1">
        <v>3281</v>
      </c>
      <c r="C32" s="1">
        <v>23125</v>
      </c>
    </row>
    <row r="33" spans="1:3">
      <c r="A33" s="3">
        <v>2.58E-2</v>
      </c>
      <c r="B33" s="1">
        <v>3164.5</v>
      </c>
      <c r="C33" s="1">
        <v>25289</v>
      </c>
    </row>
    <row r="34" spans="1:3">
      <c r="A34" s="3">
        <v>2.6100000000000002E-2</v>
      </c>
      <c r="B34" s="1">
        <v>3188</v>
      </c>
      <c r="C34" s="1">
        <v>21547</v>
      </c>
    </row>
    <row r="35" spans="1:3">
      <c r="A35" s="3">
        <v>2.7199999999999998E-2</v>
      </c>
      <c r="B35" s="1">
        <v>3360</v>
      </c>
      <c r="C35" s="1">
        <v>26515</v>
      </c>
    </row>
    <row r="36" spans="1:3">
      <c r="A36" s="3">
        <v>2.9399999999999999E-2</v>
      </c>
      <c r="B36" s="1">
        <v>3188</v>
      </c>
      <c r="C36" s="1">
        <v>25953</v>
      </c>
    </row>
    <row r="37" spans="1:3">
      <c r="A37" s="3">
        <v>3.0800000000000001E-2</v>
      </c>
      <c r="B37" s="1">
        <v>3219</v>
      </c>
      <c r="C37" s="1">
        <v>22671</v>
      </c>
    </row>
    <row r="38" spans="1:3">
      <c r="A38" s="3">
        <v>3.1600000000000003E-2</v>
      </c>
      <c r="B38" s="1">
        <v>3171</v>
      </c>
      <c r="C38" s="1">
        <v>23219</v>
      </c>
    </row>
    <row r="39" spans="1:3">
      <c r="A39" s="3">
        <v>3.2500000000000001E-2</v>
      </c>
      <c r="B39" s="1">
        <v>3031</v>
      </c>
      <c r="C39" s="1">
        <v>23422</v>
      </c>
    </row>
    <row r="40" spans="1:3">
      <c r="A40" s="3">
        <v>3.27E-2</v>
      </c>
      <c r="B40" s="1">
        <v>3140.5</v>
      </c>
      <c r="C40" s="1">
        <v>21203</v>
      </c>
    </row>
    <row r="41" spans="1:3">
      <c r="A41" s="3">
        <v>3.3799999999999997E-2</v>
      </c>
      <c r="B41" s="1">
        <v>3250</v>
      </c>
      <c r="C41" s="1">
        <v>22031</v>
      </c>
    </row>
    <row r="42" spans="1:3">
      <c r="A42" s="3">
        <v>3.4500000000000003E-2</v>
      </c>
      <c r="B42" s="1">
        <v>3281</v>
      </c>
      <c r="C42" s="1">
        <v>25500</v>
      </c>
    </row>
    <row r="43" spans="1:3">
      <c r="A43" s="3">
        <v>3.5799999999999998E-2</v>
      </c>
      <c r="B43" s="1">
        <v>3156.5</v>
      </c>
      <c r="C43" s="1">
        <v>23023.5</v>
      </c>
    </row>
    <row r="44" spans="1:3">
      <c r="A44" s="3">
        <v>3.5999999999999997E-2</v>
      </c>
      <c r="B44" s="1">
        <v>3461</v>
      </c>
      <c r="C44" s="1">
        <v>21921.5</v>
      </c>
    </row>
    <row r="45" spans="1:3">
      <c r="A45" s="3">
        <v>3.9699999999999999E-2</v>
      </c>
      <c r="B45" s="1">
        <v>3172</v>
      </c>
      <c r="C45" s="1">
        <v>23047</v>
      </c>
    </row>
    <row r="46" spans="1:3">
      <c r="A46" s="3">
        <v>4.1399999999999999E-2</v>
      </c>
      <c r="B46" s="1">
        <v>3218</v>
      </c>
      <c r="C46" s="1">
        <v>19500</v>
      </c>
    </row>
    <row r="47" spans="1:3">
      <c r="A47" s="3">
        <v>4.2299999999999997E-2</v>
      </c>
      <c r="B47" s="1">
        <v>3281.5</v>
      </c>
      <c r="C47" s="1">
        <v>19710.5</v>
      </c>
    </row>
    <row r="48" spans="1:3">
      <c r="A48" s="3">
        <v>4.53E-2</v>
      </c>
      <c r="B48" s="1">
        <v>3328</v>
      </c>
      <c r="C48" s="1">
        <v>16485</v>
      </c>
    </row>
    <row r="49" spans="1:3">
      <c r="A49" s="3">
        <v>4.5999999999999999E-2</v>
      </c>
      <c r="B49" s="1">
        <v>3219</v>
      </c>
      <c r="C49" s="1">
        <v>21844</v>
      </c>
    </row>
    <row r="50" spans="1:3">
      <c r="A50" s="3">
        <v>4.7500000000000001E-2</v>
      </c>
      <c r="B50" s="1">
        <v>3016</v>
      </c>
      <c r="C50" s="1">
        <v>17922</v>
      </c>
    </row>
    <row r="51" spans="1:3">
      <c r="A51" s="3">
        <v>4.8399999999999999E-2</v>
      </c>
      <c r="B51" s="1">
        <v>3157</v>
      </c>
      <c r="C51" s="1">
        <v>17594</v>
      </c>
    </row>
    <row r="52" spans="1:3">
      <c r="A52" s="3">
        <v>4.9799999999999997E-2</v>
      </c>
      <c r="B52" s="1">
        <v>3282</v>
      </c>
      <c r="C52" s="1">
        <v>17078</v>
      </c>
    </row>
    <row r="53" spans="1:3">
      <c r="A53" s="3">
        <v>5.1999999999999998E-2</v>
      </c>
      <c r="B53" s="1">
        <v>3109</v>
      </c>
      <c r="C53" s="1">
        <v>17485</v>
      </c>
    </row>
    <row r="54" spans="1:3">
      <c r="A54" s="3">
        <v>5.2400000000000002E-2</v>
      </c>
      <c r="B54" s="1">
        <v>3352</v>
      </c>
      <c r="C54" s="1">
        <v>19383</v>
      </c>
    </row>
    <row r="55" spans="1:3">
      <c r="A55" s="3">
        <v>5.3699999999999998E-2</v>
      </c>
      <c r="B55" s="1">
        <v>3360</v>
      </c>
      <c r="C55" s="1">
        <v>18672</v>
      </c>
    </row>
    <row r="56" spans="1:3">
      <c r="A56" s="3">
        <v>5.6000000000000001E-2</v>
      </c>
      <c r="B56" s="1">
        <v>3140</v>
      </c>
      <c r="C56" s="1">
        <v>18531</v>
      </c>
    </row>
    <row r="57" spans="1:3">
      <c r="A57" s="3">
        <v>5.8000000000000003E-2</v>
      </c>
      <c r="B57" s="1">
        <v>3094</v>
      </c>
      <c r="C57" s="1">
        <v>15422</v>
      </c>
    </row>
    <row r="58" spans="1:3">
      <c r="A58" s="3">
        <v>5.9299999999999999E-2</v>
      </c>
      <c r="B58" s="1">
        <v>2938</v>
      </c>
      <c r="C58" s="1">
        <v>16625</v>
      </c>
    </row>
    <row r="59" spans="1:3">
      <c r="A59" s="3">
        <v>5.9499999999999997E-2</v>
      </c>
      <c r="B59" s="1">
        <v>3172</v>
      </c>
      <c r="C59" s="1">
        <v>14532</v>
      </c>
    </row>
    <row r="60" spans="1:3">
      <c r="A60" s="3">
        <v>6.1899999999999997E-2</v>
      </c>
      <c r="B60" s="1">
        <v>3063</v>
      </c>
      <c r="C60" s="1">
        <v>16203</v>
      </c>
    </row>
    <row r="61" spans="1:3">
      <c r="A61" s="3">
        <v>6.2399999999999997E-2</v>
      </c>
      <c r="B61" s="1">
        <v>3157</v>
      </c>
      <c r="C61" s="1">
        <v>13110</v>
      </c>
    </row>
    <row r="62" spans="1:3">
      <c r="A62" s="3">
        <v>6.3299999999999995E-2</v>
      </c>
      <c r="B62" s="1">
        <v>3242.5</v>
      </c>
      <c r="C62" s="1">
        <v>15203</v>
      </c>
    </row>
    <row r="63" spans="1:3">
      <c r="A63" s="3">
        <v>6.3600000000000004E-2</v>
      </c>
      <c r="B63" s="1">
        <v>3156</v>
      </c>
      <c r="C63" s="1">
        <v>15593</v>
      </c>
    </row>
    <row r="64" spans="1:3">
      <c r="A64" s="3">
        <v>6.3700000000000007E-2</v>
      </c>
      <c r="B64" s="1">
        <v>3219</v>
      </c>
      <c r="C64" s="1">
        <v>17375</v>
      </c>
    </row>
    <row r="65" spans="1:3">
      <c r="A65" s="3">
        <v>6.5299999999999997E-2</v>
      </c>
      <c r="B65" s="1">
        <v>3125</v>
      </c>
      <c r="C65" s="1">
        <v>16562</v>
      </c>
    </row>
    <row r="66" spans="1:3">
      <c r="A66" s="3">
        <v>6.6000000000000003E-2</v>
      </c>
      <c r="B66" s="1">
        <v>3125</v>
      </c>
      <c r="C66" s="1">
        <v>15250</v>
      </c>
    </row>
    <row r="67" spans="1:3">
      <c r="A67" s="3">
        <v>6.6100000000000006E-2</v>
      </c>
      <c r="B67" s="1">
        <v>3125</v>
      </c>
      <c r="C67" s="1">
        <v>12016</v>
      </c>
    </row>
    <row r="68" spans="1:3">
      <c r="A68" s="3">
        <v>6.7599999999999993E-2</v>
      </c>
      <c r="B68" s="1">
        <v>3531</v>
      </c>
      <c r="C68" s="1">
        <v>15141</v>
      </c>
    </row>
    <row r="69" spans="1:3">
      <c r="A69" s="3">
        <v>6.9400000000000003E-2</v>
      </c>
      <c r="B69" s="1">
        <v>3093</v>
      </c>
      <c r="C69" s="1">
        <v>13343</v>
      </c>
    </row>
    <row r="70" spans="1:3">
      <c r="A70" s="3">
        <v>6.9900000000000004E-2</v>
      </c>
      <c r="B70" s="1">
        <v>3109</v>
      </c>
      <c r="C70" s="1">
        <v>11937</v>
      </c>
    </row>
    <row r="71" spans="1:3">
      <c r="A71" s="3">
        <v>7.0000000000000007E-2</v>
      </c>
      <c r="B71" s="1">
        <v>3125</v>
      </c>
      <c r="C71" s="1">
        <v>15484</v>
      </c>
    </row>
    <row r="72" spans="1:3">
      <c r="A72" s="3">
        <v>7.0300000000000001E-2</v>
      </c>
      <c r="B72" s="1">
        <v>3219</v>
      </c>
      <c r="C72" s="1">
        <v>15750</v>
      </c>
    </row>
    <row r="73" spans="1:3">
      <c r="A73" s="3">
        <v>7.1900000000000006E-2</v>
      </c>
      <c r="B73" s="1">
        <v>3032</v>
      </c>
      <c r="C73" s="1">
        <v>14063</v>
      </c>
    </row>
    <row r="74" spans="1:3">
      <c r="A74" s="3">
        <v>7.6200000000000004E-2</v>
      </c>
      <c r="B74" s="1">
        <v>3141</v>
      </c>
      <c r="C74" s="1">
        <v>13719</v>
      </c>
    </row>
    <row r="75" spans="1:3">
      <c r="A75" s="3">
        <v>7.8899999999999998E-2</v>
      </c>
      <c r="B75" s="1">
        <v>3078</v>
      </c>
      <c r="C75" s="1">
        <v>16110</v>
      </c>
    </row>
    <row r="76" spans="1:3">
      <c r="A76" s="3">
        <v>0.08</v>
      </c>
      <c r="B76" s="1">
        <v>2875</v>
      </c>
      <c r="C76" s="1">
        <v>13859</v>
      </c>
    </row>
    <row r="77" spans="1:3">
      <c r="A77" s="3">
        <v>8.1600000000000006E-2</v>
      </c>
      <c r="B77" s="1">
        <v>3234</v>
      </c>
      <c r="C77" s="1">
        <v>13141</v>
      </c>
    </row>
    <row r="78" spans="1:3">
      <c r="A78" s="3">
        <v>8.2600000000000007E-2</v>
      </c>
      <c r="B78" s="1">
        <v>2891</v>
      </c>
      <c r="C78" s="1">
        <v>12875</v>
      </c>
    </row>
    <row r="79" spans="1:3">
      <c r="A79" s="3">
        <v>8.3199999999999996E-2</v>
      </c>
      <c r="B79" s="1">
        <v>3281</v>
      </c>
      <c r="C79" s="1">
        <v>12719</v>
      </c>
    </row>
    <row r="80" spans="1:3">
      <c r="A80" s="3">
        <v>8.9099999999999999E-2</v>
      </c>
      <c r="B80" s="1">
        <v>3141</v>
      </c>
      <c r="C80" s="1">
        <v>13281</v>
      </c>
    </row>
    <row r="81" spans="1:3">
      <c r="A81" s="3">
        <v>8.9499999999999996E-2</v>
      </c>
      <c r="B81" s="1">
        <v>3125</v>
      </c>
      <c r="C81" s="1">
        <v>13156</v>
      </c>
    </row>
    <row r="82" spans="1:3">
      <c r="A82" s="3">
        <v>9.2600000000000002E-2</v>
      </c>
      <c r="B82" s="1">
        <v>2906</v>
      </c>
      <c r="C82" s="1">
        <v>11531</v>
      </c>
    </row>
    <row r="83" spans="1:3">
      <c r="A83" s="3">
        <v>9.4200000000000006E-2</v>
      </c>
      <c r="B83" s="1">
        <v>3094</v>
      </c>
      <c r="C83" s="1">
        <v>10828</v>
      </c>
    </row>
    <row r="84" spans="1:3">
      <c r="A84" s="3">
        <v>9.5500000000000002E-2</v>
      </c>
      <c r="B84" s="1">
        <v>3031</v>
      </c>
      <c r="C84" s="1">
        <v>12078</v>
      </c>
    </row>
    <row r="85" spans="1:3">
      <c r="A85" s="3">
        <v>9.7199999999999995E-2</v>
      </c>
      <c r="B85" s="1">
        <v>2891</v>
      </c>
      <c r="C85" s="1">
        <v>12704</v>
      </c>
    </row>
    <row r="86" spans="1:3">
      <c r="A86" s="3">
        <v>9.7900000000000001E-2</v>
      </c>
      <c r="B86" s="1">
        <v>3063</v>
      </c>
      <c r="C86" s="1">
        <v>9906</v>
      </c>
    </row>
    <row r="87" spans="1:3">
      <c r="A87" s="3">
        <v>9.9400000000000002E-2</v>
      </c>
      <c r="B87" s="1">
        <v>2906</v>
      </c>
      <c r="C87" s="1">
        <v>12141</v>
      </c>
    </row>
    <row r="88" spans="1:3">
      <c r="A88" s="3">
        <v>0.1007</v>
      </c>
      <c r="B88" s="1">
        <v>3094</v>
      </c>
      <c r="C88" s="1">
        <v>11734</v>
      </c>
    </row>
    <row r="89" spans="1:3">
      <c r="A89" s="3">
        <v>0.10100000000000001</v>
      </c>
      <c r="B89" s="1">
        <v>3094</v>
      </c>
      <c r="C89" s="1">
        <v>11860</v>
      </c>
    </row>
    <row r="90" spans="1:3">
      <c r="A90" s="3">
        <v>0.10199999999999999</v>
      </c>
      <c r="B90" s="1">
        <v>3094</v>
      </c>
      <c r="C90" s="1">
        <v>10531</v>
      </c>
    </row>
    <row r="91" spans="1:3">
      <c r="A91" s="3">
        <v>0.1027</v>
      </c>
      <c r="B91" s="1">
        <v>3093.5</v>
      </c>
      <c r="C91" s="1">
        <v>9070</v>
      </c>
    </row>
    <row r="92" spans="1:3">
      <c r="A92" s="3">
        <v>0.1038</v>
      </c>
      <c r="B92" s="1">
        <v>2969</v>
      </c>
      <c r="C92" s="1">
        <v>10969</v>
      </c>
    </row>
    <row r="93" spans="1:3">
      <c r="A93" s="3">
        <v>0.1052</v>
      </c>
      <c r="B93" s="1">
        <v>3032</v>
      </c>
      <c r="C93" s="1">
        <v>10266</v>
      </c>
    </row>
    <row r="94" spans="1:3">
      <c r="A94" s="3">
        <v>0.107</v>
      </c>
      <c r="B94" s="1">
        <v>3047</v>
      </c>
      <c r="C94" s="1">
        <v>10663.5</v>
      </c>
    </row>
    <row r="95" spans="1:3">
      <c r="A95" s="3">
        <v>0.1075</v>
      </c>
      <c r="B95" s="1">
        <v>2890</v>
      </c>
      <c r="C95" s="1">
        <v>11579</v>
      </c>
    </row>
    <row r="96" spans="1:3">
      <c r="A96" s="3">
        <v>0.1087</v>
      </c>
      <c r="B96" s="1">
        <v>2875</v>
      </c>
      <c r="C96" s="1">
        <v>7187</v>
      </c>
    </row>
    <row r="97" spans="1:3">
      <c r="A97" s="3">
        <v>0.1103</v>
      </c>
      <c r="B97" s="1">
        <v>2906</v>
      </c>
      <c r="C97" s="1">
        <v>11047</v>
      </c>
    </row>
    <row r="98" spans="1:3">
      <c r="A98" s="3">
        <v>0.1158</v>
      </c>
      <c r="B98" s="1">
        <v>2906</v>
      </c>
      <c r="C98" s="1">
        <v>10031</v>
      </c>
    </row>
    <row r="99" spans="1:3">
      <c r="A99" s="3">
        <v>0.12</v>
      </c>
      <c r="B99" s="1">
        <v>2828</v>
      </c>
      <c r="C99" s="1">
        <v>10703</v>
      </c>
    </row>
    <row r="100" spans="1:3">
      <c r="A100" s="3">
        <v>0.12130000000000001</v>
      </c>
      <c r="B100" s="1">
        <v>3109</v>
      </c>
      <c r="C100" s="1">
        <v>9125</v>
      </c>
    </row>
    <row r="101" spans="1:3">
      <c r="A101" s="3">
        <v>0.126</v>
      </c>
      <c r="B101" s="1">
        <v>2953</v>
      </c>
      <c r="C101" s="1">
        <v>8719</v>
      </c>
    </row>
    <row r="102" spans="1:3">
      <c r="A102" s="3">
        <v>0.12889999999999999</v>
      </c>
      <c r="B102" s="1">
        <v>2829</v>
      </c>
      <c r="C102" s="1">
        <v>9234</v>
      </c>
    </row>
    <row r="103" spans="1:3">
      <c r="A103" s="3">
        <v>0.12920000000000001</v>
      </c>
      <c r="B103" s="1">
        <v>2828</v>
      </c>
      <c r="C103" s="1">
        <v>9235</v>
      </c>
    </row>
    <row r="104" spans="1:3">
      <c r="A104" s="3">
        <v>0.12939999999999999</v>
      </c>
      <c r="B104" s="1">
        <v>2906</v>
      </c>
      <c r="C104" s="1">
        <v>10172</v>
      </c>
    </row>
    <row r="105" spans="1:3">
      <c r="A105" s="3">
        <v>0.13800000000000001</v>
      </c>
      <c r="B105" s="1">
        <v>2860</v>
      </c>
      <c r="C105" s="1">
        <v>9282</v>
      </c>
    </row>
    <row r="106" spans="1:3">
      <c r="A106" s="3">
        <v>0.1477</v>
      </c>
      <c r="B106" s="1">
        <v>3016</v>
      </c>
      <c r="C106" s="1">
        <v>7219</v>
      </c>
    </row>
    <row r="107" spans="1:3">
      <c r="A107" s="3">
        <v>0.15759999999999999</v>
      </c>
      <c r="B107" s="1">
        <v>2843.5</v>
      </c>
      <c r="C107" s="1">
        <v>8094</v>
      </c>
    </row>
    <row r="108" spans="1:3">
      <c r="A108" s="3">
        <v>0.16489999999999999</v>
      </c>
      <c r="B108" s="1">
        <v>2891</v>
      </c>
      <c r="C108" s="1">
        <v>7438</v>
      </c>
    </row>
    <row r="109" spans="1:3">
      <c r="A109" s="3">
        <v>0.1769</v>
      </c>
      <c r="B109" s="1">
        <v>3032</v>
      </c>
      <c r="C109" s="1">
        <v>6453</v>
      </c>
    </row>
    <row r="110" spans="1:3">
      <c r="A110" s="3">
        <v>0.18329999999999999</v>
      </c>
      <c r="B110" s="1">
        <v>2891</v>
      </c>
      <c r="C110" s="1">
        <v>6938</v>
      </c>
    </row>
    <row r="111" spans="1:3">
      <c r="A111" s="3">
        <v>0.41570000000000001</v>
      </c>
      <c r="B111" s="1">
        <v>2062</v>
      </c>
      <c r="C111" s="1">
        <v>2781</v>
      </c>
    </row>
    <row r="112" spans="1:3">
      <c r="A112" s="3">
        <v>0.70399999999999996</v>
      </c>
      <c r="B112" s="1">
        <v>1046.5</v>
      </c>
      <c r="C112" s="1">
        <v>1140.5</v>
      </c>
    </row>
    <row r="113" spans="1:3">
      <c r="A113" s="3">
        <v>0.71679999999999999</v>
      </c>
      <c r="B113" s="1">
        <v>1593</v>
      </c>
      <c r="C113" s="1">
        <v>1922</v>
      </c>
    </row>
    <row r="114" spans="1:3">
      <c r="A114" s="3" t="s">
        <v>148</v>
      </c>
      <c r="B114" s="1">
        <v>3130.6214285714286</v>
      </c>
      <c r="C114" s="1">
        <v>19533.892857142859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E116"/>
  <sheetViews>
    <sheetView workbookViewId="0">
      <selection activeCell="D26" sqref="D26"/>
    </sheetView>
  </sheetViews>
  <sheetFormatPr defaultRowHeight="15"/>
  <cols>
    <col min="1" max="1" width="13.140625" bestFit="1" customWidth="1"/>
    <col min="2" max="2" width="37.28515625" bestFit="1" customWidth="1"/>
    <col min="3" max="3" width="27.140625" bestFit="1" customWidth="1"/>
    <col min="4" max="4" width="39.7109375" bestFit="1" customWidth="1"/>
    <col min="5" max="5" width="29.42578125" bestFit="1" customWidth="1"/>
  </cols>
  <sheetData>
    <row r="3" spans="1:5">
      <c r="B3" s="2" t="s">
        <v>146</v>
      </c>
    </row>
    <row r="4" spans="1:5">
      <c r="A4" s="2" t="s">
        <v>147</v>
      </c>
      <c r="B4" t="s">
        <v>151</v>
      </c>
      <c r="C4" t="s">
        <v>212</v>
      </c>
      <c r="D4" t="s">
        <v>152</v>
      </c>
      <c r="E4" t="s">
        <v>213</v>
      </c>
    </row>
    <row r="5" spans="1:5">
      <c r="A5" s="3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3">
        <v>3.8E-3</v>
      </c>
      <c r="B6" s="1">
        <v>0</v>
      </c>
      <c r="C6" s="1">
        <v>9.4246601356825832E-2</v>
      </c>
      <c r="D6" s="1">
        <v>0</v>
      </c>
      <c r="E6" s="1">
        <v>9.849987635435431E-3</v>
      </c>
    </row>
    <row r="7" spans="1:5">
      <c r="A7" s="3">
        <v>4.0000000000000001E-3</v>
      </c>
      <c r="B7" s="1">
        <v>0.06</v>
      </c>
      <c r="C7" s="1">
        <v>9.8962639226373605E-2</v>
      </c>
      <c r="D7" s="1">
        <v>0</v>
      </c>
      <c r="E7" s="1">
        <v>1.0366746634661528E-2</v>
      </c>
    </row>
    <row r="8" spans="1:5">
      <c r="A8" s="3">
        <v>9.4000000000000004E-3</v>
      </c>
      <c r="B8" s="1">
        <v>0.16</v>
      </c>
      <c r="C8" s="1">
        <v>0.21773046939463525</v>
      </c>
      <c r="D8" s="1">
        <v>0.04</v>
      </c>
      <c r="E8" s="1">
        <v>2.425655704859353E-2</v>
      </c>
    </row>
    <row r="9" spans="1:5">
      <c r="A9" s="3">
        <v>9.7000000000000003E-3</v>
      </c>
      <c r="B9" s="1">
        <v>0.16</v>
      </c>
      <c r="C9" s="1">
        <v>0.22386681069698733</v>
      </c>
      <c r="D9" s="1">
        <v>0.02</v>
      </c>
      <c r="E9" s="1">
        <v>2.5024672841254092E-2</v>
      </c>
    </row>
    <row r="10" spans="1:5">
      <c r="A10" s="3">
        <v>1.03E-2</v>
      </c>
      <c r="B10" s="1">
        <v>0.34</v>
      </c>
      <c r="C10" s="1">
        <v>0.23600093532731803</v>
      </c>
      <c r="D10" s="1">
        <v>0.04</v>
      </c>
      <c r="E10" s="1">
        <v>2.6559787843999483E-2</v>
      </c>
    </row>
    <row r="11" spans="1:5">
      <c r="A11" s="3">
        <v>1.0699999999999999E-2</v>
      </c>
      <c r="B11" s="1">
        <v>0.3</v>
      </c>
      <c r="C11" s="1">
        <v>0.243988788568686</v>
      </c>
      <c r="D11" s="1">
        <v>0</v>
      </c>
      <c r="E11" s="1">
        <v>2.7582370964819969E-2</v>
      </c>
    </row>
    <row r="12" spans="1:5">
      <c r="A12" s="3">
        <v>1.0800000000000001E-2</v>
      </c>
      <c r="B12" s="1">
        <v>0.28000000000000003</v>
      </c>
      <c r="C12" s="1">
        <v>0.24597316898499744</v>
      </c>
      <c r="D12" s="1">
        <v>0.06</v>
      </c>
      <c r="E12" s="1">
        <v>2.7837913407874448E-2</v>
      </c>
    </row>
    <row r="13" spans="1:5">
      <c r="A13" s="3">
        <v>1.17E-2</v>
      </c>
      <c r="B13" s="1">
        <v>0.24</v>
      </c>
      <c r="C13" s="1">
        <v>0.26360864821370078</v>
      </c>
      <c r="D13" s="1">
        <v>0</v>
      </c>
      <c r="E13" s="1">
        <v>3.0135935853111029E-2</v>
      </c>
    </row>
    <row r="14" spans="1:5">
      <c r="A14" s="3">
        <v>1.23E-2</v>
      </c>
      <c r="B14" s="1">
        <v>0.38666666666666671</v>
      </c>
      <c r="C14" s="1">
        <v>0.27514456772484364</v>
      </c>
      <c r="D14" s="1">
        <v>2.6666666666666668E-2</v>
      </c>
      <c r="E14" s="1">
        <v>3.1666091876135893E-2</v>
      </c>
    </row>
    <row r="15" spans="1:5">
      <c r="A15" s="3">
        <v>1.26E-2</v>
      </c>
      <c r="B15" s="1">
        <v>0.22</v>
      </c>
      <c r="C15" s="1">
        <v>0.28084716809642629</v>
      </c>
      <c r="D15" s="1">
        <v>0.06</v>
      </c>
      <c r="E15" s="1">
        <v>3.2430612408650861E-2</v>
      </c>
    </row>
    <row r="16" spans="1:5">
      <c r="A16" s="3">
        <v>1.35E-2</v>
      </c>
      <c r="B16" s="1">
        <v>0.42</v>
      </c>
      <c r="C16" s="1">
        <v>0.29769731418123369</v>
      </c>
      <c r="D16" s="1">
        <v>0</v>
      </c>
      <c r="E16" s="1">
        <v>3.4721944902997848E-2</v>
      </c>
    </row>
    <row r="17" spans="1:5">
      <c r="A17" s="3">
        <v>1.43E-2</v>
      </c>
      <c r="B17" s="1">
        <v>0.34</v>
      </c>
      <c r="C17" s="1">
        <v>0.31235598023081246</v>
      </c>
      <c r="D17" s="1">
        <v>0.04</v>
      </c>
      <c r="E17" s="1">
        <v>3.6755879016669546E-2</v>
      </c>
    </row>
    <row r="18" spans="1:5">
      <c r="A18" s="3">
        <v>1.47E-2</v>
      </c>
      <c r="B18" s="1">
        <v>0.46</v>
      </c>
      <c r="C18" s="1">
        <v>0.31957454476372738</v>
      </c>
      <c r="D18" s="1">
        <v>0</v>
      </c>
      <c r="E18" s="1">
        <v>3.7771856184118158E-2</v>
      </c>
    </row>
    <row r="19" spans="1:5">
      <c r="A19" s="3">
        <v>1.5299999999999999E-2</v>
      </c>
      <c r="B19" s="1">
        <v>0.32</v>
      </c>
      <c r="C19" s="1">
        <v>0.3302659401151341</v>
      </c>
      <c r="D19" s="1">
        <v>0.02</v>
      </c>
      <c r="E19" s="1">
        <v>3.9294585025460127E-2</v>
      </c>
    </row>
    <row r="20" spans="1:5">
      <c r="A20" s="3">
        <v>1.7399999999999999E-2</v>
      </c>
      <c r="B20" s="1">
        <v>0.46</v>
      </c>
      <c r="C20" s="1">
        <v>0.36642832252589896</v>
      </c>
      <c r="D20" s="1">
        <v>0</v>
      </c>
      <c r="E20" s="1">
        <v>4.4612454529898815E-2</v>
      </c>
    </row>
    <row r="21" spans="1:5">
      <c r="A21" s="3">
        <v>1.9300000000000001E-2</v>
      </c>
      <c r="B21" s="1">
        <v>0.46</v>
      </c>
      <c r="C21" s="1">
        <v>0.39752288104727951</v>
      </c>
      <c r="D21" s="1">
        <v>0.06</v>
      </c>
      <c r="E21" s="1">
        <v>4.9408217251096787E-2</v>
      </c>
    </row>
    <row r="22" spans="1:5">
      <c r="A22" s="3">
        <v>1.9400000000000001E-2</v>
      </c>
      <c r="B22" s="1">
        <v>0.50666666666666671</v>
      </c>
      <c r="C22" s="1">
        <v>0.39911811460728996</v>
      </c>
      <c r="D22" s="1">
        <v>0.08</v>
      </c>
      <c r="E22" s="1">
        <v>4.9660214500511723E-2</v>
      </c>
    </row>
    <row r="23" spans="1:5">
      <c r="A23" s="3">
        <v>1.9800000000000002E-2</v>
      </c>
      <c r="B23" s="1">
        <v>0.44</v>
      </c>
      <c r="C23" s="1">
        <v>0.40545852999248266</v>
      </c>
      <c r="D23" s="1">
        <v>0.06</v>
      </c>
      <c r="E23" s="1">
        <v>5.0667792384529453E-2</v>
      </c>
    </row>
    <row r="24" spans="1:5">
      <c r="A24" s="3">
        <v>1.9900000000000001E-2</v>
      </c>
      <c r="B24" s="1">
        <v>0.5</v>
      </c>
      <c r="C24" s="1">
        <v>0.4070335535985008</v>
      </c>
      <c r="D24" s="1">
        <v>0.06</v>
      </c>
      <c r="E24" s="1">
        <v>5.0919584089702319E-2</v>
      </c>
    </row>
    <row r="25" spans="1:5">
      <c r="A25" s="3">
        <v>2.01E-2</v>
      </c>
      <c r="B25" s="1">
        <v>0.44</v>
      </c>
      <c r="C25" s="1">
        <v>0.4101715734607575</v>
      </c>
      <c r="D25" s="1">
        <v>0.06</v>
      </c>
      <c r="E25" s="1">
        <v>5.1423044198662837E-2</v>
      </c>
    </row>
    <row r="26" spans="1:5">
      <c r="A26" s="3">
        <v>2.0299999999999999E-2</v>
      </c>
      <c r="B26" s="1">
        <v>0.44</v>
      </c>
      <c r="C26" s="1">
        <v>0.41329362216655463</v>
      </c>
      <c r="D26" s="1">
        <v>0.06</v>
      </c>
      <c r="E26" s="1">
        <v>5.1926339922551357E-2</v>
      </c>
    </row>
    <row r="27" spans="1:5">
      <c r="A27" s="3">
        <v>2.0799999999999999E-2</v>
      </c>
      <c r="B27" s="1">
        <v>0.5</v>
      </c>
      <c r="C27" s="1">
        <v>0.42102938142983148</v>
      </c>
      <c r="D27" s="1">
        <v>0.06</v>
      </c>
      <c r="E27" s="1">
        <v>5.3183860179700893E-2</v>
      </c>
    </row>
    <row r="28" spans="1:5">
      <c r="A28" s="3">
        <v>2.1000000000000001E-2</v>
      </c>
      <c r="B28" s="1">
        <v>0.48</v>
      </c>
      <c r="C28" s="1">
        <v>0.42409614334188239</v>
      </c>
      <c r="D28" s="1">
        <v>0.04</v>
      </c>
      <c r="E28" s="1">
        <v>5.3686580714385035E-2</v>
      </c>
    </row>
    <row r="29" spans="1:5">
      <c r="A29" s="3">
        <v>2.1899999999999999E-2</v>
      </c>
      <c r="B29" s="1">
        <v>0.6</v>
      </c>
      <c r="C29" s="1">
        <v>0.43770433989559843</v>
      </c>
      <c r="D29" s="1">
        <v>0.04</v>
      </c>
      <c r="E29" s="1">
        <v>5.5946790267212498E-2</v>
      </c>
    </row>
    <row r="30" spans="1:5">
      <c r="A30" s="3">
        <v>2.1999999999999999E-2</v>
      </c>
      <c r="B30" s="1">
        <v>0.46</v>
      </c>
      <c r="C30" s="1">
        <v>0.43919713395056248</v>
      </c>
      <c r="D30" s="1">
        <v>0.06</v>
      </c>
      <c r="E30" s="1">
        <v>5.6197719373613175E-2</v>
      </c>
    </row>
    <row r="31" spans="1:5">
      <c r="A31" s="3">
        <v>2.2599999999999999E-2</v>
      </c>
      <c r="B31" s="1">
        <v>0.42</v>
      </c>
      <c r="C31" s="1">
        <v>0.44807419214501076</v>
      </c>
      <c r="D31" s="1">
        <v>0.06</v>
      </c>
      <c r="E31" s="1">
        <v>5.7702432082950117E-2</v>
      </c>
    </row>
    <row r="32" spans="1:5">
      <c r="A32" s="3">
        <v>2.53E-2</v>
      </c>
      <c r="B32" s="1">
        <v>0.6</v>
      </c>
      <c r="C32" s="1">
        <v>0.48637622593652419</v>
      </c>
      <c r="D32" s="1">
        <v>0.14000000000000001</v>
      </c>
      <c r="E32" s="1">
        <v>6.4455366785362567E-2</v>
      </c>
    </row>
    <row r="33" spans="1:5">
      <c r="A33" s="3">
        <v>2.5499999999999998E-2</v>
      </c>
      <c r="B33" s="1">
        <v>0.46</v>
      </c>
      <c r="C33" s="1">
        <v>0.48910937914494368</v>
      </c>
      <c r="D33" s="1">
        <v>0.04</v>
      </c>
      <c r="E33" s="1">
        <v>6.4954395568408763E-2</v>
      </c>
    </row>
    <row r="34" spans="1:5">
      <c r="A34" s="3">
        <v>2.5700000000000001E-2</v>
      </c>
      <c r="B34" s="1">
        <v>0.62</v>
      </c>
      <c r="C34" s="1">
        <v>0.49182854490706041</v>
      </c>
      <c r="D34" s="1">
        <v>0.06</v>
      </c>
      <c r="E34" s="1">
        <v>6.5453260510516587E-2</v>
      </c>
    </row>
    <row r="35" spans="1:5">
      <c r="A35" s="3">
        <v>2.58E-2</v>
      </c>
      <c r="B35" s="1">
        <v>0.48</v>
      </c>
      <c r="C35" s="1">
        <v>0.49318290398786535</v>
      </c>
      <c r="D35" s="1">
        <v>0.08</v>
      </c>
      <c r="E35" s="1">
        <v>6.5702631547523316E-2</v>
      </c>
    </row>
    <row r="36" spans="1:5">
      <c r="A36" s="3">
        <v>2.6100000000000002E-2</v>
      </c>
      <c r="B36" s="1">
        <v>0.64</v>
      </c>
      <c r="C36" s="1">
        <v>0.49722518870555055</v>
      </c>
      <c r="D36" s="1">
        <v>0.1</v>
      </c>
      <c r="E36" s="1">
        <v>6.6450498952621895E-2</v>
      </c>
    </row>
    <row r="37" spans="1:5">
      <c r="A37" s="3">
        <v>2.7199999999999998E-2</v>
      </c>
      <c r="B37" s="1">
        <v>0.52</v>
      </c>
      <c r="C37" s="1">
        <v>0.511783323292748</v>
      </c>
      <c r="D37" s="1">
        <v>0.02</v>
      </c>
      <c r="E37" s="1">
        <v>6.9189527183208921E-2</v>
      </c>
    </row>
    <row r="38" spans="1:5">
      <c r="A38" s="3">
        <v>2.9399999999999999E-2</v>
      </c>
      <c r="B38" s="1">
        <v>0.62</v>
      </c>
      <c r="C38" s="1">
        <v>0.53969312496659683</v>
      </c>
      <c r="D38" s="1">
        <v>0.12</v>
      </c>
      <c r="E38" s="1">
        <v>7.4652734007565447E-2</v>
      </c>
    </row>
    <row r="39" spans="1:5">
      <c r="A39" s="3">
        <v>3.0800000000000001E-2</v>
      </c>
      <c r="B39" s="1">
        <v>0.64</v>
      </c>
      <c r="C39" s="1">
        <v>0.5566481325516921</v>
      </c>
      <c r="D39" s="1">
        <v>0.08</v>
      </c>
      <c r="E39" s="1">
        <v>7.8119021298065805E-2</v>
      </c>
    </row>
    <row r="40" spans="1:5">
      <c r="A40" s="3">
        <v>3.1600000000000003E-2</v>
      </c>
      <c r="B40" s="1">
        <v>0.57999999999999996</v>
      </c>
      <c r="C40" s="1">
        <v>0.56606538020955965</v>
      </c>
      <c r="D40" s="1">
        <v>0.12</v>
      </c>
      <c r="E40" s="1">
        <v>8.0096163722343183E-2</v>
      </c>
    </row>
    <row r="41" spans="1:5">
      <c r="A41" s="3">
        <v>3.2500000000000001E-2</v>
      </c>
      <c r="B41" s="1">
        <v>0.62</v>
      </c>
      <c r="C41" s="1">
        <v>0.57642988001980355</v>
      </c>
      <c r="D41" s="1">
        <v>0.14000000000000001</v>
      </c>
      <c r="E41" s="1">
        <v>8.231732733954944E-2</v>
      </c>
    </row>
    <row r="42" spans="1:5">
      <c r="A42" s="3">
        <v>3.27E-2</v>
      </c>
      <c r="B42" s="1">
        <v>0.72</v>
      </c>
      <c r="C42" s="1">
        <v>0.5787005597545487</v>
      </c>
      <c r="D42" s="1">
        <v>0.2</v>
      </c>
      <c r="E42" s="1">
        <v>8.2810470571672234E-2</v>
      </c>
    </row>
    <row r="43" spans="1:5">
      <c r="A43" s="3">
        <v>3.3799999999999997E-2</v>
      </c>
      <c r="B43" s="1">
        <v>0.68</v>
      </c>
      <c r="C43" s="1">
        <v>0.59098158455195038</v>
      </c>
      <c r="D43" s="1">
        <v>0.12</v>
      </c>
      <c r="E43" s="1">
        <v>8.5519843236300574E-2</v>
      </c>
    </row>
    <row r="44" spans="1:5">
      <c r="A44" s="3">
        <v>3.4500000000000003E-2</v>
      </c>
      <c r="B44" s="1">
        <v>0.56000000000000005</v>
      </c>
      <c r="C44" s="1">
        <v>0.59861676305037814</v>
      </c>
      <c r="D44" s="1">
        <v>0.08</v>
      </c>
      <c r="E44" s="1">
        <v>8.7241421979812661E-2</v>
      </c>
    </row>
    <row r="45" spans="1:5">
      <c r="A45" s="3">
        <v>3.5799999999999998E-2</v>
      </c>
      <c r="B45" s="1">
        <v>0.65999999999999992</v>
      </c>
      <c r="C45" s="1">
        <v>0.61243432561912026</v>
      </c>
      <c r="D45" s="1">
        <v>0.09</v>
      </c>
      <c r="E45" s="1">
        <v>9.0433345035342172E-2</v>
      </c>
    </row>
    <row r="46" spans="1:5">
      <c r="A46" s="3">
        <v>3.5999999999999997E-2</v>
      </c>
      <c r="B46" s="1">
        <v>0.74</v>
      </c>
      <c r="C46" s="1">
        <v>0.61451908473922789</v>
      </c>
      <c r="D46" s="1">
        <v>0.08</v>
      </c>
      <c r="E46" s="1">
        <v>9.0923799482658718E-2</v>
      </c>
    </row>
    <row r="47" spans="1:5">
      <c r="A47" s="3">
        <v>3.9699999999999999E-2</v>
      </c>
      <c r="B47" s="1">
        <v>0.72</v>
      </c>
      <c r="C47" s="1">
        <v>0.65119704908585319</v>
      </c>
      <c r="D47" s="1">
        <v>0.1</v>
      </c>
      <c r="E47" s="1">
        <v>9.9967866745744538E-2</v>
      </c>
    </row>
    <row r="48" spans="1:5">
      <c r="A48" s="3">
        <v>4.1399999999999999E-2</v>
      </c>
      <c r="B48" s="1">
        <v>0.76</v>
      </c>
      <c r="C48" s="1">
        <v>0.66690122077237435</v>
      </c>
      <c r="D48" s="1">
        <v>0.08</v>
      </c>
      <c r="E48" s="1">
        <v>0.10410460535187449</v>
      </c>
    </row>
    <row r="49" spans="1:5">
      <c r="A49" s="3">
        <v>4.2299999999999997E-2</v>
      </c>
      <c r="B49" s="1">
        <v>0.74</v>
      </c>
      <c r="C49" s="1">
        <v>0.67493764834867509</v>
      </c>
      <c r="D49" s="1">
        <v>0.02</v>
      </c>
      <c r="E49" s="1">
        <v>0.10628989736780714</v>
      </c>
    </row>
    <row r="50" spans="1:5">
      <c r="A50" s="3">
        <v>4.53E-2</v>
      </c>
      <c r="B50" s="1">
        <v>0.88</v>
      </c>
      <c r="C50" s="1">
        <v>0.70040125714677037</v>
      </c>
      <c r="D50" s="1">
        <v>0.12</v>
      </c>
      <c r="E50" s="1">
        <v>0.11355050146944656</v>
      </c>
    </row>
    <row r="51" spans="1:5">
      <c r="A51" s="3">
        <v>4.5999999999999999E-2</v>
      </c>
      <c r="B51" s="1">
        <v>0.74</v>
      </c>
      <c r="C51" s="1">
        <v>0.70606064131068957</v>
      </c>
      <c r="D51" s="1">
        <v>0.08</v>
      </c>
      <c r="E51" s="1">
        <v>0.11523940048238102</v>
      </c>
    </row>
    <row r="52" spans="1:5">
      <c r="A52" s="3">
        <v>4.7500000000000001E-2</v>
      </c>
      <c r="B52" s="1">
        <v>0.74</v>
      </c>
      <c r="C52" s="1">
        <v>0.71784380305635209</v>
      </c>
      <c r="D52" s="1">
        <v>0.08</v>
      </c>
      <c r="E52" s="1">
        <v>0.11885179814297009</v>
      </c>
    </row>
    <row r="53" spans="1:5">
      <c r="A53" s="3">
        <v>4.8399999999999999E-2</v>
      </c>
      <c r="B53" s="1">
        <v>0.82</v>
      </c>
      <c r="C53" s="1">
        <v>0.72469425926151998</v>
      </c>
      <c r="D53" s="1">
        <v>0.14000000000000001</v>
      </c>
      <c r="E53" s="1">
        <v>0.12101487267873834</v>
      </c>
    </row>
    <row r="54" spans="1:5">
      <c r="A54" s="3">
        <v>4.9799999999999997E-2</v>
      </c>
      <c r="B54" s="1">
        <v>0.8</v>
      </c>
      <c r="C54" s="1">
        <v>0.73503367749593829</v>
      </c>
      <c r="D54" s="1">
        <v>0.12</v>
      </c>
      <c r="E54" s="1">
        <v>0.12437315479818334</v>
      </c>
    </row>
    <row r="55" spans="1:5">
      <c r="A55" s="3">
        <v>5.1999999999999998E-2</v>
      </c>
      <c r="B55" s="1">
        <v>0.84</v>
      </c>
      <c r="C55" s="1">
        <v>0.75053089395019557</v>
      </c>
      <c r="D55" s="1">
        <v>0.18</v>
      </c>
      <c r="E55" s="1">
        <v>0.12963448161435276</v>
      </c>
    </row>
    <row r="56" spans="1:5">
      <c r="A56" s="3">
        <v>5.2400000000000002E-2</v>
      </c>
      <c r="B56" s="1">
        <v>0.78</v>
      </c>
      <c r="C56" s="1">
        <v>0.75325329988082468</v>
      </c>
      <c r="D56" s="1">
        <v>0.13</v>
      </c>
      <c r="E56" s="1">
        <v>0.13058899070598573</v>
      </c>
    </row>
    <row r="57" spans="1:5">
      <c r="A57" s="3">
        <v>5.3699999999999998E-2</v>
      </c>
      <c r="B57" s="1">
        <v>0.72</v>
      </c>
      <c r="C57" s="1">
        <v>0.76190523735128179</v>
      </c>
      <c r="D57" s="1">
        <v>0.16</v>
      </c>
      <c r="E57" s="1">
        <v>0.13368669537559763</v>
      </c>
    </row>
    <row r="58" spans="1:5">
      <c r="A58" s="3">
        <v>5.6000000000000001E-2</v>
      </c>
      <c r="B58" s="1">
        <v>0.84</v>
      </c>
      <c r="C58" s="1">
        <v>0.77650292086308514</v>
      </c>
      <c r="D58" s="1">
        <v>0.22</v>
      </c>
      <c r="E58" s="1">
        <v>0.13915059193368484</v>
      </c>
    </row>
    <row r="59" spans="1:5">
      <c r="A59" s="3">
        <v>5.8000000000000003E-2</v>
      </c>
      <c r="B59" s="1">
        <v>0.88</v>
      </c>
      <c r="C59" s="1">
        <v>0.78849361980625698</v>
      </c>
      <c r="D59" s="1">
        <v>0.18</v>
      </c>
      <c r="E59" s="1">
        <v>0.14388452518600892</v>
      </c>
    </row>
    <row r="60" spans="1:5">
      <c r="A60" s="3">
        <v>5.9299999999999999E-2</v>
      </c>
      <c r="B60" s="1">
        <v>0.82</v>
      </c>
      <c r="C60" s="1">
        <v>0.79595322049159178</v>
      </c>
      <c r="D60" s="1">
        <v>0.22</v>
      </c>
      <c r="E60" s="1">
        <v>0.14695297155166154</v>
      </c>
    </row>
    <row r="61" spans="1:5">
      <c r="A61" s="3">
        <v>5.9499999999999997E-2</v>
      </c>
      <c r="B61" s="1">
        <v>0.96</v>
      </c>
      <c r="C61" s="1">
        <v>0.7970781574747281</v>
      </c>
      <c r="D61" s="1">
        <v>0.12</v>
      </c>
      <c r="E61" s="1">
        <v>0.14742443855543386</v>
      </c>
    </row>
    <row r="62" spans="1:5">
      <c r="A62" s="3">
        <v>6.1899999999999997E-2</v>
      </c>
      <c r="B62" s="1">
        <v>0.86</v>
      </c>
      <c r="C62" s="1">
        <v>0.8101207380254799</v>
      </c>
      <c r="D62" s="1">
        <v>0.2</v>
      </c>
      <c r="E62" s="1">
        <v>0.15306953828511449</v>
      </c>
    </row>
    <row r="63" spans="1:5">
      <c r="A63" s="3">
        <v>6.2399999999999997E-2</v>
      </c>
      <c r="B63" s="1">
        <v>1</v>
      </c>
      <c r="C63" s="1">
        <v>0.81273459010642946</v>
      </c>
      <c r="D63" s="1">
        <v>0.24</v>
      </c>
      <c r="E63" s="1">
        <v>0.15424269699595217</v>
      </c>
    </row>
    <row r="64" spans="1:5">
      <c r="A64" s="3">
        <v>6.3299999999999995E-2</v>
      </c>
      <c r="B64" s="1">
        <v>0.91999999999999993</v>
      </c>
      <c r="C64" s="1">
        <v>0.81735258670797206</v>
      </c>
      <c r="D64" s="1">
        <v>0.16</v>
      </c>
      <c r="E64" s="1">
        <v>0.15635186147501068</v>
      </c>
    </row>
    <row r="65" spans="1:5">
      <c r="A65" s="3">
        <v>6.3600000000000004E-2</v>
      </c>
      <c r="B65" s="1">
        <v>0.86</v>
      </c>
      <c r="C65" s="1">
        <v>0.81886743772099124</v>
      </c>
      <c r="D65" s="1">
        <v>0.18</v>
      </c>
      <c r="E65" s="1">
        <v>0.15705419621966132</v>
      </c>
    </row>
    <row r="66" spans="1:5">
      <c r="A66" s="3">
        <v>6.3700000000000007E-2</v>
      </c>
      <c r="B66" s="1">
        <v>0.94</v>
      </c>
      <c r="C66" s="1">
        <v>0.81936969801022397</v>
      </c>
      <c r="D66" s="1">
        <v>0.12</v>
      </c>
      <c r="E66" s="1">
        <v>0.15728822781433838</v>
      </c>
    </row>
    <row r="67" spans="1:5">
      <c r="A67" s="3">
        <v>6.5299999999999997E-2</v>
      </c>
      <c r="B67" s="1">
        <v>0.88</v>
      </c>
      <c r="C67" s="1">
        <v>0.82722603105400716</v>
      </c>
      <c r="D67" s="1">
        <v>0.18</v>
      </c>
      <c r="E67" s="1">
        <v>0.16102729654547965</v>
      </c>
    </row>
    <row r="68" spans="1:5">
      <c r="A68" s="3">
        <v>6.6000000000000003E-2</v>
      </c>
      <c r="B68" s="1">
        <v>0.88</v>
      </c>
      <c r="C68" s="1">
        <v>0.83055889227502822</v>
      </c>
      <c r="D68" s="1">
        <v>0.22</v>
      </c>
      <c r="E68" s="1">
        <v>0.16265992267010076</v>
      </c>
    </row>
    <row r="69" spans="1:5">
      <c r="A69" s="3">
        <v>6.6100000000000006E-2</v>
      </c>
      <c r="B69" s="1">
        <v>0.94</v>
      </c>
      <c r="C69" s="1">
        <v>0.8310299391570195</v>
      </c>
      <c r="D69" s="1">
        <v>0.14000000000000001</v>
      </c>
      <c r="E69" s="1">
        <v>0.16289299523230949</v>
      </c>
    </row>
    <row r="70" spans="1:5">
      <c r="A70" s="3">
        <v>6.7599999999999993E-2</v>
      </c>
      <c r="B70" s="1">
        <v>0.92</v>
      </c>
      <c r="C70" s="1">
        <v>0.83794632433038252</v>
      </c>
      <c r="D70" s="1">
        <v>0.12</v>
      </c>
      <c r="E70" s="1">
        <v>0.16638429378633512</v>
      </c>
    </row>
    <row r="71" spans="1:5">
      <c r="A71" s="3">
        <v>6.9400000000000003E-2</v>
      </c>
      <c r="B71" s="1">
        <v>0.86</v>
      </c>
      <c r="C71" s="1">
        <v>0.84588700762115676</v>
      </c>
      <c r="D71" s="1">
        <v>0.14000000000000001</v>
      </c>
      <c r="E71" s="1">
        <v>0.17056200573925928</v>
      </c>
    </row>
    <row r="72" spans="1:5">
      <c r="A72" s="3">
        <v>6.9900000000000004E-2</v>
      </c>
      <c r="B72" s="1">
        <v>0.96</v>
      </c>
      <c r="C72" s="1">
        <v>0.84802548931756627</v>
      </c>
      <c r="D72" s="1">
        <v>0.18</v>
      </c>
      <c r="E72" s="1">
        <v>0.17172018967390157</v>
      </c>
    </row>
    <row r="73" spans="1:5">
      <c r="A73" s="3">
        <v>7.0000000000000007E-2</v>
      </c>
      <c r="B73" s="1">
        <v>0.84</v>
      </c>
      <c r="C73" s="1">
        <v>0.84844974815815299</v>
      </c>
      <c r="D73" s="1">
        <v>0.24</v>
      </c>
      <c r="E73" s="1">
        <v>0.17195170696033013</v>
      </c>
    </row>
    <row r="74" spans="1:5">
      <c r="A74" s="3">
        <v>7.0300000000000001E-2</v>
      </c>
      <c r="B74" s="1">
        <v>0.92</v>
      </c>
      <c r="C74" s="1">
        <v>0.84971570271984265</v>
      </c>
      <c r="D74" s="1">
        <v>0.14000000000000001</v>
      </c>
      <c r="E74" s="1">
        <v>0.17264601986486416</v>
      </c>
    </row>
    <row r="75" spans="1:5">
      <c r="A75" s="3">
        <v>7.1900000000000006E-2</v>
      </c>
      <c r="B75" s="1">
        <v>0.94</v>
      </c>
      <c r="C75" s="1">
        <v>0.8562975774854662</v>
      </c>
      <c r="D75" s="1">
        <v>0.2</v>
      </c>
      <c r="E75" s="1">
        <v>0.1763429711063863</v>
      </c>
    </row>
    <row r="76" spans="1:5">
      <c r="A76" s="3">
        <v>7.6200000000000004E-2</v>
      </c>
      <c r="B76" s="1">
        <v>0.92</v>
      </c>
      <c r="C76" s="1">
        <v>0.87264180197082586</v>
      </c>
      <c r="D76" s="1">
        <v>0.18</v>
      </c>
      <c r="E76" s="1">
        <v>0.18622809770805082</v>
      </c>
    </row>
    <row r="77" spans="1:5">
      <c r="A77" s="3">
        <v>7.8899999999999998E-2</v>
      </c>
      <c r="B77" s="1">
        <v>0.9</v>
      </c>
      <c r="C77" s="1">
        <v>0.88197436657427575</v>
      </c>
      <c r="D77" s="1">
        <v>0.16</v>
      </c>
      <c r="E77" s="1">
        <v>0.19239753845180652</v>
      </c>
    </row>
    <row r="78" spans="1:5">
      <c r="A78" s="3">
        <v>0.08</v>
      </c>
      <c r="B78" s="1">
        <v>0.9</v>
      </c>
      <c r="C78" s="1">
        <v>0.88558485614188853</v>
      </c>
      <c r="D78" s="1">
        <v>0.24</v>
      </c>
      <c r="E78" s="1">
        <v>0.19490273537520086</v>
      </c>
    </row>
    <row r="79" spans="1:5">
      <c r="A79" s="3">
        <v>8.1600000000000006E-2</v>
      </c>
      <c r="B79" s="1">
        <v>0.94</v>
      </c>
      <c r="C79" s="1">
        <v>0.89064749115180264</v>
      </c>
      <c r="D79" s="1">
        <v>0.1</v>
      </c>
      <c r="E79" s="1">
        <v>0.19853811198276361</v>
      </c>
    </row>
    <row r="80" spans="1:5">
      <c r="A80" s="3">
        <v>8.2600000000000007E-2</v>
      </c>
      <c r="B80" s="1">
        <v>0.92</v>
      </c>
      <c r="C80" s="1">
        <v>0.89370150133461157</v>
      </c>
      <c r="D80" s="1">
        <v>0.3</v>
      </c>
      <c r="E80" s="1">
        <v>0.20080508296119204</v>
      </c>
    </row>
    <row r="81" spans="1:5">
      <c r="A81" s="3">
        <v>8.3199999999999996E-2</v>
      </c>
      <c r="B81" s="1">
        <v>0.9</v>
      </c>
      <c r="C81" s="1">
        <v>0.89549436217595435</v>
      </c>
      <c r="D81" s="1">
        <v>0.16</v>
      </c>
      <c r="E81" s="1">
        <v>0.20216336924551248</v>
      </c>
    </row>
    <row r="82" spans="1:5">
      <c r="A82" s="3">
        <v>8.9099999999999999E-2</v>
      </c>
      <c r="B82" s="1">
        <v>0.94</v>
      </c>
      <c r="C82" s="1">
        <v>0.91164355090370086</v>
      </c>
      <c r="D82" s="1">
        <v>0.16</v>
      </c>
      <c r="E82" s="1">
        <v>0.21544422163028965</v>
      </c>
    </row>
    <row r="83" spans="1:5">
      <c r="A83" s="3">
        <v>8.9499999999999996E-2</v>
      </c>
      <c r="B83" s="1">
        <v>0.96</v>
      </c>
      <c r="C83" s="1">
        <v>0.91264682326506774</v>
      </c>
      <c r="D83" s="1">
        <v>0.2</v>
      </c>
      <c r="E83" s="1">
        <v>0.216339656249802</v>
      </c>
    </row>
    <row r="84" spans="1:5">
      <c r="A84" s="3">
        <v>9.2600000000000002E-2</v>
      </c>
      <c r="B84" s="1">
        <v>0.96</v>
      </c>
      <c r="C84" s="1">
        <v>0.92005926293862261</v>
      </c>
      <c r="D84" s="1">
        <v>0.3</v>
      </c>
      <c r="E84" s="1">
        <v>0.22325795376038093</v>
      </c>
    </row>
    <row r="85" spans="1:5">
      <c r="A85" s="3">
        <v>9.4200000000000006E-2</v>
      </c>
      <c r="B85" s="1">
        <v>0.98</v>
      </c>
      <c r="C85" s="1">
        <v>0.92364451764741995</v>
      </c>
      <c r="D85" s="1">
        <v>0.26</v>
      </c>
      <c r="E85" s="1">
        <v>0.22681392736232342</v>
      </c>
    </row>
    <row r="86" spans="1:5">
      <c r="A86" s="3">
        <v>9.5500000000000002E-2</v>
      </c>
      <c r="B86" s="1">
        <v>0.92</v>
      </c>
      <c r="C86" s="1">
        <v>0.92644319600741087</v>
      </c>
      <c r="D86" s="1">
        <v>0.16</v>
      </c>
      <c r="E86" s="1">
        <v>0.22969576577130124</v>
      </c>
    </row>
    <row r="87" spans="1:5">
      <c r="A87" s="3">
        <v>9.7199999999999995E-2</v>
      </c>
      <c r="B87" s="1">
        <v>0.96</v>
      </c>
      <c r="C87" s="1">
        <v>0.92995448857672569</v>
      </c>
      <c r="D87" s="1">
        <v>0.3</v>
      </c>
      <c r="E87" s="1">
        <v>0.2334543365719558</v>
      </c>
    </row>
    <row r="88" spans="1:5">
      <c r="A88" s="3">
        <v>9.7900000000000001E-2</v>
      </c>
      <c r="B88" s="1">
        <v>1</v>
      </c>
      <c r="C88" s="1">
        <v>0.93135296984047966</v>
      </c>
      <c r="D88" s="1">
        <v>0.2</v>
      </c>
      <c r="E88" s="1">
        <v>0.23499869619042701</v>
      </c>
    </row>
    <row r="89" spans="1:5">
      <c r="A89" s="3">
        <v>9.9400000000000002E-2</v>
      </c>
      <c r="B89" s="1">
        <v>0.98</v>
      </c>
      <c r="C89" s="1">
        <v>0.93425987760747131</v>
      </c>
      <c r="D89" s="1">
        <v>0.32</v>
      </c>
      <c r="E89" s="1">
        <v>0.23830158684394787</v>
      </c>
    </row>
    <row r="90" spans="1:5">
      <c r="A90" s="3">
        <v>0.1007</v>
      </c>
      <c r="B90" s="1">
        <v>0.98</v>
      </c>
      <c r="C90" s="1">
        <v>0.93668313132667802</v>
      </c>
      <c r="D90" s="1">
        <v>0.22</v>
      </c>
      <c r="E90" s="1">
        <v>0.24115698152770448</v>
      </c>
    </row>
    <row r="91" spans="1:5">
      <c r="A91" s="3">
        <v>0.10100000000000001</v>
      </c>
      <c r="B91" s="1">
        <v>0.98</v>
      </c>
      <c r="C91" s="1">
        <v>0.93723002075306039</v>
      </c>
      <c r="D91" s="1">
        <v>0.22</v>
      </c>
      <c r="E91" s="1">
        <v>0.24181498175314686</v>
      </c>
    </row>
    <row r="92" spans="1:5">
      <c r="A92" s="3">
        <v>0.10199999999999999</v>
      </c>
      <c r="B92" s="1">
        <v>0.96</v>
      </c>
      <c r="C92" s="1">
        <v>0.9390203744316824</v>
      </c>
      <c r="D92" s="1">
        <v>0.22</v>
      </c>
      <c r="E92" s="1">
        <v>0.24400577957162395</v>
      </c>
    </row>
    <row r="93" spans="1:5">
      <c r="A93" s="3">
        <v>0.1027</v>
      </c>
      <c r="B93" s="1">
        <v>0.98</v>
      </c>
      <c r="C93" s="1">
        <v>0.94024429679710775</v>
      </c>
      <c r="D93" s="1">
        <v>0.26</v>
      </c>
      <c r="E93" s="1">
        <v>0.24553701741881129</v>
      </c>
    </row>
    <row r="94" spans="1:5">
      <c r="A94" s="3">
        <v>0.1038</v>
      </c>
      <c r="B94" s="1">
        <v>1</v>
      </c>
      <c r="C94" s="1">
        <v>0.94212001245366783</v>
      </c>
      <c r="D94" s="1">
        <v>0.36</v>
      </c>
      <c r="E94" s="1">
        <v>0.24793938952043104</v>
      </c>
    </row>
    <row r="95" spans="1:5">
      <c r="A95" s="3">
        <v>0.1052</v>
      </c>
      <c r="B95" s="1">
        <v>1</v>
      </c>
      <c r="C95" s="1">
        <v>0.94442552598089335</v>
      </c>
      <c r="D95" s="1">
        <v>0.24</v>
      </c>
      <c r="E95" s="1">
        <v>0.25099013776751311</v>
      </c>
    </row>
    <row r="96" spans="1:5">
      <c r="A96" s="3">
        <v>0.107</v>
      </c>
      <c r="B96" s="1">
        <v>0.97</v>
      </c>
      <c r="C96" s="1">
        <v>0.94726026647817585</v>
      </c>
      <c r="D96" s="1">
        <v>0.24</v>
      </c>
      <c r="E96" s="1">
        <v>0.25490132154708489</v>
      </c>
    </row>
    <row r="97" spans="1:5">
      <c r="A97" s="3">
        <v>0.1075</v>
      </c>
      <c r="B97" s="1">
        <v>0.94</v>
      </c>
      <c r="C97" s="1">
        <v>0.94802268463363748</v>
      </c>
      <c r="D97" s="1">
        <v>0.28000000000000003</v>
      </c>
      <c r="E97" s="1">
        <v>0.25598552586346535</v>
      </c>
    </row>
    <row r="98" spans="1:5">
      <c r="A98" s="3">
        <v>0.1087</v>
      </c>
      <c r="B98" s="1">
        <v>1</v>
      </c>
      <c r="C98" s="1">
        <v>0.9498094945172415</v>
      </c>
      <c r="D98" s="1">
        <v>0.3</v>
      </c>
      <c r="E98" s="1">
        <v>0.25858365353098567</v>
      </c>
    </row>
    <row r="99" spans="1:5">
      <c r="A99" s="3">
        <v>0.1103</v>
      </c>
      <c r="B99" s="1">
        <v>0.96</v>
      </c>
      <c r="C99" s="1">
        <v>0.95210023808403665</v>
      </c>
      <c r="D99" s="1">
        <v>0.32</v>
      </c>
      <c r="E99" s="1">
        <v>0.26203912781128147</v>
      </c>
    </row>
    <row r="100" spans="1:5">
      <c r="A100" s="3">
        <v>0.1158</v>
      </c>
      <c r="B100" s="1">
        <v>0.98</v>
      </c>
      <c r="C100" s="1">
        <v>0.95923257557109354</v>
      </c>
      <c r="D100" s="1">
        <v>0.26</v>
      </c>
      <c r="E100" s="1">
        <v>0.27384166360902917</v>
      </c>
    </row>
    <row r="101" spans="1:5">
      <c r="A101" s="3">
        <v>0.12</v>
      </c>
      <c r="B101" s="1">
        <v>0.98</v>
      </c>
      <c r="C101" s="1">
        <v>0.96397952165204071</v>
      </c>
      <c r="D101" s="1">
        <v>0.3</v>
      </c>
      <c r="E101" s="1">
        <v>0.28277577879639237</v>
      </c>
    </row>
    <row r="102" spans="1:5">
      <c r="A102" s="3">
        <v>0.12130000000000001</v>
      </c>
      <c r="B102" s="1">
        <v>1</v>
      </c>
      <c r="C102" s="1">
        <v>0.96533778701986084</v>
      </c>
      <c r="D102" s="1">
        <v>0.26</v>
      </c>
      <c r="E102" s="1">
        <v>0.28552731712538482</v>
      </c>
    </row>
    <row r="103" spans="1:5">
      <c r="A103" s="3">
        <v>0.126</v>
      </c>
      <c r="B103" s="1">
        <v>0.96</v>
      </c>
      <c r="C103" s="1">
        <v>0.96984931048219902</v>
      </c>
      <c r="D103" s="1">
        <v>0.32</v>
      </c>
      <c r="E103" s="1">
        <v>0.29542095137405411</v>
      </c>
    </row>
    <row r="104" spans="1:5">
      <c r="A104" s="3">
        <v>0.12889999999999999</v>
      </c>
      <c r="B104" s="1">
        <v>0.98</v>
      </c>
      <c r="C104" s="1">
        <v>0.97234533784673893</v>
      </c>
      <c r="D104" s="1">
        <v>0.36</v>
      </c>
      <c r="E104" s="1">
        <v>0.3014832322530443</v>
      </c>
    </row>
    <row r="105" spans="1:5">
      <c r="A105" s="3">
        <v>0.12920000000000001</v>
      </c>
      <c r="B105" s="1">
        <v>0.98</v>
      </c>
      <c r="C105" s="1">
        <v>0.9725919000364005</v>
      </c>
      <c r="D105" s="1">
        <v>0.36</v>
      </c>
      <c r="E105" s="1">
        <v>0.30210852553445844</v>
      </c>
    </row>
    <row r="106" spans="1:5">
      <c r="A106" s="3">
        <v>0.12939999999999999</v>
      </c>
      <c r="B106" s="1">
        <v>0.98</v>
      </c>
      <c r="C106" s="1">
        <v>0.97275509904943591</v>
      </c>
      <c r="D106" s="1">
        <v>0.34</v>
      </c>
      <c r="E106" s="1">
        <v>0.30252519628573737</v>
      </c>
    </row>
    <row r="107" spans="1:5">
      <c r="A107" s="3">
        <v>0.13800000000000001</v>
      </c>
      <c r="B107" s="1">
        <v>1</v>
      </c>
      <c r="C107" s="1">
        <v>0.97895306249801484</v>
      </c>
      <c r="D107" s="1">
        <v>0.34</v>
      </c>
      <c r="E107" s="1">
        <v>0.32029746267408321</v>
      </c>
    </row>
    <row r="108" spans="1:5">
      <c r="A108" s="3">
        <v>0.1477</v>
      </c>
      <c r="B108" s="1">
        <v>1</v>
      </c>
      <c r="C108" s="1">
        <v>0.98431788264531495</v>
      </c>
      <c r="D108" s="1">
        <v>0.34</v>
      </c>
      <c r="E108" s="1">
        <v>0.34000526665915376</v>
      </c>
    </row>
    <row r="109" spans="1:5">
      <c r="A109" s="3">
        <v>0.15759999999999999</v>
      </c>
      <c r="B109" s="1">
        <v>1</v>
      </c>
      <c r="C109" s="1">
        <v>0.98842616430786501</v>
      </c>
      <c r="D109" s="1">
        <v>0.4</v>
      </c>
      <c r="E109" s="1">
        <v>0.35975273598706825</v>
      </c>
    </row>
    <row r="110" spans="1:5">
      <c r="A110" s="3">
        <v>0.16489999999999999</v>
      </c>
      <c r="B110" s="1">
        <v>1</v>
      </c>
      <c r="C110" s="1">
        <v>0.99077002391424751</v>
      </c>
      <c r="D110" s="1">
        <v>0.42</v>
      </c>
      <c r="E110" s="1">
        <v>0.37407822899687559</v>
      </c>
    </row>
    <row r="111" spans="1:5">
      <c r="A111" s="3">
        <v>0.1769</v>
      </c>
      <c r="B111" s="1">
        <v>1</v>
      </c>
      <c r="C111" s="1">
        <v>0.9936646933081501</v>
      </c>
      <c r="D111" s="1">
        <v>0.36</v>
      </c>
      <c r="E111" s="1">
        <v>0.39719511318873668</v>
      </c>
    </row>
    <row r="112" spans="1:5">
      <c r="A112" s="3">
        <v>0.18329999999999999</v>
      </c>
      <c r="B112" s="1">
        <v>1</v>
      </c>
      <c r="C112" s="1">
        <v>0.99482838191737444</v>
      </c>
      <c r="D112" s="1">
        <v>0.4</v>
      </c>
      <c r="E112" s="1">
        <v>0.40930588436909743</v>
      </c>
    </row>
    <row r="113" spans="1:5">
      <c r="A113" s="3">
        <v>0.41570000000000001</v>
      </c>
      <c r="B113" s="1">
        <v>1</v>
      </c>
      <c r="C113" s="1">
        <v>0.99999914388315159</v>
      </c>
      <c r="D113" s="1">
        <v>0.84</v>
      </c>
      <c r="E113" s="1">
        <v>0.75268337891340187</v>
      </c>
    </row>
    <row r="114" spans="1:5">
      <c r="A114" s="3">
        <v>0.70399999999999996</v>
      </c>
      <c r="B114" s="1">
        <v>1</v>
      </c>
      <c r="C114" s="1">
        <v>0.99999999999998201</v>
      </c>
      <c r="D114" s="1">
        <v>0.98</v>
      </c>
      <c r="E114" s="1">
        <v>0.95779553019970631</v>
      </c>
    </row>
    <row r="115" spans="1:5">
      <c r="A115" s="3">
        <v>0.71679999999999999</v>
      </c>
      <c r="B115" s="1">
        <v>1</v>
      </c>
      <c r="C115" s="1">
        <v>0.99999999999999434</v>
      </c>
      <c r="D115" s="1">
        <v>1</v>
      </c>
      <c r="E115" s="1">
        <v>0.96237795076448451</v>
      </c>
    </row>
    <row r="116" spans="1:5">
      <c r="A116" s="3" t="s">
        <v>148</v>
      </c>
      <c r="B116" s="1">
        <v>0.68757142857142861</v>
      </c>
      <c r="C116" s="1">
        <v>0.64290535446139518</v>
      </c>
      <c r="D116" s="1">
        <v>0.16457142857142856</v>
      </c>
      <c r="E116" s="1">
        <v>0.15661888174994701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>
      <selection activeCell="B2" sqref="B2"/>
    </sheetView>
  </sheetViews>
  <sheetFormatPr defaultRowHeight="15"/>
  <cols>
    <col min="1" max="1" width="17.42578125" customWidth="1"/>
    <col min="2" max="2" width="26.28515625" customWidth="1"/>
    <col min="3" max="3" width="18.7109375" customWidth="1"/>
    <col min="4" max="4" width="28.5703125" customWidth="1"/>
    <col min="5" max="5" width="22.85546875" customWidth="1"/>
  </cols>
  <sheetData>
    <row r="1" spans="1:15">
      <c r="B1" t="s">
        <v>141</v>
      </c>
      <c r="C1" t="s">
        <v>210</v>
      </c>
      <c r="D1" t="s">
        <v>143</v>
      </c>
      <c r="E1" t="s">
        <v>211</v>
      </c>
      <c r="I1" t="s">
        <v>167</v>
      </c>
      <c r="K1" t="s">
        <v>166</v>
      </c>
      <c r="M1" t="s">
        <v>214</v>
      </c>
      <c r="O1" t="s">
        <v>215</v>
      </c>
    </row>
    <row r="2" spans="1:15">
      <c r="A2">
        <v>9.4000000000000004E-3</v>
      </c>
      <c r="B2">
        <v>0.16</v>
      </c>
      <c r="C2">
        <f t="array" ref="C2">1-POWER(1-A2,26.72)</f>
        <v>0.2230318651031088</v>
      </c>
      <c r="D2">
        <v>0.04</v>
      </c>
      <c r="E2">
        <f t="array" ref="E2">1-POWER(1-A2,2.68)</f>
        <v>2.4993508111267992E-2</v>
      </c>
      <c r="F2">
        <f t="array" ref="F2">(B2-C2)/C2</f>
        <v>-0.28261372012456082</v>
      </c>
      <c r="G2">
        <f t="array" ref="G2">(D2-E2)/E2</f>
        <v>0.60041558879709767</v>
      </c>
      <c r="H2">
        <f t="array" ref="H2">AVERAGE(B2:B119)</f>
        <v>0.75661016949152549</v>
      </c>
      <c r="I2">
        <f t="array" ref="I2">STANDARDIZE(B2,$H$2,$H$3)</f>
        <v>-2.5702009127658245</v>
      </c>
      <c r="J2">
        <f t="array" ref="J2">AVERAGE(D2:D119)</f>
        <v>0.1630508474576271</v>
      </c>
      <c r="K2">
        <f t="array" ref="K2">STANDARDIZE(D2,$J$2,$J$3)</f>
        <v>-1.1674967957139206</v>
      </c>
      <c r="L2">
        <f t="array" ref="L2">AVERAGE(C2:C119)</f>
        <v>0.71445061506436247</v>
      </c>
      <c r="M2">
        <f t="array" ref="M2">(C2-$L$2)/$L$3</f>
        <v>-2.1296254379738833</v>
      </c>
      <c r="N2">
        <f t="array" ref="N2">AVERAGE(E2:E119)</f>
        <v>0.15671097030760853</v>
      </c>
      <c r="O2">
        <f t="array" ref="O2">(E2-$N$2)/$N$3</f>
        <v>-1.3455189208243996</v>
      </c>
    </row>
    <row r="3" spans="1:15">
      <c r="A3">
        <v>9.7000000000000003E-3</v>
      </c>
      <c r="B3">
        <v>0.16</v>
      </c>
      <c r="C3">
        <f t="array" ref="C3">1-POWER(1-A3,26.72)</f>
        <v>0.22929471658384226</v>
      </c>
      <c r="D3">
        <v>0.02</v>
      </c>
      <c r="E3">
        <f t="array" ref="E3">1-POWER(1-A3,2.68)</f>
        <v>2.578465066579827E-2</v>
      </c>
      <c r="F3">
        <f t="array" ref="F3">(B3-C3)/C3</f>
        <v>-0.30220808231533958</v>
      </c>
      <c r="G3">
        <f t="array" ref="G3">(D3-E3)/E3</f>
        <v>-0.22434473674957511</v>
      </c>
      <c r="H3">
        <f>STDEV(B2:B119)</f>
        <v>0.23212588810790902</v>
      </c>
      <c r="I3">
        <f t="array" ref="I3">STANDARDIZE(B3,$H$2,$H$3)</f>
        <v>-2.5702009127658245</v>
      </c>
      <c r="J3">
        <f t="array" ref="J3">STDEV(D2:D119)</f>
        <v>0.10539716075398894</v>
      </c>
      <c r="K3">
        <f t="array" ref="K3">STANDARDIZE(D3,$J$2,$J$3)</f>
        <v>-1.3572552280751367</v>
      </c>
      <c r="L3">
        <f t="array" ref="L3">STDEV(C2:C119)</f>
        <v>0.23075360633782974</v>
      </c>
      <c r="M3">
        <f t="array" ref="M3">(C3-$L$2)/$L$3</f>
        <v>-2.1024845772951362</v>
      </c>
      <c r="N3">
        <f t="array" ref="N3">STDEV(E2:E119)</f>
        <v>9.7893429930838299E-2</v>
      </c>
      <c r="O3">
        <f t="array" ref="O3">(E3-$N$2)/$N$3</f>
        <v>-1.3374372492036462</v>
      </c>
    </row>
    <row r="4" spans="1:15">
      <c r="A4">
        <v>1.03E-2</v>
      </c>
      <c r="B4">
        <v>0.34</v>
      </c>
      <c r="C4">
        <f t="array" ref="C4">1-POWER(1-A4,26.72)</f>
        <v>0.24167495861627053</v>
      </c>
      <c r="D4">
        <v>0.04</v>
      </c>
      <c r="E4">
        <f t="array" ref="E4">1-POWER(1-A4,2.68)</f>
        <v>2.7365728240698495E-2</v>
      </c>
      <c r="F4">
        <f t="array" ref="F4">(B4-C4)/C4</f>
        <v>0.40684828062740735</v>
      </c>
      <c r="G4">
        <f t="array" ref="G4">(D4-E4)/E4</f>
        <v>0.46168227821950419</v>
      </c>
      <c r="I4">
        <f t="array" ref="I4">STANDARDIZE(B4,$H$2,$H$3)</f>
        <v>-1.7947596146529539</v>
      </c>
      <c r="K4">
        <f t="array" ref="K4">STANDARDIZE(D4,$J$2,$J$3)</f>
        <v>-1.1674967957139206</v>
      </c>
      <c r="M4">
        <f t="array" ref="M4">(C4-$L$2)/$L$3</f>
        <v>-2.0488332293101204</v>
      </c>
      <c r="O4">
        <f t="array" ref="O4">(E4-$N$2)/$N$3</f>
        <v>-1.3212862411531849</v>
      </c>
    </row>
    <row r="5" spans="1:15">
      <c r="A5">
        <v>1.0800000000000001E-2</v>
      </c>
      <c r="B5">
        <v>0.28000000000000003</v>
      </c>
      <c r="C5">
        <f t="array" ref="C5">1-POWER(1-A5,26.72)</f>
        <v>0.25184538805639034</v>
      </c>
      <c r="D5">
        <v>0.06</v>
      </c>
      <c r="E5">
        <f t="array" ref="E5">1-POWER(1-A5,2.68)</f>
        <v>2.8682063384727452E-2</v>
      </c>
      <c r="F5">
        <f t="array" ref="F5">(B5-C5)/C5</f>
        <v>0.11179324013392546</v>
      </c>
      <c r="G5">
        <f t="array" ref="G5">(D5-E5)/E5</f>
        <v>1.0918997073254024</v>
      </c>
      <c r="I5">
        <f t="array" ref="I5">STANDARDIZE(B5,$H$2,$H$3)</f>
        <v>-2.0532400473572441</v>
      </c>
      <c r="K5">
        <f t="array" ref="K5">STANDARDIZE(D5,$J$2,$J$3)</f>
        <v>-0.97773836335270503</v>
      </c>
      <c r="M5">
        <f t="array" ref="M5">(C5-$L$2)/$L$3</f>
        <v>-2.0047583842772325</v>
      </c>
      <c r="O5">
        <f t="array" ref="O5">(E5-$N$2)/$N$3</f>
        <v>-1.3078396273716579</v>
      </c>
    </row>
    <row r="6" spans="1:15">
      <c r="A6">
        <v>1.23E-2</v>
      </c>
      <c r="B6">
        <v>0.36</v>
      </c>
      <c r="C6">
        <f t="array" ref="C6">1-POWER(1-A6,26.72)</f>
        <v>0.28157499992339319</v>
      </c>
      <c r="D6">
        <v>0.04</v>
      </c>
      <c r="E6">
        <f t="array" ref="E6">1-POWER(1-A6,2.68)</f>
        <v>3.2624366437729924E-2</v>
      </c>
      <c r="F6">
        <f t="array" ref="F6">(B6-C6)/C6</f>
        <v>0.27852259645900213</v>
      </c>
      <c r="G6">
        <f t="array" ref="G6">(D6-E6)/E6</f>
        <v>0.22607744969846194</v>
      </c>
      <c r="I6">
        <f t="array" ref="I6">STANDARDIZE(B6,$H$2,$H$3)</f>
        <v>-1.7085994704181906</v>
      </c>
      <c r="K6">
        <f t="array" ref="K6">STANDARDIZE(D6,$J$2,$J$3)</f>
        <v>-1.1674967957139206</v>
      </c>
      <c r="M6">
        <f t="array" ref="M6">(C6-$L$2)/$L$3</f>
        <v>-1.8759213431630068</v>
      </c>
      <c r="O6">
        <f t="array" ref="O6">(E6-$N$2)/$N$3</f>
        <v>-1.2675682521038008</v>
      </c>
    </row>
    <row r="7" spans="1:15">
      <c r="A7">
        <v>1.23E-2</v>
      </c>
      <c r="B7">
        <v>0.36</v>
      </c>
      <c r="C7">
        <f t="array" ref="C7">1-POWER(1-A7,26.72)</f>
        <v>0.28157499992339319</v>
      </c>
      <c r="D7">
        <v>0.04</v>
      </c>
      <c r="E7">
        <f t="array" ref="E7">1-POWER(1-A7,2.68)</f>
        <v>3.2624366437729924E-2</v>
      </c>
      <c r="F7">
        <f t="array" ref="F7">(B7-C7)/C7</f>
        <v>0.27852259645900213</v>
      </c>
      <c r="G7">
        <f t="array" ref="G7">(D7-E7)/E7</f>
        <v>0.22607744969846194</v>
      </c>
      <c r="I7">
        <f t="array" ref="I7">STANDARDIZE(B7,$H$2,$H$3)</f>
        <v>-1.7085994704181906</v>
      </c>
      <c r="K7">
        <f t="array" ref="K7">STANDARDIZE(D7,$J$2,$J$3)</f>
        <v>-1.1674967957139206</v>
      </c>
      <c r="M7">
        <f t="array" ref="M7">(C7-$L$2)/$L$3</f>
        <v>-1.8759213431630068</v>
      </c>
      <c r="O7">
        <f t="array" ref="O7">(E7-$N$2)/$N$3</f>
        <v>-1.2675682521038008</v>
      </c>
    </row>
    <row r="8" spans="1:15">
      <c r="A8">
        <v>1.26E-2</v>
      </c>
      <c r="B8">
        <v>0.22</v>
      </c>
      <c r="C8">
        <f t="array" ref="C8">1-POWER(1-A8,26.72)</f>
        <v>0.28738289351431634</v>
      </c>
      <c r="D8">
        <v>0.06</v>
      </c>
      <c r="E8">
        <f t="array" ref="E8">1-POWER(1-A8,2.68)</f>
        <v>3.3411621256203228E-2</v>
      </c>
      <c r="F8">
        <f t="array" ref="F8">(B8-C8)/C8</f>
        <v>-0.23447078804974025</v>
      </c>
      <c r="G8">
        <f t="array" ref="G8">(D8-E8)/E8</f>
        <v>0.79578235787825924</v>
      </c>
      <c r="I8">
        <f t="array" ref="I8">STANDARDIZE(B8,$H$2,$H$3)</f>
        <v>-2.3117204800615347</v>
      </c>
      <c r="K8">
        <f t="array" ref="K8">STANDARDIZE(D8,$J$2,$J$3)</f>
        <v>-0.97773836335270503</v>
      </c>
      <c r="M8">
        <f t="array" ref="M8">(C8-$L$2)/$L$3</f>
        <v>-1.850752100163527</v>
      </c>
      <c r="O8">
        <f t="array" ref="O8">(E8-$N$2)/$N$3</f>
        <v>-1.2595262944460754</v>
      </c>
    </row>
    <row r="9" spans="1:15">
      <c r="A9">
        <v>1.43E-2</v>
      </c>
      <c r="B9">
        <v>0.34</v>
      </c>
      <c r="C9">
        <f t="array" ref="C9">1-POWER(1-A9,26.72)</f>
        <v>0.31945022437662995</v>
      </c>
      <c r="D9">
        <v>0.04</v>
      </c>
      <c r="E9">
        <f t="array" ref="E9">1-POWER(1-A9,2.68)</f>
        <v>3.7865145966443636E-2</v>
      </c>
      <c r="F9">
        <f t="array" ref="F9">(B9-C9)/C9</f>
        <v>6.4328568444334558E-2</v>
      </c>
      <c r="G9">
        <f t="array" ref="G9">(D9-E9)/E9</f>
        <v>5.6380451707443241E-2</v>
      </c>
      <c r="I9">
        <f t="array" ref="I9">STANDARDIZE(B9,$H$2,$H$3)</f>
        <v>-1.7947596146529539</v>
      </c>
      <c r="K9">
        <f t="array" ref="K9">STANDARDIZE(D9,$J$2,$J$3)</f>
        <v>-1.1674967957139206</v>
      </c>
      <c r="M9">
        <f t="array" ref="M9">(C9-$L$2)/$L$3</f>
        <v>-1.7117842574882269</v>
      </c>
      <c r="O9">
        <f t="array" ref="O9">(E9-$N$2)/$N$3</f>
        <v>-1.2140326927468927</v>
      </c>
    </row>
    <row r="10" spans="1:15">
      <c r="A10">
        <v>1.5299999999999999E-2</v>
      </c>
      <c r="B10">
        <v>0.32</v>
      </c>
      <c r="C10">
        <f t="array" ref="C10">1-POWER(1-A10,26.72)</f>
        <v>0.33765963781815467</v>
      </c>
      <c r="D10">
        <v>0.02</v>
      </c>
      <c r="E10">
        <f t="array" ref="E10">1-POWER(1-A10,2.68)</f>
        <v>4.0478846416504233E-2</v>
      </c>
      <c r="F10">
        <f t="array" ref="F10">(B10-C10)/C10</f>
        <v>-5.2300114790933917E-2</v>
      </c>
      <c r="G10">
        <f t="array" ref="G10">(D10-E10)/E10</f>
        <v>-0.5059147735038837</v>
      </c>
      <c r="I10">
        <f t="array" ref="I10">STANDARDIZE(B10,$H$2,$H$3)</f>
        <v>-1.8809197588877173</v>
      </c>
      <c r="K10">
        <f t="array" ref="K10">STANDARDIZE(D10,$J$2,$J$3)</f>
        <v>-1.3572552280751367</v>
      </c>
      <c r="M10">
        <f t="array" ref="M10">(C10-$L$2)/$L$3</f>
        <v>-1.6328714563818139</v>
      </c>
      <c r="O10">
        <f t="array" ref="O10">(E10-$N$2)/$N$3</f>
        <v>-1.1873332456858676</v>
      </c>
    </row>
    <row r="11" spans="1:15">
      <c r="A11">
        <v>1.9300000000000001E-2</v>
      </c>
      <c r="B11">
        <v>0.46</v>
      </c>
      <c r="C11">
        <f t="array" ref="C11">1-POWER(1-A11,26.72)</f>
        <v>0.40591771264943532</v>
      </c>
      <c r="D11">
        <v>0.06</v>
      </c>
      <c r="E11">
        <f t="array" ref="E11">1-POWER(1-A11,2.68)</f>
        <v>5.088912457954009E-2</v>
      </c>
      <c r="F11">
        <f t="array" ref="F11">(B11-C11)/C11</f>
        <v>0.13323460806272339</v>
      </c>
      <c r="G11">
        <f t="array" ref="G11">(D11-E11)/E11</f>
        <v>0.1790338406434864</v>
      </c>
      <c r="I11">
        <f t="array" ref="I11">STANDARDIZE(B11,$H$2,$H$3)</f>
        <v>-1.2777987492443732</v>
      </c>
      <c r="K11">
        <f t="array" ref="K11">STANDARDIZE(D11,$J$2,$J$3)</f>
        <v>-0.97773836335270503</v>
      </c>
      <c r="M11">
        <f t="array" ref="M11">(C11-$L$2)/$L$3</f>
        <v>-1.337066437710301</v>
      </c>
      <c r="O11">
        <f t="array" ref="O11">(E11-$N$2)/$N$3</f>
        <v>-1.0809902748614648</v>
      </c>
    </row>
    <row r="12" spans="1:15">
      <c r="A12">
        <v>1.9300000000000001E-2</v>
      </c>
      <c r="B12">
        <v>0.46</v>
      </c>
      <c r="C12">
        <f t="array" ref="C12">1-POWER(1-A12,26.72)</f>
        <v>0.40591771264943532</v>
      </c>
      <c r="D12">
        <v>0.06</v>
      </c>
      <c r="E12">
        <f t="array" ref="E12">1-POWER(1-A12,2.68)</f>
        <v>5.088912457954009E-2</v>
      </c>
      <c r="F12">
        <f t="array" ref="F12">(B12-C12)/C12</f>
        <v>0.13323460806272339</v>
      </c>
      <c r="G12">
        <f t="array" ref="G12">(D12-E12)/E12</f>
        <v>0.1790338406434864</v>
      </c>
      <c r="I12">
        <f t="array" ref="I12">STANDARDIZE(B12,$H$2,$H$3)</f>
        <v>-1.2777987492443732</v>
      </c>
      <c r="K12">
        <f t="array" ref="K12">STANDARDIZE(D12,$J$2,$J$3)</f>
        <v>-0.97773836335270503</v>
      </c>
      <c r="M12">
        <f t="array" ref="M12">(C12-$L$2)/$L$3</f>
        <v>-1.337066437710301</v>
      </c>
      <c r="O12">
        <f t="array" ref="O12">(E12-$N$2)/$N$3</f>
        <v>-1.0809902748614648</v>
      </c>
    </row>
    <row r="13" spans="1:15">
      <c r="A13">
        <v>1.9400000000000001E-2</v>
      </c>
      <c r="B13">
        <v>0.52</v>
      </c>
      <c r="C13">
        <f t="array" ref="C13">1-POWER(1-A13,26.72)</f>
        <v>0.40753421929253564</v>
      </c>
      <c r="D13">
        <v>0.08</v>
      </c>
      <c r="E13">
        <f t="array" ref="E13">1-POWER(1-A13,2.68)</f>
        <v>5.1148469871928781E-2</v>
      </c>
      <c r="F13">
        <f t="array" ref="F13">(B13-C13)/C13</f>
        <v>0.27596647197553331</v>
      </c>
      <c r="G13">
        <f t="array" ref="G13">(D13-E13)/E13</f>
        <v>0.5640741590181072</v>
      </c>
      <c r="I13">
        <f t="array" ref="I13">STANDARDIZE(B13,$H$2,$H$3)</f>
        <v>-1.019318316540083</v>
      </c>
      <c r="K13">
        <f t="array" ref="K13">STANDARDIZE(D13,$J$2,$J$3)</f>
        <v>-0.78797993099148922</v>
      </c>
      <c r="M13">
        <f t="array" ref="M13">(C13-$L$2)/$L$3</f>
        <v>-1.3300611012878067</v>
      </c>
      <c r="O13">
        <f t="array" ref="O13">(E13-$N$2)/$N$3</f>
        <v>-1.0783410133883311</v>
      </c>
    </row>
    <row r="14" spans="1:15">
      <c r="A14">
        <v>1.9400000000000001E-2</v>
      </c>
      <c r="B14">
        <v>0.48</v>
      </c>
      <c r="C14">
        <f t="array" ref="C14">1-POWER(1-A14,26.72)</f>
        <v>0.40753421929253564</v>
      </c>
      <c r="D14">
        <v>0.08</v>
      </c>
      <c r="E14">
        <f t="array" ref="E14">1-POWER(1-A14,2.68)</f>
        <v>5.1148469871928781E-2</v>
      </c>
      <c r="F14">
        <f t="array" ref="F14">(B14-C14)/C14</f>
        <v>0.17781520490049219</v>
      </c>
      <c r="G14">
        <f t="array" ref="G14">(D14-E14)/E14</f>
        <v>0.5640741590181072</v>
      </c>
      <c r="I14">
        <f t="array" ref="I14">STANDARDIZE(B14,$H$2,$H$3)</f>
        <v>-1.1916386050096099</v>
      </c>
      <c r="K14">
        <f t="array" ref="K14">STANDARDIZE(D14,$J$2,$J$3)</f>
        <v>-0.78797993099148922</v>
      </c>
      <c r="M14">
        <f t="array" ref="M14">(C14-$L$2)/$L$3</f>
        <v>-1.3300611012878067</v>
      </c>
      <c r="O14">
        <f t="array" ref="O14">(E14-$N$2)/$N$3</f>
        <v>-1.0783410133883311</v>
      </c>
    </row>
    <row r="15" spans="1:15">
      <c r="A15">
        <v>1.9400000000000001E-2</v>
      </c>
      <c r="B15">
        <v>0.52</v>
      </c>
      <c r="C15">
        <f t="array" ref="C15">1-POWER(1-A15,26.72)</f>
        <v>0.40753421929253564</v>
      </c>
      <c r="D15">
        <v>0.08</v>
      </c>
      <c r="E15">
        <f t="array" ref="E15">1-POWER(1-A15,2.68)</f>
        <v>5.1148469871928781E-2</v>
      </c>
      <c r="F15">
        <f t="array" ref="F15">(B15-C15)/C15</f>
        <v>0.27596647197553331</v>
      </c>
      <c r="G15">
        <f t="array" ref="G15">(D15-E15)/E15</f>
        <v>0.5640741590181072</v>
      </c>
      <c r="I15">
        <f t="array" ref="I15">STANDARDIZE(B15,$H$2,$H$3)</f>
        <v>-1.019318316540083</v>
      </c>
      <c r="K15">
        <f t="array" ref="K15">STANDARDIZE(D15,$J$2,$J$3)</f>
        <v>-0.78797993099148922</v>
      </c>
      <c r="M15">
        <f t="array" ref="M15">(C15-$L$2)/$L$3</f>
        <v>-1.3300611012878067</v>
      </c>
      <c r="O15">
        <f t="array" ref="O15">(E15-$N$2)/$N$3</f>
        <v>-1.0783410133883311</v>
      </c>
    </row>
    <row r="16" spans="1:15">
      <c r="A16">
        <v>1.9800000000000002E-2</v>
      </c>
      <c r="B16">
        <v>0.44</v>
      </c>
      <c r="C16">
        <f t="array" ref="C16">1-POWER(1-A16,26.72)</f>
        <v>0.41395800881421219</v>
      </c>
      <c r="D16">
        <v>0.06</v>
      </c>
      <c r="E16">
        <f t="array" ref="E16">1-POWER(1-A16,2.68)</f>
        <v>5.2185406790455469E-2</v>
      </c>
      <c r="F16">
        <f t="array" ref="F16">(B16-C16)/C16</f>
        <v>6.2909741160426927E-2</v>
      </c>
      <c r="G16">
        <f t="array" ref="G16">(D16-E16)/E16</f>
        <v>0.14974671445837595</v>
      </c>
      <c r="I16">
        <f t="array" ref="I16">STANDARDIZE(B16,$H$2,$H$3)</f>
        <v>-1.3639588934791367</v>
      </c>
      <c r="K16">
        <f t="array" ref="K16">STANDARDIZE(D16,$J$2,$J$3)</f>
        <v>-0.97773836335270503</v>
      </c>
      <c r="M16">
        <f t="array" ref="M16">(C16-$L$2)/$L$3</f>
        <v>-1.3022227952104926</v>
      </c>
      <c r="O16">
        <f t="array" ref="O16">(E16-$N$2)/$N$3</f>
        <v>-1.0677485056045166</v>
      </c>
    </row>
    <row r="17" spans="1:15">
      <c r="A17">
        <v>1.9900000000000001E-2</v>
      </c>
      <c r="B17">
        <v>0.44</v>
      </c>
      <c r="C17">
        <f t="array" ref="C17">1-POWER(1-A17,26.72)</f>
        <v>0.4155534500465361</v>
      </c>
      <c r="D17">
        <v>0.06</v>
      </c>
      <c r="E17">
        <f t="array" ref="E17">1-POWER(1-A17,2.68)</f>
        <v>5.2444529972735299E-2</v>
      </c>
      <c r="F17">
        <f t="array" ref="F17">(B17-C17)/C17</f>
        <v>5.8828894214995049E-2</v>
      </c>
      <c r="G17">
        <f t="array" ref="G17">(D17-E17)/E17</f>
        <v>0.14406593082620081</v>
      </c>
      <c r="I17">
        <f t="array" ref="I17">STANDARDIZE(B17,$H$2,$H$3)</f>
        <v>-1.3639588934791367</v>
      </c>
      <c r="K17">
        <f t="array" ref="K17">STANDARDIZE(D17,$J$2,$J$3)</f>
        <v>-0.97773836335270503</v>
      </c>
      <c r="M17">
        <f t="array" ref="M17">(C17-$L$2)/$L$3</f>
        <v>-1.2953087484155397</v>
      </c>
      <c r="O17">
        <f t="array" ref="O17">(E17-$N$2)/$N$3</f>
        <v>-1.0651015130283765</v>
      </c>
    </row>
    <row r="18" spans="1:15">
      <c r="A18">
        <v>1.9900000000000001E-2</v>
      </c>
      <c r="B18">
        <v>0.56000000000000005</v>
      </c>
      <c r="C18">
        <f t="array" ref="C18">1-POWER(1-A18,26.72)</f>
        <v>0.4155534500465361</v>
      </c>
      <c r="D18">
        <v>0.06</v>
      </c>
      <c r="E18">
        <f t="array" ref="E18">1-POWER(1-A18,2.68)</f>
        <v>5.2444529972735299E-2</v>
      </c>
      <c r="F18">
        <f t="array" ref="F18">(B18-C18)/C18</f>
        <v>0.34760041081908472</v>
      </c>
      <c r="G18">
        <f t="array" ref="G18">(D18-E18)/E18</f>
        <v>0.14406593082620081</v>
      </c>
      <c r="I18">
        <f t="array" ref="I18">STANDARDIZE(B18,$H$2,$H$3)</f>
        <v>-0.84699802807055591</v>
      </c>
      <c r="K18">
        <f t="array" ref="K18">STANDARDIZE(D18,$J$2,$J$3)</f>
        <v>-0.97773836335270503</v>
      </c>
      <c r="M18">
        <f t="array" ref="M18">(C18-$L$2)/$L$3</f>
        <v>-1.2953087484155397</v>
      </c>
      <c r="O18">
        <f t="array" ref="O18">(E18-$N$2)/$N$3</f>
        <v>-1.0651015130283765</v>
      </c>
    </row>
    <row r="19" spans="1:15">
      <c r="A19">
        <v>2.01E-2</v>
      </c>
      <c r="B19">
        <v>0.44</v>
      </c>
      <c r="C19">
        <f t="array" ref="C19">1-POWER(1-A19,26.72)</f>
        <v>0.41873179913490688</v>
      </c>
      <c r="D19">
        <v>0.06</v>
      </c>
      <c r="E19">
        <f t="array" ref="E19">1-POWER(1-A19,2.68)</f>
        <v>5.2962643102042239E-2</v>
      </c>
      <c r="F19">
        <f t="array" ref="F19">(B19-C19)/C19</f>
        <v>5.0791941068323167E-2</v>
      </c>
      <c r="G19">
        <f t="array" ref="G19">(D19-E19)/E19</f>
        <v>0.13287397466925888</v>
      </c>
      <c r="I19">
        <f t="array" ref="I19">STANDARDIZE(B19,$H$2,$H$3)</f>
        <v>-1.3639588934791367</v>
      </c>
      <c r="K19">
        <f t="array" ref="K19">STANDARDIZE(D19,$J$2,$J$3)</f>
        <v>-0.97773836335270503</v>
      </c>
      <c r="M19">
        <f t="array" ref="M19">(C19-$L$2)/$L$3</f>
        <v>-1.2815349698002767</v>
      </c>
      <c r="O19">
        <f t="array" ref="O19">(E19-$N$2)/$N$3</f>
        <v>-1.0598088888995356</v>
      </c>
    </row>
    <row r="20" spans="1:15">
      <c r="A20">
        <v>2.01E-2</v>
      </c>
      <c r="B20">
        <v>0.44</v>
      </c>
      <c r="C20">
        <f t="array" ref="C20">1-POWER(1-A20,26.72)</f>
        <v>0.41873179913490688</v>
      </c>
      <c r="D20">
        <v>0.06</v>
      </c>
      <c r="E20">
        <f t="array" ref="E20">1-POWER(1-A20,2.68)</f>
        <v>5.2962643102042239E-2</v>
      </c>
      <c r="F20">
        <f t="array" ref="F20">(B20-C20)/C20</f>
        <v>5.0791941068323167E-2</v>
      </c>
      <c r="G20">
        <f t="array" ref="G20">(D20-E20)/E20</f>
        <v>0.13287397466925888</v>
      </c>
      <c r="I20">
        <f t="array" ref="I20">STANDARDIZE(B20,$H$2,$H$3)</f>
        <v>-1.3639588934791367</v>
      </c>
      <c r="K20">
        <f t="array" ref="K20">STANDARDIZE(D20,$J$2,$J$3)</f>
        <v>-0.97773836335270503</v>
      </c>
      <c r="M20">
        <f t="array" ref="M20">(C20-$L$2)/$L$3</f>
        <v>-1.2815349698002767</v>
      </c>
      <c r="O20">
        <f t="array" ref="O20">(E20-$N$2)/$N$3</f>
        <v>-1.0598088888995356</v>
      </c>
    </row>
    <row r="21" spans="1:15">
      <c r="A21">
        <v>2.0299999999999999E-2</v>
      </c>
      <c r="B21">
        <v>0.44</v>
      </c>
      <c r="C21">
        <f t="array" ref="C21">1-POWER(1-A21,26.72)</f>
        <v>0.42189350714961782</v>
      </c>
      <c r="D21">
        <v>0.06</v>
      </c>
      <c r="E21">
        <f t="array" ref="E21">1-POWER(1-A21,2.68)</f>
        <v>5.3480578604888529E-2</v>
      </c>
      <c r="F21">
        <f t="array" ref="F21">(B21-C21)/C21</f>
        <v>4.2917211437342652E-2</v>
      </c>
      <c r="G21">
        <f t="array" ref="G21">(D21-E21)/E21</f>
        <v>0.12190259651595363</v>
      </c>
      <c r="I21">
        <f t="array" ref="I21">STANDARDIZE(B21,$H$2,$H$3)</f>
        <v>-1.3639588934791367</v>
      </c>
      <c r="K21">
        <f t="array" ref="K21">STANDARDIZE(D21,$J$2,$J$3)</f>
        <v>-0.97773836335270503</v>
      </c>
      <c r="M21">
        <f t="array" ref="M21">(C21-$L$2)/$L$3</f>
        <v>-1.2678333073868968</v>
      </c>
      <c r="O21">
        <f t="array" ref="O21">(E21-$N$2)/$N$3</f>
        <v>-1.0545180792587641</v>
      </c>
    </row>
    <row r="22" spans="1:15">
      <c r="A22">
        <v>2.0799999999999999E-2</v>
      </c>
      <c r="B22">
        <v>0.5</v>
      </c>
      <c r="C22">
        <f t="array" ref="C22">1-POWER(1-A22,26.72)</f>
        <v>0.42972552115672602</v>
      </c>
      <c r="D22">
        <v>0.06</v>
      </c>
      <c r="E22">
        <f t="array" ref="E22">1-POWER(1-A22,2.68)</f>
        <v>5.4774640408032371E-2</v>
      </c>
      <c r="F22">
        <f t="array" ref="F22">(B22-C22)/C22</f>
        <v>0.16353340768337574</v>
      </c>
      <c r="G22">
        <f t="array" ref="G22">(D22-E22)/E22</f>
        <v>9.5397423936376208E-2</v>
      </c>
      <c r="I22">
        <f t="array" ref="I22">STANDARDIZE(B22,$H$2,$H$3)</f>
        <v>-1.1054784607748465</v>
      </c>
      <c r="K22">
        <f t="array" ref="K22">STANDARDIZE(D22,$J$2,$J$3)</f>
        <v>-0.97773836335270503</v>
      </c>
      <c r="M22">
        <f t="array" ref="M22">(C22-$L$2)/$L$3</f>
        <v>-1.23389228201613</v>
      </c>
      <c r="O22">
        <f t="array" ref="O22">(E22-$N$2)/$N$3</f>
        <v>-1.0412989918893858</v>
      </c>
    </row>
    <row r="23" spans="1:15">
      <c r="A23">
        <v>2.1000000000000001E-2</v>
      </c>
      <c r="B23">
        <v>0.42</v>
      </c>
      <c r="C23">
        <f t="array" ref="C23">1-POWER(1-A23,26.72)</f>
        <v>0.43282964235843047</v>
      </c>
      <c r="D23">
        <v>0.04</v>
      </c>
      <c r="E23">
        <f t="array" ref="E23">1-POWER(1-A23,2.68)</f>
        <v>5.5291954412423849E-2</v>
      </c>
      <c r="F23">
        <f t="array" ref="F23">(B23-C23)/C23</f>
        <v>-2.9641320979135088E-2</v>
      </c>
      <c r="G23">
        <f t="array" ref="G23">(D23-E23)/E23</f>
        <v>-0.27656744231467817</v>
      </c>
      <c r="I23">
        <f t="array" ref="I23">STANDARDIZE(B23,$H$2,$H$3)</f>
        <v>-1.4501190377139002</v>
      </c>
      <c r="K23">
        <f t="array" ref="K23">STANDARDIZE(D23,$J$2,$J$3)</f>
        <v>-1.1674967957139206</v>
      </c>
      <c r="M23">
        <f t="array" ref="M23">(C23-$L$2)/$L$3</f>
        <v>-1.2204401793557715</v>
      </c>
      <c r="O23">
        <f t="array" ref="O23">(E23-$N$2)/$N$3</f>
        <v>-1.0360145309735005</v>
      </c>
    </row>
    <row r="24" spans="1:15">
      <c r="A24">
        <v>2.1000000000000001E-2</v>
      </c>
      <c r="B24">
        <v>0.54</v>
      </c>
      <c r="C24">
        <f t="array" ref="C24">1-POWER(1-A24,26.72)</f>
        <v>0.43282964235843047</v>
      </c>
      <c r="D24">
        <v>0.04</v>
      </c>
      <c r="E24">
        <f t="array" ref="E24">1-POWER(1-A24,2.68)</f>
        <v>5.5291954412423849E-2</v>
      </c>
      <c r="F24">
        <f t="array" ref="F24">(B24-C24)/C24</f>
        <v>0.2476040158839693</v>
      </c>
      <c r="G24">
        <f t="array" ref="G24">(D24-E24)/E24</f>
        <v>-0.27656744231467817</v>
      </c>
      <c r="I24">
        <f t="array" ref="I24">STANDARDIZE(B24,$H$2,$H$3)</f>
        <v>-0.93315817230531939</v>
      </c>
      <c r="K24">
        <f t="array" ref="K24">STANDARDIZE(D24,$J$2,$J$3)</f>
        <v>-1.1674967957139206</v>
      </c>
      <c r="M24">
        <f t="array" ref="M24">(C24-$L$2)/$L$3</f>
        <v>-1.2204401793557715</v>
      </c>
      <c r="O24">
        <f t="array" ref="O24">(E24-$N$2)/$N$3</f>
        <v>-1.0360145309735005</v>
      </c>
    </row>
    <row r="25" spans="1:15">
      <c r="A25">
        <v>2.1899999999999999E-2</v>
      </c>
      <c r="B25">
        <v>0.6</v>
      </c>
      <c r="C25">
        <f t="array" ref="C25">1-POWER(1-A25,26.72)</f>
        <v>0.44659805909679906</v>
      </c>
      <c r="D25">
        <v>0.04</v>
      </c>
      <c r="E25">
        <f t="array" ref="E25">1-POWER(1-A25,2.68)</f>
        <v>5.7617671033841078E-2</v>
      </c>
      <c r="F25">
        <f t="array" ref="F25">(B25-C25)/C25</f>
        <v>0.34348994085070894</v>
      </c>
      <c r="G25">
        <f t="array" ref="G25">(D25-E25)/E25</f>
        <v>-0.3057685379801891</v>
      </c>
      <c r="I25">
        <f t="array" ref="I25">STANDARDIZE(B25,$H$2,$H$3)</f>
        <v>-0.67467773960102928</v>
      </c>
      <c r="K25">
        <f t="array" ref="K25">STANDARDIZE(D25,$J$2,$J$3)</f>
        <v>-1.1674967957139206</v>
      </c>
      <c r="M25">
        <f t="array" ref="M25">(C25-$L$2)/$L$3</f>
        <v>-1.1607730003379439</v>
      </c>
      <c r="O25">
        <f t="array" ref="O25">(E25-$N$2)/$N$3</f>
        <v>-1.0122568934787233</v>
      </c>
    </row>
    <row r="26" spans="1:15">
      <c r="A26">
        <v>2.1999999999999999E-2</v>
      </c>
      <c r="B26">
        <v>0.46</v>
      </c>
      <c r="C26">
        <f t="array" ref="C26">1-POWER(1-A26,26.72)</f>
        <v>0.44810787143732045</v>
      </c>
      <c r="D26">
        <v>0.06</v>
      </c>
      <c r="E26">
        <f t="array" ref="E26">1-POWER(1-A26,2.68)</f>
        <v>5.787586219501617E-2</v>
      </c>
      <c r="F26">
        <f t="array" ref="F26">(B26-C26)/C26</f>
        <v>2.6538539759489575E-2</v>
      </c>
      <c r="G26">
        <f t="array" ref="G26">(D26-E26)/E26</f>
        <v>3.6701618333156209E-2</v>
      </c>
      <c r="I26">
        <f t="array" ref="I26">STANDARDIZE(B26,$H$2,$H$3)</f>
        <v>-1.2777987492443732</v>
      </c>
      <c r="K26">
        <f t="array" ref="K26">STANDARDIZE(D26,$J$2,$J$3)</f>
        <v>-0.97773836335270503</v>
      </c>
      <c r="M26">
        <f t="array" ref="M26">(C26-$L$2)/$L$3</f>
        <v>-1.1542300371986767</v>
      </c>
      <c r="O26">
        <f t="array" ref="O26">(E26-$N$2)/$N$3</f>
        <v>-1.0096194216753807</v>
      </c>
    </row>
    <row r="27" spans="1:15">
      <c r="A27">
        <v>2.2599999999999999E-2</v>
      </c>
      <c r="B27">
        <v>0.42</v>
      </c>
      <c r="C27">
        <f t="array" ref="C27">1-POWER(1-A27,26.72)</f>
        <v>0.45708382216015109</v>
      </c>
      <c r="D27">
        <v>0.06</v>
      </c>
      <c r="E27">
        <f t="array" ref="E27">1-POWER(1-A27,2.68)</f>
        <v>5.9424077961012012E-2</v>
      </c>
      <c r="F27">
        <f t="array" ref="F27">(B27-C27)/C27</f>
        <v>-8.1131338197215463E-2</v>
      </c>
      <c r="G27">
        <f t="array" ref="G27">(D27-E27)/E27</f>
        <v>9.6917286519085238E-3</v>
      </c>
      <c r="I27">
        <f t="array" ref="I27">STANDARDIZE(B27,$H$2,$H$3)</f>
        <v>-1.4501190377139002</v>
      </c>
      <c r="K27">
        <f t="array" ref="K27">STANDARDIZE(D27,$J$2,$J$3)</f>
        <v>-0.97773836335270503</v>
      </c>
      <c r="M27">
        <f t="array" ref="M27">(C27-$L$2)/$L$3</f>
        <v>-1.1153316170817249</v>
      </c>
      <c r="O27">
        <f t="array" ref="O27">(E27-$N$2)/$N$3</f>
        <v>-0.99380410325115487</v>
      </c>
    </row>
    <row r="28" spans="1:15">
      <c r="A28">
        <v>2.53E-2</v>
      </c>
      <c r="B28">
        <v>0.6</v>
      </c>
      <c r="C28">
        <f t="array" ref="C28">1-POWER(1-A28,26.72)</f>
        <v>0.49576589913786395</v>
      </c>
      <c r="D28">
        <v>0.14000000000000001</v>
      </c>
      <c r="E28">
        <f t="array" ref="E28">1-POWER(1-A28,2.68)</f>
        <v>6.6371309716226956E-2</v>
      </c>
      <c r="F28">
        <f t="array" ref="F28">(B28-C28)/C28</f>
        <v>0.21024862953139567</v>
      </c>
      <c r="G28">
        <f t="array" ref="G28">(D28-E28)/E28</f>
        <v>1.1093451462473063</v>
      </c>
      <c r="I28">
        <f t="array" ref="I28">STANDARDIZE(B28,$H$2,$H$3)</f>
        <v>-0.67467773960102928</v>
      </c>
      <c r="K28">
        <f t="array" ref="K28">STANDARDIZE(D28,$J$2,$J$3)</f>
        <v>-0.21870463390784164</v>
      </c>
      <c r="M28">
        <f t="array" ref="M28">(C28-$L$2)/$L$3</f>
        <v>-0.94769793372736277</v>
      </c>
      <c r="O28">
        <f t="array" ref="O28">(E28-$N$2)/$N$3</f>
        <v>-0.92283680993920159</v>
      </c>
    </row>
    <row r="29" spans="1:15">
      <c r="A29">
        <v>2.5499999999999998E-2</v>
      </c>
      <c r="B29">
        <v>0.46</v>
      </c>
      <c r="C29">
        <f t="array" ref="C29">1-POWER(1-A29,26.72)</f>
        <v>0.49852318708989785</v>
      </c>
      <c r="D29">
        <v>0.04</v>
      </c>
      <c r="E29">
        <f t="array" ref="E29">1-POWER(1-A29,2.68)</f>
        <v>6.6884635589204322E-2</v>
      </c>
      <c r="F29">
        <f t="array" ref="F29">(B29-C29)/C29</f>
        <v>-7.727461447635936E-2</v>
      </c>
      <c r="G29">
        <f t="array" ref="G29">(D29-E29)/E29</f>
        <v>-0.4019553272940864</v>
      </c>
      <c r="I29">
        <f t="array" ref="I29">STANDARDIZE(B29,$H$2,$H$3)</f>
        <v>-1.2777987492443732</v>
      </c>
      <c r="K29">
        <f t="array" ref="K29">STANDARDIZE(D29,$J$2,$J$3)</f>
        <v>-1.1674967957139206</v>
      </c>
      <c r="M29">
        <f t="array" ref="M29">(C29-$L$2)/$L$3</f>
        <v>-0.93574887691393571</v>
      </c>
      <c r="O29">
        <f t="array" ref="O29">(E29-$N$2)/$N$3</f>
        <v>-0.91759308854400656</v>
      </c>
    </row>
    <row r="30" spans="1:15">
      <c r="A30">
        <v>2.5700000000000001E-2</v>
      </c>
      <c r="B30">
        <v>0.62</v>
      </c>
      <c r="C30">
        <f t="array" ref="C30">1-POWER(1-A30,26.72)</f>
        <v>0.50126595875736002</v>
      </c>
      <c r="D30">
        <v>0.06</v>
      </c>
      <c r="E30">
        <f t="array" ref="E30">1-POWER(1-A30,2.68)</f>
        <v>6.7397784501933233E-2</v>
      </c>
      <c r="F30">
        <f t="array" ref="F30">(B30-C30)/C30</f>
        <v>0.2368683513577943</v>
      </c>
      <c r="G30">
        <f t="array" ref="G30">(D30-E30)/E30</f>
        <v>-0.10976302198362378</v>
      </c>
      <c r="I30">
        <f t="array" ref="I30">STANDARDIZE(B30,$H$2,$H$3)</f>
        <v>-0.5885175953662658</v>
      </c>
      <c r="K30">
        <f t="array" ref="K30">STANDARDIZE(D30,$J$2,$J$3)</f>
        <v>-0.97773836335270503</v>
      </c>
      <c r="M30">
        <f t="array" ref="M30">(C30-$L$2)/$L$3</f>
        <v>-0.92386272825957116</v>
      </c>
      <c r="O30">
        <f t="array" ref="O30">(E30-$N$2)/$N$3</f>
        <v>-0.91235117483139627</v>
      </c>
    </row>
    <row r="31" spans="1:15">
      <c r="A31">
        <v>2.58E-2</v>
      </c>
      <c r="B31">
        <v>0.48</v>
      </c>
      <c r="C31">
        <f t="array" ref="C31">1-POWER(1-A31,26.72)</f>
        <v>0.50263192395692879</v>
      </c>
      <c r="D31">
        <v>0.08</v>
      </c>
      <c r="E31">
        <f t="array" ref="E31">1-POWER(1-A31,2.68)</f>
        <v>6.7654292605921929E-2</v>
      </c>
      <c r="F31">
        <f t="array" ref="F31">(B31-C31)/C31</f>
        <v>-4.5026833510217253E-2</v>
      </c>
      <c r="G31">
        <f t="array" ref="G31">(D31-E31)/E31</f>
        <v>0.18248224788913728</v>
      </c>
      <c r="I31">
        <f t="array" ref="I31">STANDARDIZE(B31,$H$2,$H$3)</f>
        <v>-1.1916386050096099</v>
      </c>
      <c r="K31">
        <f t="array" ref="K31">STANDARDIZE(D31,$J$2,$J$3)</f>
        <v>-0.78797993099148922</v>
      </c>
      <c r="M31">
        <f t="array" ref="M31">(C31-$L$2)/$L$3</f>
        <v>-0.91794314493757112</v>
      </c>
      <c r="O31">
        <f t="array" ref="O31">(E31-$N$2)/$N$3</f>
        <v>-0.90973089577722566</v>
      </c>
    </row>
    <row r="32" spans="1:15">
      <c r="A32">
        <v>2.58E-2</v>
      </c>
      <c r="B32">
        <v>0.48</v>
      </c>
      <c r="C32">
        <f t="array" ref="C32">1-POWER(1-A32,26.72)</f>
        <v>0.50263192395692879</v>
      </c>
      <c r="D32">
        <v>0.08</v>
      </c>
      <c r="E32">
        <f t="array" ref="E32">1-POWER(1-A32,2.68)</f>
        <v>6.7654292605921929E-2</v>
      </c>
      <c r="F32">
        <f t="array" ref="F32">(B32-C32)/C32</f>
        <v>-4.5026833510217253E-2</v>
      </c>
      <c r="G32">
        <f t="array" ref="G32">(D32-E32)/E32</f>
        <v>0.18248224788913728</v>
      </c>
      <c r="I32">
        <f t="array" ref="I32">STANDARDIZE(B32,$H$2,$H$3)</f>
        <v>-1.1916386050096099</v>
      </c>
      <c r="K32">
        <f t="array" ref="K32">STANDARDIZE(D32,$J$2,$J$3)</f>
        <v>-0.78797993099148922</v>
      </c>
      <c r="M32">
        <f t="array" ref="M32">(C32-$L$2)/$L$3</f>
        <v>-0.91794314493757112</v>
      </c>
      <c r="O32">
        <f t="array" ref="O32">(E32-$N$2)/$N$3</f>
        <v>-0.90973089577722566</v>
      </c>
    </row>
    <row r="33" spans="1:15">
      <c r="A33">
        <v>2.6100000000000002E-2</v>
      </c>
      <c r="B33">
        <v>0.64</v>
      </c>
      <c r="C33">
        <f t="array" ref="C33">1-POWER(1-A33,26.72)</f>
        <v>0.50670824675171589</v>
      </c>
      <c r="D33">
        <v>0.1</v>
      </c>
      <c r="E33">
        <f t="array" ref="E33">1-POWER(1-A33,2.68)</f>
        <v>6.8423551545434114E-2</v>
      </c>
      <c r="F33">
        <f t="array" ref="F33">(B33-C33)/C33</f>
        <v>0.26305424098139124</v>
      </c>
      <c r="G33">
        <f t="array" ref="G33">(D33-E33)/E33</f>
        <v>0.46148508432215368</v>
      </c>
      <c r="I33">
        <f t="array" ref="I33">STANDARDIZE(B33,$H$2,$H$3)</f>
        <v>-0.50235745113150232</v>
      </c>
      <c r="K33">
        <f t="array" ref="K33">STANDARDIZE(D33,$J$2,$J$3)</f>
        <v>-0.5982214986302733</v>
      </c>
      <c r="M33">
        <f t="array" ref="M33">(C33-$L$2)/$L$3</f>
        <v>-0.90027788345160653</v>
      </c>
      <c r="O33">
        <f t="array" ref="O33">(E33-$N$2)/$N$3</f>
        <v>-0.90187276944478778</v>
      </c>
    </row>
    <row r="34" spans="1:15">
      <c r="A34">
        <v>2.7199999999999998E-2</v>
      </c>
      <c r="B34">
        <v>0.52</v>
      </c>
      <c r="C34">
        <f t="array" ref="C34">1-POWER(1-A34,26.72)</f>
        <v>0.52138139708477371</v>
      </c>
      <c r="D34">
        <v>0.02</v>
      </c>
      <c r="E34">
        <f t="array" ref="E34">1-POWER(1-A34,2.68)</f>
        <v>7.1240763232602311E-2</v>
      </c>
      <c r="F34">
        <f t="array" ref="F34">(B34-C34)/C34</f>
        <v>-2.6494943864464097E-3</v>
      </c>
      <c r="G34">
        <f t="array" ref="G34">(D34-E34)/E34</f>
        <v>-0.71926185104587292</v>
      </c>
      <c r="I34">
        <f t="array" ref="I34">STANDARDIZE(B34,$H$2,$H$3)</f>
        <v>-1.019318316540083</v>
      </c>
      <c r="K34">
        <f t="array" ref="K34">STANDARDIZE(D34,$J$2,$J$3)</f>
        <v>-1.3572552280751367</v>
      </c>
      <c r="M34">
        <f t="array" ref="M34">(C34-$L$2)/$L$3</f>
        <v>-0.8366899267304625</v>
      </c>
      <c r="O34">
        <f t="array" ref="O34">(E34-$N$2)/$N$3</f>
        <v>-0.8730944164014981</v>
      </c>
    </row>
    <row r="35" spans="1:15">
      <c r="A35">
        <v>2.9399999999999999E-2</v>
      </c>
      <c r="B35">
        <v>0.62</v>
      </c>
      <c r="C35">
        <f t="array" ref="C35">1-POWER(1-A35,26.72)</f>
        <v>0.54947751795767408</v>
      </c>
      <c r="D35">
        <v>0.12</v>
      </c>
      <c r="E35">
        <f t="array" ref="E35">1-POWER(1-A35,2.68)</f>
        <v>7.685915063208193E-2</v>
      </c>
      <c r="F35">
        <f t="array" ref="F35">(B35-C35)/C35</f>
        <v>0.12834461781884626</v>
      </c>
      <c r="G35">
        <f t="array" ref="G35">(D35-E35)/E35</f>
        <v>0.56129750346096796</v>
      </c>
      <c r="I35">
        <f t="array" ref="I35">STANDARDIZE(B35,$H$2,$H$3)</f>
        <v>-0.5885175953662658</v>
      </c>
      <c r="K35">
        <f t="array" ref="K35">STANDARDIZE(D35,$J$2,$J$3)</f>
        <v>-0.40846306626905765</v>
      </c>
      <c r="M35">
        <f t="array" ref="M35">(C35-$L$2)/$L$3</f>
        <v>-0.71493182587648563</v>
      </c>
      <c r="O35">
        <f t="array" ref="O35">(E35-$N$2)/$N$3</f>
        <v>-0.81570152084712833</v>
      </c>
    </row>
    <row r="36" spans="1:15">
      <c r="A36">
        <v>3.0800000000000001E-2</v>
      </c>
      <c r="B36">
        <v>0.64</v>
      </c>
      <c r="C36">
        <f t="array" ref="C36">1-POWER(1-A36,26.72)</f>
        <v>0.56652286526524809</v>
      </c>
      <c r="D36">
        <v>0.08</v>
      </c>
      <c r="E36">
        <f t="array" ref="E36">1-POWER(1-A36,2.68)</f>
        <v>8.0423367854997041E-2</v>
      </c>
      <c r="F36">
        <f t="array" ref="F36">(B36-C36)/C36</f>
        <v>0.12969844509338499</v>
      </c>
      <c r="G36">
        <f t="array" ref="G36">(D36-E36)/E36</f>
        <v>-5.2642393161197827E-3</v>
      </c>
      <c r="I36">
        <f t="array" ref="I36">STANDARDIZE(B36,$H$2,$H$3)</f>
        <v>-0.50235745113150232</v>
      </c>
      <c r="K36">
        <f t="array" ref="K36">STANDARDIZE(D36,$J$2,$J$3)</f>
        <v>-0.78797993099148922</v>
      </c>
      <c r="M36">
        <f t="array" ref="M36">(C36-$L$2)/$L$3</f>
        <v>-0.64106365290145895</v>
      </c>
      <c r="O36">
        <f t="array" ref="O36">(E36-$N$2)/$N$3</f>
        <v>-0.77929236422207981</v>
      </c>
    </row>
    <row r="37" spans="1:15">
      <c r="A37">
        <v>3.1600000000000003E-2</v>
      </c>
      <c r="B37">
        <v>0.57999999999999996</v>
      </c>
      <c r="C37">
        <f t="array" ref="C37">1-POWER(1-A37,26.72)</f>
        <v>0.57598253802512311</v>
      </c>
      <c r="D37">
        <v>0.12</v>
      </c>
      <c r="E37">
        <f t="array" ref="E37">1-POWER(1-A37,2.68)</f>
        <v>8.2456184151844525E-2</v>
      </c>
      <c r="F37">
        <f t="array" ref="F37">(B37-C37)/C37</f>
        <v>6.9749718257979777E-3</v>
      </c>
      <c r="G37">
        <f t="array" ref="G37">(D37-E37)/E37</f>
        <v>0.45531837586636154</v>
      </c>
      <c r="I37">
        <f t="array" ref="I37">STANDARDIZE(B37,$H$2,$H$3)</f>
        <v>-0.76083788383579287</v>
      </c>
      <c r="K37">
        <f t="array" ref="K37">STANDARDIZE(D37,$J$2,$J$3)</f>
        <v>-0.40846306626905765</v>
      </c>
      <c r="M37">
        <f t="array" ref="M37">(C37-$L$2)/$L$3</f>
        <v>-0.60006896202748061</v>
      </c>
      <c r="O37">
        <f t="array" ref="O37">(E37-$N$2)/$N$3</f>
        <v>-0.75852675923425095</v>
      </c>
    </row>
    <row r="38" spans="1:15">
      <c r="A38">
        <v>3.2500000000000001E-2</v>
      </c>
      <c r="B38">
        <v>0.62</v>
      </c>
      <c r="C38">
        <f t="array" ref="C38">1-POWER(1-A38,26.72)</f>
        <v>0.5863871555276654</v>
      </c>
      <c r="D38">
        <v>0.14000000000000001</v>
      </c>
      <c r="E38">
        <f t="array" ref="E38">1-POWER(1-A38,2.68)</f>
        <v>8.4739732620120245E-2</v>
      </c>
      <c r="F38">
        <f t="array" ref="F38">(B38-C38)/C38</f>
        <v>5.7321931688779561E-2</v>
      </c>
      <c r="G38">
        <f t="array" ref="G38">(D38-E38)/E38</f>
        <v>0.65211755656117099</v>
      </c>
      <c r="I38">
        <f t="array" ref="I38">STANDARDIZE(B38,$H$2,$H$3)</f>
        <v>-0.5885175953662658</v>
      </c>
      <c r="K38">
        <f t="array" ref="K38">STANDARDIZE(D38,$J$2,$J$3)</f>
        <v>-0.21870463390784164</v>
      </c>
      <c r="M38">
        <f t="array" ref="M38">(C38-$L$2)/$L$3</f>
        <v>-0.55497923334384891</v>
      </c>
      <c r="O38">
        <f t="array" ref="O38">(E38-$N$2)/$N$3</f>
        <v>-0.73519987744158066</v>
      </c>
    </row>
    <row r="39" spans="1:15">
      <c r="A39">
        <v>3.27E-2</v>
      </c>
      <c r="B39">
        <v>0.72</v>
      </c>
      <c r="C39">
        <f t="array" ref="C39">1-POWER(1-A39,26.72)</f>
        <v>0.58866568891836901</v>
      </c>
      <c r="D39">
        <v>0.2</v>
      </c>
      <c r="E39">
        <f t="array" ref="E39">1-POWER(1-A39,2.68)</f>
        <v>8.524670349496144E-2</v>
      </c>
      <c r="F39">
        <f t="array" ref="F39">(B39-C39)/C39</f>
        <v>0.22310508927902412</v>
      </c>
      <c r="G39">
        <f t="array" ref="G39">(D39-E39)/E39</f>
        <v>1.3461317775393056</v>
      </c>
      <c r="I39">
        <f t="array" ref="I39">STANDARDIZE(B39,$H$2,$H$3)</f>
        <v>-0.1577168741924487</v>
      </c>
      <c r="K39">
        <f t="array" ref="K39">STANDARDIZE(D39,$J$2,$J$3)</f>
        <v>0.35057066317580571</v>
      </c>
      <c r="M39">
        <f t="array" ref="M39">(C39-$L$2)/$L$3</f>
        <v>-0.54510492010183709</v>
      </c>
      <c r="O39">
        <f t="array" ref="O39">(E39-$N$2)/$N$3</f>
        <v>-0.73002107356067292</v>
      </c>
    </row>
    <row r="40" spans="1:15">
      <c r="A40">
        <v>3.27E-2</v>
      </c>
      <c r="B40">
        <v>0.72</v>
      </c>
      <c r="C40">
        <f t="array" ref="C40">1-POWER(1-A40,26.72)</f>
        <v>0.58866568891836901</v>
      </c>
      <c r="D40">
        <v>0.2</v>
      </c>
      <c r="E40">
        <f t="array" ref="E40">1-POWER(1-A40,2.68)</f>
        <v>8.524670349496144E-2</v>
      </c>
      <c r="F40">
        <f t="array" ref="F40">(B40-C40)/C40</f>
        <v>0.22310508927902412</v>
      </c>
      <c r="G40">
        <f t="array" ref="G40">(D40-E40)/E40</f>
        <v>1.3461317775393056</v>
      </c>
      <c r="I40">
        <f t="array" ref="I40">STANDARDIZE(B40,$H$2,$H$3)</f>
        <v>-0.1577168741924487</v>
      </c>
      <c r="K40">
        <f t="array" ref="K40">STANDARDIZE(D40,$J$2,$J$3)</f>
        <v>0.35057066317580571</v>
      </c>
      <c r="M40">
        <f t="array" ref="M40">(C40-$L$2)/$L$3</f>
        <v>-0.54510492010183709</v>
      </c>
      <c r="O40">
        <f t="array" ref="O40">(E40-$N$2)/$N$3</f>
        <v>-0.73002107356067292</v>
      </c>
    </row>
    <row r="41" spans="1:15">
      <c r="A41">
        <v>3.3799999999999997E-2</v>
      </c>
      <c r="B41">
        <v>0.68</v>
      </c>
      <c r="C41">
        <f t="array" ref="C41">1-POWER(1-A41,26.72)</f>
        <v>0.60098325108715578</v>
      </c>
      <c r="D41">
        <v>0.12</v>
      </c>
      <c r="E41">
        <f t="array" ref="E41">1-POWER(1-A41,2.68)</f>
        <v>8.8031896716895264E-2</v>
      </c>
      <c r="F41">
        <f t="array" ref="F41">(B41-C41)/C41</f>
        <v>0.13147911987548069</v>
      </c>
      <c r="G41">
        <f t="array" ref="G41">(D41-E41)/E41</f>
        <v>0.3631422754176481</v>
      </c>
      <c r="I41">
        <f t="array" ref="I41">STANDARDIZE(B41,$H$2,$H$3)</f>
        <v>-0.33003716266197525</v>
      </c>
      <c r="K41">
        <f t="array" ref="K41">STANDARDIZE(D41,$J$2,$J$3)</f>
        <v>-0.40846306626905765</v>
      </c>
      <c r="M41">
        <f t="array" ref="M41">(C41-$L$2)/$L$3</f>
        <v>-0.49172520325028984</v>
      </c>
      <c r="O41">
        <f t="array" ref="O41">(E41-$N$2)/$N$3</f>
        <v>-0.70156979522767793</v>
      </c>
    </row>
    <row r="42" spans="1:15">
      <c r="A42">
        <v>3.4500000000000003E-2</v>
      </c>
      <c r="B42">
        <v>0.56000000000000005</v>
      </c>
      <c r="C42">
        <f t="array" ref="C42">1-POWER(1-A42,26.72)</f>
        <v>0.6086360026251032</v>
      </c>
      <c r="D42">
        <v>0.08</v>
      </c>
      <c r="E42">
        <f t="array" ref="E42">1-POWER(1-A42,2.68)</f>
        <v>8.9801521183919264E-2</v>
      </c>
      <c r="F42">
        <f t="array" ref="F42">(B42-C42)/C42</f>
        <v>-7.9909835131887666E-2</v>
      </c>
      <c r="G42">
        <f t="array" ref="G42">(D42-E42)/E42</f>
        <v>-0.10914649389786081</v>
      </c>
      <c r="I42">
        <f t="array" ref="I42">STANDARDIZE(B42,$H$2,$H$3)</f>
        <v>-0.84699802807055591</v>
      </c>
      <c r="K42">
        <f t="array" ref="K42">STANDARDIZE(D42,$J$2,$J$3)</f>
        <v>-0.78797993099148922</v>
      </c>
      <c r="M42">
        <f t="array" ref="M42">(C42-$L$2)/$L$3</f>
        <v>-0.45856103451030672</v>
      </c>
      <c r="O42">
        <f t="array" ref="O42">(E42-$N$2)/$N$3</f>
        <v>-0.68349274482425204</v>
      </c>
    </row>
    <row r="43" spans="1:15">
      <c r="A43">
        <v>3.5799999999999998E-2</v>
      </c>
      <c r="B43">
        <v>0.57999999999999996</v>
      </c>
      <c r="C43">
        <f t="array" ref="C43">1-POWER(1-A43,26.72)</f>
        <v>0.62247506855979995</v>
      </c>
      <c r="D43">
        <v>0.1</v>
      </c>
      <c r="E43">
        <f t="array" ref="E43">1-POWER(1-A43,2.68)</f>
        <v>9.3082252391749276E-2</v>
      </c>
      <c r="F43">
        <f t="array" ref="F43">(B43-C43)/C43</f>
        <v>-6.8235774740461747E-2</v>
      </c>
      <c r="G43">
        <f t="array" ref="G43">(D43-E43)/E43</f>
        <v>7.4318652917168909E-2</v>
      </c>
      <c r="I43">
        <f t="array" ref="I43">STANDARDIZE(B43,$H$2,$H$3)</f>
        <v>-0.76083788383579287</v>
      </c>
      <c r="K43">
        <f t="array" ref="K43">STANDARDIZE(D43,$J$2,$J$3)</f>
        <v>-0.5982214986302733</v>
      </c>
      <c r="M43">
        <f t="array" ref="M43">(C43-$L$2)/$L$3</f>
        <v>-0.39858768824573754</v>
      </c>
      <c r="O43">
        <f t="array" ref="O43">(E43-$N$2)/$N$3</f>
        <v>-0.64997945174474869</v>
      </c>
    </row>
    <row r="44" spans="1:15">
      <c r="A44">
        <v>3.5799999999999998E-2</v>
      </c>
      <c r="B44">
        <v>0.74</v>
      </c>
      <c r="C44">
        <f t="array" ref="C44">1-POWER(1-A44,26.72)</f>
        <v>0.62247506855979995</v>
      </c>
      <c r="D44">
        <v>0.08</v>
      </c>
      <c r="E44">
        <f t="array" ref="E44">1-POWER(1-A44,2.68)</f>
        <v>9.3082252391749276E-2</v>
      </c>
      <c r="F44">
        <f t="array" ref="F44">(B44-C44)/C44</f>
        <v>0.18880263222768681</v>
      </c>
      <c r="G44">
        <f t="array" ref="G44">(D44-E44)/E44</f>
        <v>-0.14054507766626489</v>
      </c>
      <c r="I44">
        <f t="array" ref="I44">STANDARDIZE(B44,$H$2,$H$3)</f>
        <v>-7.1556729957685195E-2</v>
      </c>
      <c r="K44">
        <f t="array" ref="K44">STANDARDIZE(D44,$J$2,$J$3)</f>
        <v>-0.78797993099148922</v>
      </c>
      <c r="M44">
        <f t="array" ref="M44">(C44-$L$2)/$L$3</f>
        <v>-0.39858768824573754</v>
      </c>
      <c r="O44">
        <f t="array" ref="O44">(E44-$N$2)/$N$3</f>
        <v>-0.64997945174474869</v>
      </c>
    </row>
    <row r="45" spans="1:15">
      <c r="A45">
        <v>3.5999999999999997E-2</v>
      </c>
      <c r="B45">
        <v>0.74</v>
      </c>
      <c r="C45">
        <f t="array" ref="C45">1-POWER(1-A45,26.72)</f>
        <v>0.624561897811721</v>
      </c>
      <c r="D45">
        <v>0.08</v>
      </c>
      <c r="E45">
        <f t="array" ref="E45">1-POWER(1-A45,2.68)</f>
        <v>9.3586321276182716E-2</v>
      </c>
      <c r="F45">
        <f t="array" ref="F45">(B45-C45)/C45</f>
        <v>0.18483052295175184</v>
      </c>
      <c r="G45">
        <f t="array" ref="G45">(D45-E45)/E45</f>
        <v>-0.14517422087879814</v>
      </c>
      <c r="I45">
        <f t="array" ref="I45">STANDARDIZE(B45,$H$2,$H$3)</f>
        <v>-7.1556729957685195E-2</v>
      </c>
      <c r="K45">
        <f t="array" ref="K45">STANDARDIZE(D45,$J$2,$J$3)</f>
        <v>-0.78797993099148922</v>
      </c>
      <c r="M45">
        <f t="array" ref="M45">(C45-$L$2)/$L$3</f>
        <v>-0.38954414918673846</v>
      </c>
      <c r="O45">
        <f t="array" ref="O45">(E45-$N$2)/$N$3</f>
        <v>-0.64483029224763466</v>
      </c>
    </row>
    <row r="46" spans="1:15">
      <c r="A46">
        <v>3.5999999999999997E-2</v>
      </c>
      <c r="B46">
        <v>0.74</v>
      </c>
      <c r="C46">
        <f t="array" ref="C46">1-POWER(1-A46,26.72)</f>
        <v>0.624561897811721</v>
      </c>
      <c r="D46">
        <v>0.08</v>
      </c>
      <c r="E46">
        <f t="array" ref="E46">1-POWER(1-A46,2.68)</f>
        <v>9.3586321276182716E-2</v>
      </c>
      <c r="F46">
        <f t="array" ref="F46">(B46-C46)/C46</f>
        <v>0.18483052295175184</v>
      </c>
      <c r="G46">
        <f t="array" ref="G46">(D46-E46)/E46</f>
        <v>-0.14517422087879814</v>
      </c>
      <c r="I46">
        <f t="array" ref="I46">STANDARDIZE(B46,$H$2,$H$3)</f>
        <v>-7.1556729957685195E-2</v>
      </c>
      <c r="K46">
        <f t="array" ref="K46">STANDARDIZE(D46,$J$2,$J$3)</f>
        <v>-0.78797993099148922</v>
      </c>
      <c r="M46">
        <f t="array" ref="M46">(C46-$L$2)/$L$3</f>
        <v>-0.38954414918673846</v>
      </c>
      <c r="O46">
        <f t="array" ref="O46">(E46-$N$2)/$N$3</f>
        <v>-0.64483029224763466</v>
      </c>
    </row>
    <row r="47" spans="1:15">
      <c r="A47">
        <v>3.9699999999999999E-2</v>
      </c>
      <c r="B47">
        <v>0.72</v>
      </c>
      <c r="C47">
        <f t="array" ref="C47">1-POWER(1-A47,26.72)</f>
        <v>0.6612236073688661</v>
      </c>
      <c r="D47">
        <v>0.1</v>
      </c>
      <c r="E47">
        <f t="array" ref="E47">1-POWER(1-A47,2.68)</f>
        <v>0.10287993678858887</v>
      </c>
      <c r="F47">
        <f t="array" ref="F47">(B47-C47)/C47</f>
        <v>8.8890342050877869E-2</v>
      </c>
      <c r="G47">
        <f t="array" ref="G47">(D47-E47)/E47</f>
        <v>-2.7993181940876681E-2</v>
      </c>
      <c r="I47">
        <f t="array" ref="I47">STANDARDIZE(B47,$H$2,$H$3)</f>
        <v>-0.1577168741924487</v>
      </c>
      <c r="K47">
        <f t="array" ref="K47">STANDARDIZE(D47,$J$2,$J$3)</f>
        <v>-0.5982214986302733</v>
      </c>
      <c r="M47">
        <f t="array" ref="M47">(C47-$L$2)/$L$3</f>
        <v>-0.23066598412148129</v>
      </c>
      <c r="O47">
        <f t="array" ref="O47">(E47-$N$2)/$N$3</f>
        <v>-0.54989424271936616</v>
      </c>
    </row>
    <row r="48" spans="1:15">
      <c r="A48">
        <v>4.1399999999999999E-2</v>
      </c>
      <c r="B48">
        <v>0.76</v>
      </c>
      <c r="C48">
        <f t="array" ref="C48">1-POWER(1-A48,26.72)</f>
        <v>0.67688881891321517</v>
      </c>
      <c r="D48">
        <v>0.08</v>
      </c>
      <c r="E48">
        <f t="array" ref="E48">1-POWER(1-A48,2.68)</f>
        <v>0.10712986235249145</v>
      </c>
      <c r="F48">
        <f t="array" ref="F48">(B48-C48)/C48</f>
        <v>0.1227840950604336</v>
      </c>
      <c r="G48">
        <f t="array" ref="G48">(D48-E48)/E48</f>
        <v>-0.25324276309835569</v>
      </c>
      <c r="I48">
        <f t="array" ref="I48">STANDARDIZE(B48,$H$2,$H$3)</f>
        <v>1.4603414277078319E-2</v>
      </c>
      <c r="K48">
        <f t="array" ref="K48">STANDARDIZE(D48,$J$2,$J$3)</f>
        <v>-0.78797993099148922</v>
      </c>
      <c r="M48">
        <f t="array" ref="M48">(C48-$L$2)/$L$3</f>
        <v>-0.16277880440211095</v>
      </c>
      <c r="O48">
        <f t="array" ref="O48">(E48-$N$2)/$N$3</f>
        <v>-0.50648044501194955</v>
      </c>
    </row>
    <row r="49" spans="1:15">
      <c r="A49">
        <v>4.2299999999999997E-2</v>
      </c>
      <c r="B49">
        <v>0.74</v>
      </c>
      <c r="C49">
        <f t="array" ref="C49">1-POWER(1-A49,26.72)</f>
        <v>0.6848974600843134</v>
      </c>
      <c r="D49">
        <v>0.02</v>
      </c>
      <c r="E49">
        <f t="array" ref="E49">1-POWER(1-A49,2.68)</f>
        <v>0.10937470346912526</v>
      </c>
      <c r="F49">
        <f t="array" ref="F49">(B49-C49)/C49</f>
        <v>8.0453707492072257E-2</v>
      </c>
      <c r="G49">
        <f t="array" ref="G49">(D49-E49)/E49</f>
        <v>-0.81714236139030372</v>
      </c>
      <c r="I49">
        <f t="array" ref="I49">STANDARDIZE(B49,$H$2,$H$3)</f>
        <v>-7.1556729957685195E-2</v>
      </c>
      <c r="K49">
        <f t="array" ref="K49">STANDARDIZE(D49,$J$2,$J$3)</f>
        <v>-1.3572552280751367</v>
      </c>
      <c r="M49">
        <f t="array" ref="M49">(C49-$L$2)/$L$3</f>
        <v>-0.12807234282953056</v>
      </c>
      <c r="O49">
        <f t="array" ref="O49">(E49-$N$2)/$N$3</f>
        <v>-0.48354896617603799</v>
      </c>
    </row>
    <row r="50" spans="1:15">
      <c r="A50">
        <v>4.2299999999999997E-2</v>
      </c>
      <c r="B50">
        <v>0.74</v>
      </c>
      <c r="C50">
        <f t="array" ref="C50">1-POWER(1-A50,26.72)</f>
        <v>0.6848974600843134</v>
      </c>
      <c r="D50">
        <v>0.02</v>
      </c>
      <c r="E50">
        <f t="array" ref="E50">1-POWER(1-A50,2.68)</f>
        <v>0.10937470346912526</v>
      </c>
      <c r="F50">
        <f t="array" ref="F50">(B50-C50)/C50</f>
        <v>8.0453707492072257E-2</v>
      </c>
      <c r="G50">
        <f t="array" ref="G50">(D50-E50)/E50</f>
        <v>-0.81714236139030372</v>
      </c>
      <c r="I50">
        <f t="array" ref="I50">STANDARDIZE(B50,$H$2,$H$3)</f>
        <v>-7.1556729957685195E-2</v>
      </c>
      <c r="K50">
        <f t="array" ref="K50">STANDARDIZE(D50,$J$2,$J$3)</f>
        <v>-1.3572552280751367</v>
      </c>
      <c r="M50">
        <f t="array" ref="M50">(C50-$L$2)/$L$3</f>
        <v>-0.12807234282953056</v>
      </c>
      <c r="O50">
        <f t="array" ref="O50">(E50-$N$2)/$N$3</f>
        <v>-0.48354896617603799</v>
      </c>
    </row>
    <row r="51" spans="1:15">
      <c r="A51">
        <v>4.53E-2</v>
      </c>
      <c r="B51">
        <v>0.88</v>
      </c>
      <c r="C51">
        <f t="array" ref="C51">1-POWER(1-A51,26.72)</f>
        <v>0.71023617162187125</v>
      </c>
      <c r="D51">
        <v>0.12</v>
      </c>
      <c r="E51">
        <f t="array" ref="E51">1-POWER(1-A51,2.68)</f>
        <v>0.11683194370835903</v>
      </c>
      <c r="F51">
        <f t="array" ref="F51">(B51-C51)/C51</f>
        <v>0.23902447546491729</v>
      </c>
      <c r="G51">
        <f t="array" ref="G51">(D51-E51)/E51</f>
        <v>2.7116353550953525E-2</v>
      </c>
      <c r="I51">
        <f t="array" ref="I51">STANDARDIZE(B51,$H$2,$H$3)</f>
        <v>0.53156427968565889</v>
      </c>
      <c r="K51">
        <f t="array" ref="K51">STANDARDIZE(D51,$J$2,$J$3)</f>
        <v>-0.40846306626905765</v>
      </c>
      <c r="M51">
        <f t="array" ref="M51">(C51-$L$2)/$L$3</f>
        <v>-1.8263824818933315E-2</v>
      </c>
      <c r="O51">
        <f t="array" ref="O51">(E51-$N$2)/$N$3</f>
        <v>-0.40737183922786263</v>
      </c>
    </row>
    <row r="52" spans="1:15">
      <c r="A52">
        <v>4.5999999999999999E-2</v>
      </c>
      <c r="B52">
        <v>0.74</v>
      </c>
      <c r="C52">
        <f t="array" ref="C52">1-POWER(1-A52,26.72)</f>
        <v>0.71585987178642219</v>
      </c>
      <c r="D52">
        <v>0.08</v>
      </c>
      <c r="E52">
        <f t="array" ref="E52">1-POWER(1-A52,2.68)</f>
        <v>0.11856631367304149</v>
      </c>
      <c r="F52">
        <f t="array" ref="F52">(B52-C52)/C52</f>
        <v>3.3721862566952275E-2</v>
      </c>
      <c r="G52">
        <f t="array" ref="G52">(D52-E52)/E52</f>
        <v>-0.32527209861134732</v>
      </c>
      <c r="I52">
        <f t="array" ref="I52">STANDARDIZE(B52,$H$2,$H$3)</f>
        <v>-7.1556729957685195E-2</v>
      </c>
      <c r="K52">
        <f t="array" ref="K52">STANDARDIZE(D52,$J$2,$J$3)</f>
        <v>-0.78797993099148922</v>
      </c>
      <c r="M52">
        <f t="array" ref="M52">(C52-$L$2)/$L$3</f>
        <v>6.1071926217115061E-3</v>
      </c>
      <c r="O52">
        <f t="array" ref="O52">(E52-$N$2)/$N$3</f>
        <v>-0.38965492026907456</v>
      </c>
    </row>
    <row r="53" spans="1:15">
      <c r="A53">
        <v>4.7500000000000001E-2</v>
      </c>
      <c r="B53">
        <v>0.74</v>
      </c>
      <c r="C53">
        <f t="array" ref="C53">1-POWER(1-A53,26.72)</f>
        <v>0.72755905265113452</v>
      </c>
      <c r="D53">
        <v>0.08</v>
      </c>
      <c r="E53">
        <f t="array" ref="E53">1-POWER(1-A53,2.68)</f>
        <v>0.12227562727177144</v>
      </c>
      <c r="F53">
        <f t="array" ref="F53">(B53-C53)/C53</f>
        <v>1.7099570548304237E-2</v>
      </c>
      <c r="G53">
        <f t="array" ref="G53">(D53-E53)/E53</f>
        <v>-0.34574042444132436</v>
      </c>
      <c r="I53">
        <f t="array" ref="I53">STANDARDIZE(B53,$H$2,$H$3)</f>
        <v>-7.1556729957685195E-2</v>
      </c>
      <c r="K53">
        <f t="array" ref="K53">STANDARDIZE(D53,$J$2,$J$3)</f>
        <v>-0.78797993099148922</v>
      </c>
      <c r="M53">
        <f t="array" ref="M53">(C53-$L$2)/$L$3</f>
        <v>5.6807075715128497E-2</v>
      </c>
      <c r="O53">
        <f t="array" ref="O53">(E53-$N$2)/$N$3</f>
        <v>-0.35176357657674939</v>
      </c>
    </row>
    <row r="54" spans="1:15">
      <c r="A54">
        <v>4.8399999999999999E-2</v>
      </c>
      <c r="B54">
        <v>0.82</v>
      </c>
      <c r="C54">
        <f t="array" ref="C54">1-POWER(1-A54,26.72)</f>
        <v>0.73435450238397659</v>
      </c>
      <c r="D54">
        <v>0.14000000000000001</v>
      </c>
      <c r="E54">
        <f t="array" ref="E54">1-POWER(1-A54,2.68)</f>
        <v>0.12449651044852661</v>
      </c>
      <c r="F54">
        <f t="array" ref="F54">(B54-C54)/C54</f>
        <v>0.1166269115774296</v>
      </c>
      <c r="G54">
        <f t="array" ref="G54">(D54-E54)/E54</f>
        <v>0.12452951087238193</v>
      </c>
      <c r="I54">
        <f t="array" ref="I54">STANDARDIZE(B54,$H$2,$H$3)</f>
        <v>0.27308384698136839</v>
      </c>
      <c r="K54">
        <f t="array" ref="K54">STANDARDIZE(D54,$J$2,$J$3)</f>
        <v>-0.21870463390784164</v>
      </c>
      <c r="M54">
        <f t="array" ref="M54">(C54-$L$2)/$L$3</f>
        <v>8.6256018423713277E-2</v>
      </c>
      <c r="O54">
        <f t="array" ref="O54">(E54-$N$2)/$N$3</f>
        <v>-0.32907683265201182</v>
      </c>
    </row>
    <row r="55" spans="1:15">
      <c r="A55">
        <v>4.9799999999999997E-2</v>
      </c>
      <c r="B55">
        <v>0.8</v>
      </c>
      <c r="C55">
        <f t="array" ref="C55">1-POWER(1-A55,26.72)</f>
        <v>0.74460199710363406</v>
      </c>
      <c r="D55">
        <v>0.12</v>
      </c>
      <c r="E55">
        <f t="array" ref="E55">1-POWER(1-A55,2.68)</f>
        <v>0.12794421004588408</v>
      </c>
      <c r="F55">
        <f t="array" ref="F55">(B55-C55)/C55</f>
        <v>7.43994820210718E-2</v>
      </c>
      <c r="G55">
        <f t="array" ref="G55">(D55-E55)/E55</f>
        <v>-6.2091203994577668E-2</v>
      </c>
      <c r="I55">
        <f t="array" ref="I55">STANDARDIZE(B55,$H$2,$H$3)</f>
        <v>0.18692370274660536</v>
      </c>
      <c r="K55">
        <f t="array" ref="K55">STANDARDIZE(D55,$J$2,$J$3)</f>
        <v>-0.40846306626905765</v>
      </c>
      <c r="M55">
        <f t="array" ref="M55">(C55-$L$2)/$L$3</f>
        <v>0.13066483561313935</v>
      </c>
      <c r="O55">
        <f t="array" ref="O55">(E55-$N$2)/$N$3</f>
        <v>-0.29385792572645747</v>
      </c>
    </row>
    <row r="56" spans="1:15">
      <c r="A56">
        <v>5.1999999999999998E-2</v>
      </c>
      <c r="B56">
        <v>0.84</v>
      </c>
      <c r="C56">
        <f t="array" ref="C56">1-POWER(1-A56,26.72)</f>
        <v>0.75994056828462286</v>
      </c>
      <c r="D56">
        <v>0.18</v>
      </c>
      <c r="E56">
        <f t="array" ref="E56">1-POWER(1-A56,2.68)</f>
        <v>0.13334480618032407</v>
      </c>
      <c r="F56">
        <f t="array" ref="F56">(B56-C56)/C56</f>
        <v>0.10534959581917228</v>
      </c>
      <c r="G56">
        <f t="array" ref="G56">(D56-E56)/E56</f>
        <v>0.34988384741872469</v>
      </c>
      <c r="I56">
        <f t="array" ref="I56">STANDARDIZE(B56,$H$2,$H$3)</f>
        <v>0.35924399121613187</v>
      </c>
      <c r="K56">
        <f t="array" ref="K56">STANDARDIZE(D56,$J$2,$J$3)</f>
        <v>0.16081223081458976</v>
      </c>
      <c r="M56">
        <f t="array" ref="M56">(C56-$L$2)/$L$3</f>
        <v>0.19713647791775712</v>
      </c>
      <c r="O56">
        <f t="array" ref="O56">(E56-$N$2)/$N$3</f>
        <v>-0.23868980935485301</v>
      </c>
    </row>
    <row r="57" spans="1:15">
      <c r="A57">
        <v>5.2400000000000002E-2</v>
      </c>
      <c r="B57">
        <v>0.78</v>
      </c>
      <c r="C57">
        <f t="array" ref="C57">1-POWER(1-A57,26.72)</f>
        <v>0.76263242618627292</v>
      </c>
      <c r="D57">
        <v>0.16</v>
      </c>
      <c r="E57">
        <f t="array" ref="E57">1-POWER(1-A57,2.68)</f>
        <v>0.13432447402228198</v>
      </c>
      <c r="F57">
        <f t="array" ref="F57">(B57-C57)/C57</f>
        <v>2.2773190881192722E-2</v>
      </c>
      <c r="G57">
        <f t="array" ref="G57">(D57-E57)/E57</f>
        <v>0.19114555381366258</v>
      </c>
      <c r="I57">
        <f t="array" ref="I57">STANDARDIZE(B57,$H$2,$H$3)</f>
        <v>0.10076355851184184</v>
      </c>
      <c r="K57">
        <f t="array" ref="K57">STANDARDIZE(D57,$J$2,$J$3)</f>
        <v>-2.8946201546625947E-2</v>
      </c>
      <c r="M57">
        <f t="array" ref="M57">(C57-$L$2)/$L$3</f>
        <v>0.20880198531489438</v>
      </c>
      <c r="O57">
        <f t="array" ref="O57">(E57-$N$2)/$N$3</f>
        <v>-0.22868231607721379</v>
      </c>
    </row>
    <row r="58" spans="1:15">
      <c r="A58">
        <v>5.2400000000000002E-2</v>
      </c>
      <c r="B58">
        <v>0.78</v>
      </c>
      <c r="C58">
        <f t="array" ref="C58">1-POWER(1-A58,26.72)</f>
        <v>0.76263242618627292</v>
      </c>
      <c r="D58">
        <v>0.1</v>
      </c>
      <c r="E58">
        <f t="array" ref="E58">1-POWER(1-A58,2.68)</f>
        <v>0.13432447402228198</v>
      </c>
      <c r="F58">
        <f t="array" ref="F58">(B58-C58)/C58</f>
        <v>2.2773190881192722E-2</v>
      </c>
      <c r="G58">
        <f t="array" ref="G58">(D58-E58)/E58</f>
        <v>-0.25553402886646087</v>
      </c>
      <c r="I58">
        <f t="array" ref="I58">STANDARDIZE(B58,$H$2,$H$3)</f>
        <v>0.10076355851184184</v>
      </c>
      <c r="K58">
        <f t="array" ref="K58">STANDARDIZE(D58,$J$2,$J$3)</f>
        <v>-0.5982214986302733</v>
      </c>
      <c r="M58">
        <f t="array" ref="M58">(C58-$L$2)/$L$3</f>
        <v>0.20880198531489438</v>
      </c>
      <c r="O58">
        <f t="array" ref="O58">(E58-$N$2)/$N$3</f>
        <v>-0.22868231607721379</v>
      </c>
    </row>
    <row r="59" spans="1:15">
      <c r="A59">
        <v>5.3699999999999998E-2</v>
      </c>
      <c r="B59">
        <v>0.72</v>
      </c>
      <c r="C59">
        <f t="array" ref="C59">1-POWER(1-A59,26.72)</f>
        <v>0.7711817776943668</v>
      </c>
      <c r="D59">
        <v>0.16</v>
      </c>
      <c r="E59">
        <f t="array" ref="E59">1-POWER(1-A59,2.68)</f>
        <v>0.13750359918557009</v>
      </c>
      <c r="F59">
        <f t="array" ref="F59">(B59-C59)/C59</f>
        <v>-6.6367981161830666E-2</v>
      </c>
      <c r="G59">
        <f t="array" ref="G59">(D59-E59)/E59</f>
        <v>0.16360590521030324</v>
      </c>
      <c r="I59">
        <f t="array" ref="I59">STANDARDIZE(B59,$H$2,$H$3)</f>
        <v>-0.1577168741924487</v>
      </c>
      <c r="K59">
        <f t="array" ref="K59">STANDARDIZE(D59,$J$2,$J$3)</f>
        <v>-2.8946201546625947E-2</v>
      </c>
      <c r="M59">
        <f t="array" ref="M59">(C59-$L$2)/$L$3</f>
        <v>0.24585168366533922</v>
      </c>
      <c r="O59">
        <f t="array" ref="O59">(E59-$N$2)/$N$3</f>
        <v>-0.19620694806187139</v>
      </c>
    </row>
    <row r="60" spans="1:15">
      <c r="A60">
        <v>5.6000000000000001E-2</v>
      </c>
      <c r="B60">
        <v>0.84</v>
      </c>
      <c r="C60">
        <f t="array" ref="C60">1-POWER(1-A60,26.72)</f>
        <v>0.78558671648141831</v>
      </c>
      <c r="D60">
        <v>0.22</v>
      </c>
      <c r="E60">
        <f t="array" ref="E60">1-POWER(1-A60,2.68)</f>
        <v>0.14311025625623064</v>
      </c>
      <c r="F60">
        <f t="array" ref="F60">(B60-C60)/C60</f>
        <v>6.9264515777831007E-2</v>
      </c>
      <c r="G60">
        <f t="array" ref="G60">(D60-E60)/E60</f>
        <v>0.53727626345733548</v>
      </c>
      <c r="I60">
        <f t="array" ref="I60">STANDARDIZE(B60,$H$2,$H$3)</f>
        <v>0.35924399121613187</v>
      </c>
      <c r="K60">
        <f t="array" ref="K60">STANDARDIZE(D60,$J$2,$J$3)</f>
        <v>0.54032909553702146</v>
      </c>
      <c r="M60">
        <f t="array" ref="M60">(C60-$L$2)/$L$3</f>
        <v>0.30827731165731209</v>
      </c>
      <c r="O60">
        <f t="array" ref="O60">(E60-$N$2)/$N$3</f>
        <v>-0.13893388004676913</v>
      </c>
    </row>
    <row r="61" spans="1:15">
      <c r="A61">
        <v>5.8000000000000003E-2</v>
      </c>
      <c r="B61">
        <v>0.88</v>
      </c>
      <c r="C61">
        <f t="array" ref="C61">1-POWER(1-A61,26.72)</f>
        <v>0.79739968203013845</v>
      </c>
      <c r="D61">
        <v>0.18</v>
      </c>
      <c r="E61">
        <f t="array" ref="E61">1-POWER(1-A61,2.68)</f>
        <v>0.14796699258640933</v>
      </c>
      <c r="F61">
        <f t="array" ref="F61">(B61-C61)/C61</f>
        <v>0.10358709669856578</v>
      </c>
      <c r="G61">
        <f t="array" ref="G61">(D61-E61)/E61</f>
        <v>0.21648752099144086</v>
      </c>
      <c r="I61">
        <f t="array" ref="I61">STANDARDIZE(B61,$H$2,$H$3)</f>
        <v>0.53156427968565889</v>
      </c>
      <c r="K61">
        <f t="array" ref="K61">STANDARDIZE(D61,$J$2,$J$3)</f>
        <v>0.16081223081458976</v>
      </c>
      <c r="M61">
        <f t="array" ref="M61">(C61-$L$2)/$L$3</f>
        <v>0.35947029510055079</v>
      </c>
      <c r="O61">
        <f t="array" ref="O61">(E61-$N$2)/$N$3</f>
        <v>-8.9321394984084396E-2</v>
      </c>
    </row>
    <row r="62" spans="1:15">
      <c r="A62">
        <v>5.9299999999999999E-2</v>
      </c>
      <c r="B62">
        <v>0.82</v>
      </c>
      <c r="C62">
        <f t="array" ref="C62">1-POWER(1-A62,26.72)</f>
        <v>0.80473942299187651</v>
      </c>
      <c r="D62">
        <v>0.22</v>
      </c>
      <c r="E62">
        <f t="array" ref="E62">1-POWER(1-A62,2.68)</f>
        <v>0.15111459651741355</v>
      </c>
      <c r="F62">
        <f t="array" ref="F62">(B62-C62)/C62</f>
        <v>1.8963376929375924E-2</v>
      </c>
      <c r="G62">
        <f t="array" ref="G62">(D62-E62)/E62</f>
        <v>0.45584877351440045</v>
      </c>
      <c r="I62">
        <f t="array" ref="I62">STANDARDIZE(B62,$H$2,$H$3)</f>
        <v>0.27308384698136839</v>
      </c>
      <c r="K62">
        <f t="array" ref="K62">STANDARDIZE(D62,$J$2,$J$3)</f>
        <v>0.54032909553702146</v>
      </c>
      <c r="M62">
        <f t="array" ref="M62">(C62-$L$2)/$L$3</f>
        <v>0.3912779928359113</v>
      </c>
      <c r="O62">
        <f t="array" ref="O62">(E62-$N$2)/$N$3</f>
        <v>-5.7168022349904569E-2</v>
      </c>
    </row>
    <row r="63" spans="1:15">
      <c r="A63">
        <v>5.9499999999999997E-2</v>
      </c>
      <c r="B63">
        <v>0.96</v>
      </c>
      <c r="C63">
        <f t="array" ref="C63">1-POWER(1-A63,26.72)</f>
        <v>0.80584564657164859</v>
      </c>
      <c r="D63">
        <v>0.12</v>
      </c>
      <c r="E63">
        <f t="array" ref="E63">1-POWER(1-A63,2.68)</f>
        <v>0.15159819524292151</v>
      </c>
      <c r="F63">
        <f t="array" ref="F63">(B63-C63)/C63</f>
        <v>0.19129513708261417</v>
      </c>
      <c r="G63">
        <f t="array" ref="G63">(D63-E63)/E63</f>
        <v>-0.20843384838644316</v>
      </c>
      <c r="I63">
        <f t="array" ref="I63">STANDARDIZE(B63,$H$2,$H$3)</f>
        <v>0.87620485662471248</v>
      </c>
      <c r="K63">
        <f t="array" ref="K63">STANDARDIZE(D63,$J$2,$J$3)</f>
        <v>-0.40846306626905765</v>
      </c>
      <c r="M63">
        <f t="array" ref="M63">(C63-$L$2)/$L$3</f>
        <v>0.39607195292749287</v>
      </c>
      <c r="O63">
        <f t="array" ref="O63">(E63-$N$2)/$N$3</f>
        <v>-5.2227969418368471E-2</v>
      </c>
    </row>
    <row r="64" spans="1:15">
      <c r="A64">
        <v>6.1899999999999997E-2</v>
      </c>
      <c r="B64">
        <v>0.86</v>
      </c>
      <c r="C64">
        <f t="array" ref="C64">1-POWER(1-A64,26.72)</f>
        <v>0.818658621439732</v>
      </c>
      <c r="D64">
        <v>0.2</v>
      </c>
      <c r="E64">
        <f t="array" ref="E64">1-POWER(1-A64,2.68)</f>
        <v>0.15738791352527881</v>
      </c>
      <c r="F64">
        <f t="array" ref="F64">(B64-C64)/C64</f>
        <v>5.0498922844742132E-2</v>
      </c>
      <c r="G64">
        <f t="array" ref="G64">(D64-E64)/E64</f>
        <v>0.2707456088607279</v>
      </c>
      <c r="I64">
        <f t="array" ref="I64">STANDARDIZE(B64,$H$2,$H$3)</f>
        <v>0.44540413545089541</v>
      </c>
      <c r="K64">
        <f t="array" ref="K64">STANDARDIZE(D64,$J$2,$J$3)</f>
        <v>0.35057066317580571</v>
      </c>
      <c r="M64">
        <f t="array" ref="M64">(C64-$L$2)/$L$3</f>
        <v>0.45159860350267328</v>
      </c>
      <c r="O64">
        <f t="array" ref="O64">(E64-$N$2)/$N$3</f>
        <v>6.9151036811003989E-3</v>
      </c>
    </row>
    <row r="65" spans="1:15">
      <c r="A65">
        <v>6.2399999999999997E-2</v>
      </c>
      <c r="B65">
        <v>1</v>
      </c>
      <c r="C65">
        <f t="array" ref="C65">1-POWER(1-A65,26.72)</f>
        <v>0.82122357987927075</v>
      </c>
      <c r="D65">
        <v>0.24</v>
      </c>
      <c r="E65">
        <f t="array" ref="E65">1-POWER(1-A65,2.68)</f>
        <v>0.15859097795720667</v>
      </c>
      <c r="F65">
        <f t="array" ref="F65">(B65-C65)/C65</f>
        <v>0.21769518618426839</v>
      </c>
      <c r="G65">
        <f t="array" ref="G65">(D65-E65)/E65</f>
        <v>0.51332694388680977</v>
      </c>
      <c r="I65">
        <f t="array" ref="I65">STANDARDIZE(B65,$H$2,$H$3)</f>
        <v>1.0485251450942394</v>
      </c>
      <c r="K65">
        <f t="array" ref="K65">STANDARDIZE(D65,$J$2,$J$3)</f>
        <v>0.73008752789823717</v>
      </c>
      <c r="M65">
        <f t="array" ref="M65">(C65-$L$2)/$L$3</f>
        <v>0.46271417599684084</v>
      </c>
      <c r="O65">
        <f t="array" ref="O65">(E65-$N$2)/$N$3</f>
        <v>1.9204635601453208E-2</v>
      </c>
    </row>
    <row r="66" spans="1:15">
      <c r="A66">
        <v>6.3299999999999995E-2</v>
      </c>
      <c r="B66">
        <v>0.84</v>
      </c>
      <c r="C66">
        <f t="array" ref="C66">1-POWER(1-A66,26.72)</f>
        <v>0.82575276290598265</v>
      </c>
      <c r="D66">
        <v>0.1</v>
      </c>
      <c r="E66">
        <f t="array" ref="E66">1-POWER(1-A66,2.68)</f>
        <v>0.16075377928002432</v>
      </c>
      <c r="F66">
        <f t="array" ref="F66">(B66-C66)/C66</f>
        <v>1.7253635390668938E-2</v>
      </c>
      <c r="G66">
        <f t="array" ref="G66">(D66-E66)/E66</f>
        <v>-0.37793064369699542</v>
      </c>
      <c r="I66">
        <f t="array" ref="I66">STANDARDIZE(B66,$H$2,$H$3)</f>
        <v>0.35924399121613187</v>
      </c>
      <c r="K66">
        <f t="array" ref="K66">STANDARDIZE(D66,$J$2,$J$3)</f>
        <v>-0.5982214986302733</v>
      </c>
      <c r="M66">
        <f t="array" ref="M66">(C66-$L$2)/$L$3</f>
        <v>0.48234196469575746</v>
      </c>
      <c r="O66">
        <f t="array" ref="O66">(E66-$N$2)/$N$3</f>
        <v>4.1298062344654177E-2</v>
      </c>
    </row>
    <row r="67" spans="1:15">
      <c r="A67">
        <v>6.3299999999999995E-2</v>
      </c>
      <c r="B67">
        <v>1</v>
      </c>
      <c r="C67">
        <f t="array" ref="C67">1-POWER(1-A67,26.72)</f>
        <v>0.82575276290598265</v>
      </c>
      <c r="D67">
        <v>0.22</v>
      </c>
      <c r="E67">
        <f t="array" ref="E67">1-POWER(1-A67,2.68)</f>
        <v>0.16075377928002432</v>
      </c>
      <c r="F67">
        <f t="array" ref="F67">(B67-C67)/C67</f>
        <v>0.21101623260793925</v>
      </c>
      <c r="G67">
        <f t="array" ref="G67">(D67-E67)/E67</f>
        <v>0.36855258386661</v>
      </c>
      <c r="I67">
        <f t="array" ref="I67">STANDARDIZE(B67,$H$2,$H$3)</f>
        <v>1.0485251450942394</v>
      </c>
      <c r="K67">
        <f t="array" ref="K67">STANDARDIZE(D67,$J$2,$J$3)</f>
        <v>0.54032909553702146</v>
      </c>
      <c r="M67">
        <f t="array" ref="M67">(C67-$L$2)/$L$3</f>
        <v>0.48234196469575746</v>
      </c>
      <c r="O67">
        <f t="array" ref="O67">(E67-$N$2)/$N$3</f>
        <v>4.1298062344654177E-2</v>
      </c>
    </row>
    <row r="68" spans="1:15">
      <c r="A68">
        <v>6.3600000000000004E-2</v>
      </c>
      <c r="B68">
        <v>0.86</v>
      </c>
      <c r="C68">
        <f t="array" ref="C68">1-POWER(1-A68,26.72)</f>
        <v>0.82723779346639892</v>
      </c>
      <c r="D68">
        <v>0.18</v>
      </c>
      <c r="E68">
        <f t="array" ref="E68">1-POWER(1-A68,2.68)</f>
        <v>0.1614739377575175</v>
      </c>
      <c r="F68">
        <f t="array" ref="F68">(B68-C68)/C68</f>
        <v>3.9604339637719678E-2</v>
      </c>
      <c r="G68">
        <f t="array" ref="G68">(D68-E68)/E68</f>
        <v>0.11473097454465216</v>
      </c>
      <c r="I68">
        <f t="array" ref="I68">STANDARDIZE(B68,$H$2,$H$3)</f>
        <v>0.44540413545089541</v>
      </c>
      <c r="K68">
        <f t="array" ref="K68">STANDARDIZE(D68,$J$2,$J$3)</f>
        <v>0.16081223081458976</v>
      </c>
      <c r="M68">
        <f t="array" ref="M68">(C68-$L$2)/$L$3</f>
        <v>0.48877753284996495</v>
      </c>
      <c r="O68">
        <f t="array" ref="O68">(E68-$N$2)/$N$3</f>
        <v>4.8654618121706579E-2</v>
      </c>
    </row>
    <row r="69" spans="1:15">
      <c r="A69">
        <v>6.3700000000000007E-2</v>
      </c>
      <c r="B69">
        <v>0.94</v>
      </c>
      <c r="C69">
        <f t="array" ref="C69">1-POWER(1-A69,26.72)</f>
        <v>0.8277300907849956</v>
      </c>
      <c r="D69">
        <v>0.12</v>
      </c>
      <c r="E69">
        <f t="array" ref="E69">1-POWER(1-A69,2.68)</f>
        <v>0.16171390446635669</v>
      </c>
      <c r="F69">
        <f t="array" ref="F69">(B69-C69)/C69</f>
        <v>0.13563589201949972</v>
      </c>
      <c r="G69">
        <f t="array" ref="G69">(D69-E69)/E69</f>
        <v>-0.25794878061975773</v>
      </c>
      <c r="I69">
        <f t="array" ref="I69">STANDARDIZE(B69,$H$2,$H$3)</f>
        <v>0.790044712389949</v>
      </c>
      <c r="K69">
        <f t="array" ref="K69">STANDARDIZE(D69,$J$2,$J$3)</f>
        <v>-0.40846306626905765</v>
      </c>
      <c r="M69">
        <f t="array" ref="M69">(C69-$L$2)/$L$3</f>
        <v>0.49091096567647485</v>
      </c>
      <c r="O69">
        <f t="array" ref="O69">(E69-$N$2)/$N$3</f>
        <v>5.1105923679277972E-2</v>
      </c>
    </row>
    <row r="70" spans="1:15">
      <c r="A70">
        <v>6.5299999999999997E-2</v>
      </c>
      <c r="B70">
        <v>0.88</v>
      </c>
      <c r="C70">
        <f t="array" ref="C70">1-POWER(1-A70,26.72)</f>
        <v>0.83542558323577865</v>
      </c>
      <c r="D70">
        <v>0.18</v>
      </c>
      <c r="E70">
        <f t="array" ref="E70">1-POWER(1-A70,2.68)</f>
        <v>0.16554751868757411</v>
      </c>
      <c r="F70">
        <f t="array" ref="F70">(B70-C70)/C70</f>
        <v>5.3355340868991928E-2</v>
      </c>
      <c r="G70">
        <f t="array" ref="G70">(D70-E70)/E70</f>
        <v>8.7301105005995319E-2</v>
      </c>
      <c r="I70">
        <f t="array" ref="I70">STANDARDIZE(B70,$H$2,$H$3)</f>
        <v>0.53156427968565889</v>
      </c>
      <c r="K70">
        <f t="array" ref="K70">STANDARDIZE(D70,$J$2,$J$3)</f>
        <v>0.16081223081458976</v>
      </c>
      <c r="M70">
        <f t="array" ref="M70">(C70-$L$2)/$L$3</f>
        <v>0.52426035757944101</v>
      </c>
      <c r="O70">
        <f t="array" ref="O70">(E70-$N$2)/$N$3</f>
        <v>9.0267021864578731E-2</v>
      </c>
    </row>
    <row r="71" spans="1:15">
      <c r="A71">
        <v>6.6000000000000003E-2</v>
      </c>
      <c r="B71">
        <v>0.88</v>
      </c>
      <c r="C71">
        <f t="array" ref="C71">1-POWER(1-A71,26.72)</f>
        <v>0.83868731020358922</v>
      </c>
      <c r="D71">
        <v>0.22</v>
      </c>
      <c r="E71">
        <f t="array" ref="E71">1-POWER(1-A71,2.68)</f>
        <v>0.16722126239295754</v>
      </c>
      <c r="F71">
        <f t="array" ref="F71">(B71-C71)/C71</f>
        <v>4.9258751496290352E-2</v>
      </c>
      <c r="G71">
        <f t="array" ref="G71">(D71-E71)/E71</f>
        <v>0.31562216940460808</v>
      </c>
      <c r="I71">
        <f t="array" ref="I71">STANDARDIZE(B71,$H$2,$H$3)</f>
        <v>0.53156427968565889</v>
      </c>
      <c r="K71">
        <f t="array" ref="K71">STANDARDIZE(D71,$J$2,$J$3)</f>
        <v>0.54032909553702146</v>
      </c>
      <c r="M71">
        <f t="array" ref="M71">(C71-$L$2)/$L$3</f>
        <v>0.53839546480301048</v>
      </c>
      <c r="O71">
        <f t="array" ref="O71">(E71-$N$2)/$N$3</f>
        <v>0.10736463205727423</v>
      </c>
    </row>
    <row r="72" spans="1:15">
      <c r="A72">
        <v>6.6100000000000006E-2</v>
      </c>
      <c r="B72">
        <v>0.94</v>
      </c>
      <c r="C72">
        <f t="array" ref="C72">1-POWER(1-A72,26.72)</f>
        <v>0.83914816091018163</v>
      </c>
      <c r="D72">
        <v>0.14000000000000001</v>
      </c>
      <c r="E72">
        <f t="array" ref="E72">1-POWER(1-A72,2.68)</f>
        <v>0.16746019668619094</v>
      </c>
      <c r="F72">
        <f t="array" ref="F72">(B72-C72)/C72</f>
        <v>0.12018359067894449</v>
      </c>
      <c r="G72">
        <f t="array" ref="G72">(D72-E72)/E72</f>
        <v>-0.16398043970800702</v>
      </c>
      <c r="I72">
        <f t="array" ref="I72">STANDARDIZE(B72,$H$2,$H$3)</f>
        <v>0.790044712389949</v>
      </c>
      <c r="K72">
        <f t="array" ref="K72">STANDARDIZE(D72,$J$2,$J$3)</f>
        <v>-0.21870463390784164</v>
      </c>
      <c r="M72">
        <f t="array" ref="M72">(C72-$L$2)/$L$3</f>
        <v>0.54039261975068964</v>
      </c>
      <c r="O72">
        <f t="array" ref="O72">(E72-$N$2)/$N$3</f>
        <v>0.10980539129313115</v>
      </c>
    </row>
    <row r="73" spans="1:15">
      <c r="A73">
        <v>6.7599999999999993E-2</v>
      </c>
      <c r="B73">
        <v>0.92</v>
      </c>
      <c r="C73">
        <f t="array" ref="C73">1-POWER(1-A73,26.72)</f>
        <v>0.84591068775704037</v>
      </c>
      <c r="D73">
        <v>0.12</v>
      </c>
      <c r="E73">
        <f t="array" ref="E73">1-POWER(1-A73,2.68)</f>
        <v>0.17103905545207709</v>
      </c>
      <c r="F73">
        <f t="array" ref="F73">(B73-C73)/C73</f>
        <v>8.758526557858004E-2</v>
      </c>
      <c r="G73">
        <f t="array" ref="G73">(D73-E73)/E73</f>
        <v>-0.29840585424875415</v>
      </c>
      <c r="I73">
        <f t="array" ref="I73">STANDARDIZE(B73,$H$2,$H$3)</f>
        <v>0.70388456815518596</v>
      </c>
      <c r="K73">
        <f t="array" ref="K73">STANDARDIZE(D73,$J$2,$J$3)</f>
        <v>-0.40846306626905765</v>
      </c>
      <c r="M73">
        <f t="array" ref="M73">(C73-$L$2)/$L$3</f>
        <v>0.56969888696004467</v>
      </c>
      <c r="O73">
        <f t="array" ref="O73">(E73-$N$2)/$N$3</f>
        <v>0.14636411406354194</v>
      </c>
    </row>
    <row r="74" spans="1:15">
      <c r="A74">
        <v>6.9400000000000003E-2</v>
      </c>
      <c r="B74">
        <v>0.86</v>
      </c>
      <c r="C74">
        <f t="array" ref="C74">1-POWER(1-A74,26.72)</f>
        <v>0.85366485311391072</v>
      </c>
      <c r="D74">
        <v>0.14000000000000001</v>
      </c>
      <c r="E74">
        <f t="array" ref="E74">1-POWER(1-A74,2.68)</f>
        <v>0.17532093631812251</v>
      </c>
      <c r="F74">
        <f t="array" ref="F74">(B74-C74)/C74</f>
        <v>7.4211171550293709E-3</v>
      </c>
      <c r="G74">
        <f t="array" ref="G74">(D74-E74)/E74</f>
        <v>-0.20146445176423267</v>
      </c>
      <c r="I74">
        <f t="array" ref="I74">STANDARDIZE(B74,$H$2,$H$3)</f>
        <v>0.44540413545089541</v>
      </c>
      <c r="K74">
        <f t="array" ref="K74">STANDARDIZE(D74,$J$2,$J$3)</f>
        <v>-0.21870463390784164</v>
      </c>
      <c r="M74">
        <f t="array" ref="M74">(C74-$L$2)/$L$3</f>
        <v>0.60330254533805505</v>
      </c>
      <c r="O74">
        <f t="array" ref="O74">(E74-$N$2)/$N$3</f>
        <v>0.19010434125826345</v>
      </c>
    </row>
    <row r="75" spans="1:15">
      <c r="A75">
        <v>6.9900000000000004E-2</v>
      </c>
      <c r="B75">
        <v>0.96</v>
      </c>
      <c r="C75">
        <f t="array" ref="C75">1-POWER(1-A75,26.72)</f>
        <v>0.8557512369573369</v>
      </c>
      <c r="D75">
        <v>0.18</v>
      </c>
      <c r="E75">
        <f t="array" ref="E75">1-POWER(1-A75,2.68)</f>
        <v>0.17650788158354103</v>
      </c>
      <c r="F75">
        <f t="array" ref="F75">(B75-C75)/C75</f>
        <v>0.12182134075940615</v>
      </c>
      <c r="G75">
        <f t="array" ref="G75">(D75-E75)/E75</f>
        <v>1.9784489990641866E-2</v>
      </c>
      <c r="I75">
        <f t="array" ref="I75">STANDARDIZE(B75,$H$2,$H$3)</f>
        <v>0.87620485662471248</v>
      </c>
      <c r="K75">
        <f t="array" ref="K75">STANDARDIZE(D75,$J$2,$J$3)</f>
        <v>0.16081223081458976</v>
      </c>
      <c r="M75">
        <f t="array" ref="M75">(C75-$L$2)/$L$3</f>
        <v>0.61234415416288823</v>
      </c>
      <c r="O75">
        <f t="array" ref="O75">(E75-$N$2)/$N$3</f>
        <v>0.20222921282785797</v>
      </c>
    </row>
    <row r="76" spans="1:15">
      <c r="A76">
        <v>7.0000000000000007E-2</v>
      </c>
      <c r="B76">
        <v>0.84</v>
      </c>
      <c r="C76">
        <f t="array" ref="C76">1-POWER(1-A76,26.72)</f>
        <v>0.85616506369565026</v>
      </c>
      <c r="D76">
        <v>0.24</v>
      </c>
      <c r="E76">
        <f t="array" ref="E76">1-POWER(1-A76,2.68)</f>
        <v>0.17674514204644032</v>
      </c>
      <c r="F76">
        <f t="array" ref="F76">(B76-C76)/C76</f>
        <v>-1.8880779397694104E-2</v>
      </c>
      <c r="G76">
        <f t="array" ref="G76">(D76-E76)/E76</f>
        <v>0.35788739210121695</v>
      </c>
      <c r="I76">
        <f t="array" ref="I76">STANDARDIZE(B76,$H$2,$H$3)</f>
        <v>0.35924399121613187</v>
      </c>
      <c r="K76">
        <f t="array" ref="K76">STANDARDIZE(D76,$J$2,$J$3)</f>
        <v>0.73008752789823717</v>
      </c>
      <c r="M76">
        <f t="array" ref="M76">(C76-$L$2)/$L$3</f>
        <v>0.61413752478396322</v>
      </c>
      <c r="O76">
        <f t="array" ref="O76">(E76-$N$2)/$N$3</f>
        <v>0.20465287356859324</v>
      </c>
    </row>
    <row r="77" spans="1:15">
      <c r="A77">
        <v>7.0300000000000001E-2</v>
      </c>
      <c r="B77">
        <v>0.92</v>
      </c>
      <c r="C77">
        <f t="array" ref="C77">1-POWER(1-A77,26.72)</f>
        <v>0.85739969867178389</v>
      </c>
      <c r="D77">
        <v>0.14000000000000001</v>
      </c>
      <c r="E77">
        <f t="array" ref="E77">1-POWER(1-A77,2.68)</f>
        <v>0.1774566663111703</v>
      </c>
      <c r="F77">
        <f t="array" ref="F77">(B77-C77)/C77</f>
        <v>7.3011807008086904E-2</v>
      </c>
      <c r="G77">
        <f t="array" ref="G77">(D77-E77)/E77</f>
        <v>-0.21107500264594181</v>
      </c>
      <c r="I77">
        <f t="array" ref="I77">STANDARDIZE(B77,$H$2,$H$3)</f>
        <v>0.70388456815518596</v>
      </c>
      <c r="K77">
        <f t="array" ref="K77">STANDARDIZE(D77,$J$2,$J$3)</f>
        <v>-0.21870463390784164</v>
      </c>
      <c r="M77">
        <f t="array" ref="M77">(C77-$L$2)/$L$3</f>
        <v>0.6194879719372185</v>
      </c>
      <c r="O77">
        <f t="array" ref="O77">(E77-$N$2)/$N$3</f>
        <v>0.21192122922057796</v>
      </c>
    </row>
    <row r="78" spans="1:15">
      <c r="A78">
        <v>7.1900000000000006E-2</v>
      </c>
      <c r="B78">
        <v>0.94</v>
      </c>
      <c r="C78">
        <f t="array" ref="C78">1-POWER(1-A78,26.72)</f>
        <v>0.86381404338477263</v>
      </c>
      <c r="D78">
        <v>0.2</v>
      </c>
      <c r="E78">
        <f t="array" ref="E78">1-POWER(1-A78,2.68)</f>
        <v>0.1812449517584821</v>
      </c>
      <c r="F78">
        <f t="array" ref="F78">(B78-C78)/C78</f>
        <v>8.8197172989570694E-2</v>
      </c>
      <c r="G78">
        <f t="array" ref="G78">(D78-E78)/E78</f>
        <v>0.10347901036443734</v>
      </c>
      <c r="I78">
        <f t="array" ref="I78">STANDARDIZE(B78,$H$2,$H$3)</f>
        <v>0.790044712389949</v>
      </c>
      <c r="K78">
        <f t="array" ref="K78">STANDARDIZE(D78,$J$2,$J$3)</f>
        <v>0.35057066317580571</v>
      </c>
      <c r="M78">
        <f t="array" ref="M78">(C78-$L$2)/$L$3</f>
        <v>0.64728534773899882</v>
      </c>
      <c r="O78">
        <f t="array" ref="O78">(E78-$N$2)/$N$3</f>
        <v>0.25061928536171252</v>
      </c>
    </row>
    <row r="79" spans="1:15">
      <c r="A79">
        <v>7.6200000000000004E-2</v>
      </c>
      <c r="B79">
        <v>0.92</v>
      </c>
      <c r="C79">
        <f t="array" ref="C79">1-POWER(1-A79,26.72)</f>
        <v>0.87970625783536316</v>
      </c>
      <c r="D79">
        <v>0.18</v>
      </c>
      <c r="E79">
        <f t="array" ref="E79">1-POWER(1-A79,2.68)</f>
        <v>0.19137171731829472</v>
      </c>
      <c r="F79">
        <f t="array" ref="F79">(B79-C79)/C79</f>
        <v>4.580363252591281E-2</v>
      </c>
      <c r="G79">
        <f t="array" ref="G79">(D79-E79)/E79</f>
        <v>-5.9422141775427414E-2</v>
      </c>
      <c r="I79">
        <f t="array" ref="I79">STANDARDIZE(B79,$H$2,$H$3)</f>
        <v>0.70388456815518596</v>
      </c>
      <c r="K79">
        <f t="array" ref="K79">STANDARDIZE(D79,$J$2,$J$3)</f>
        <v>0.16081223081458976</v>
      </c>
      <c r="M79">
        <f t="array" ref="M79">(C79-$L$2)/$L$3</f>
        <v>0.71615627332411791</v>
      </c>
      <c r="O79">
        <f t="array" ref="O79">(E79-$N$2)/$N$3</f>
        <v>0.35406612103768365</v>
      </c>
    </row>
    <row r="80" spans="1:15">
      <c r="A80">
        <v>7.8899999999999998E-2</v>
      </c>
      <c r="B80">
        <v>0.9</v>
      </c>
      <c r="C80">
        <f t="array" ref="C80">1-POWER(1-A80,26.72)</f>
        <v>0.88875583945515491</v>
      </c>
      <c r="D80">
        <v>0.16</v>
      </c>
      <c r="E80">
        <f t="array" ref="E80">1-POWER(1-A80,2.68)</f>
        <v>0.19769005304313425</v>
      </c>
      <c r="F80">
        <f t="array" ref="F80">(B80-C80)/C80</f>
        <v>1.2651574308348021E-2</v>
      </c>
      <c r="G80">
        <f t="array" ref="G80">(D80-E80)/E80</f>
        <v>-0.19065224811746398</v>
      </c>
      <c r="I80">
        <f t="array" ref="I80">STANDARDIZE(B80,$H$2,$H$3)</f>
        <v>0.61772442392042248</v>
      </c>
      <c r="K80">
        <f t="array" ref="K80">STANDARDIZE(D80,$J$2,$J$3)</f>
        <v>-2.8946201546625947E-2</v>
      </c>
      <c r="M80">
        <f t="array" ref="M80">(C80-$L$2)/$L$3</f>
        <v>0.75537378226542085</v>
      </c>
      <c r="O80">
        <f t="array" ref="O80">(E80-$N$2)/$N$3</f>
        <v>0.41860912182234744</v>
      </c>
    </row>
    <row r="81" spans="1:15">
      <c r="A81">
        <v>0.08</v>
      </c>
      <c r="B81">
        <v>0.9</v>
      </c>
      <c r="C81">
        <f t="array" ref="C81">1-POWER(1-A81,26.72)</f>
        <v>0.89225162063974039</v>
      </c>
      <c r="D81">
        <v>0.24</v>
      </c>
      <c r="E81">
        <f t="array" ref="E81">1-POWER(1-A81,2.68)</f>
        <v>0.2002552877728857</v>
      </c>
      <c r="F81">
        <f t="array" ref="F81">(B81-C81)/C81</f>
        <v>8.6840742914023224E-3</v>
      </c>
      <c r="G81">
        <f t="array" ref="G81">(D81-E81)/E81</f>
        <v>0.19847022602564041</v>
      </c>
      <c r="I81">
        <f t="array" ref="I81">STANDARDIZE(B81,$H$2,$H$3)</f>
        <v>0.61772442392042248</v>
      </c>
      <c r="K81">
        <f t="array" ref="K81">STANDARDIZE(D81,$J$2,$J$3)</f>
        <v>0.73008752789823717</v>
      </c>
      <c r="M81">
        <f t="array" ref="M81">(C81-$L$2)/$L$3</f>
        <v>0.77052319310265638</v>
      </c>
      <c r="O81">
        <f t="array" ref="O81">(E81-$N$2)/$N$3</f>
        <v>0.44481348233524182</v>
      </c>
    </row>
    <row r="82" spans="1:15">
      <c r="A82">
        <v>8.1600000000000006E-2</v>
      </c>
      <c r="B82">
        <v>0.94</v>
      </c>
      <c r="C82">
        <f t="array" ref="C82">1-POWER(1-A82,26.72)</f>
        <v>0.89714824622949585</v>
      </c>
      <c r="D82">
        <v>0.1</v>
      </c>
      <c r="E82">
        <f t="array" ref="E82">1-POWER(1-A82,2.68)</f>
        <v>0.20397735030917841</v>
      </c>
      <c r="F82">
        <f t="array" ref="F82">(B82-C82)/C82</f>
        <v>4.7764406775134424E-2</v>
      </c>
      <c r="G82">
        <f t="array" ref="G82">(D82-E82)/E82</f>
        <v>-0.50974949008590842</v>
      </c>
      <c r="I82">
        <f t="array" ref="I82">STANDARDIZE(B82,$H$2,$H$3)</f>
        <v>0.790044712389949</v>
      </c>
      <c r="K82">
        <f t="array" ref="K82">STANDARDIZE(D82,$J$2,$J$3)</f>
        <v>-0.5982214986302733</v>
      </c>
      <c r="M82">
        <f t="array" ref="M82">(C82-$L$2)/$L$3</f>
        <v>0.79174334072013997</v>
      </c>
      <c r="O82">
        <f t="array" ref="O82">(E82-$N$2)/$N$3</f>
        <v>0.48283505884882749</v>
      </c>
    </row>
    <row r="83" spans="1:15">
      <c r="A83">
        <v>8.2600000000000007E-2</v>
      </c>
      <c r="B83">
        <v>0.92</v>
      </c>
      <c r="C83">
        <f t="array" ref="C83">1-POWER(1-A83,26.72)</f>
        <v>0.90009909546911726</v>
      </c>
      <c r="D83">
        <v>0.3</v>
      </c>
      <c r="E83">
        <f t="array" ref="E83">1-POWER(1-A83,2.68)</f>
        <v>0.20629811463467562</v>
      </c>
      <c r="F83">
        <f t="array" ref="F83">(B83-C83)/C83</f>
        <v>2.2109681735110229E-2</v>
      </c>
      <c r="G83">
        <f t="array" ref="G83">(D83-E83)/E83</f>
        <v>0.45420621284521656</v>
      </c>
      <c r="I83">
        <f t="array" ref="I83">STANDARDIZE(B83,$H$2,$H$3)</f>
        <v>0.70388456815518596</v>
      </c>
      <c r="K83">
        <f t="array" ref="K83">STANDARDIZE(D83,$J$2,$J$3)</f>
        <v>1.2993628249818845</v>
      </c>
      <c r="M83">
        <f t="array" ref="M83">(C83-$L$2)/$L$3</f>
        <v>0.80453121990631093</v>
      </c>
      <c r="O83">
        <f t="array" ref="O83">(E83-$N$2)/$N$3</f>
        <v>0.5065421076991623</v>
      </c>
    </row>
    <row r="84" spans="1:15">
      <c r="A84">
        <v>8.3199999999999996E-2</v>
      </c>
      <c r="B84">
        <v>0.9</v>
      </c>
      <c r="C84">
        <f t="array" ref="C84">1-POWER(1-A84,26.72)</f>
        <v>0.9018303063940899</v>
      </c>
      <c r="D84">
        <v>0.16</v>
      </c>
      <c r="E84">
        <f t="array" ref="E84">1-POWER(1-A84,2.68)</f>
        <v>0.20768853492968709</v>
      </c>
      <c r="F84">
        <f t="array" ref="F84">(B84-C84)/C84</f>
        <v>-2.0295463360598706E-3</v>
      </c>
      <c r="G84">
        <f t="array" ref="G84">(D84-E84)/E84</f>
        <v>-0.22961563547950312</v>
      </c>
      <c r="I84">
        <f t="array" ref="I84">STANDARDIZE(B84,$H$2,$H$3)</f>
        <v>0.61772442392042248</v>
      </c>
      <c r="K84">
        <f t="array" ref="K84">STANDARDIZE(D84,$J$2,$J$3)</f>
        <v>-2.8946201546625947E-2</v>
      </c>
      <c r="M84">
        <f t="array" ref="M84">(C84-$L$2)/$L$3</f>
        <v>0.81203364187252747</v>
      </c>
      <c r="O84">
        <f t="array" ref="O84">(E84-$N$2)/$N$3</f>
        <v>0.52074551538437464</v>
      </c>
    </row>
    <row r="85" spans="1:15">
      <c r="A85">
        <v>8.3199999999999996E-2</v>
      </c>
      <c r="B85">
        <v>0.9</v>
      </c>
      <c r="C85">
        <f t="array" ref="C85">1-POWER(1-A85,26.72)</f>
        <v>0.9018303063940899</v>
      </c>
      <c r="D85">
        <v>0.16</v>
      </c>
      <c r="E85">
        <f t="array" ref="E85">1-POWER(1-A85,2.68)</f>
        <v>0.20768853492968709</v>
      </c>
      <c r="F85">
        <f t="array" ref="F85">(B85-C85)/C85</f>
        <v>-2.0295463360598706E-3</v>
      </c>
      <c r="G85">
        <f t="array" ref="G85">(D85-E85)/E85</f>
        <v>-0.22961563547950312</v>
      </c>
      <c r="I85">
        <f t="array" ref="I85">STANDARDIZE(B85,$H$2,$H$3)</f>
        <v>0.61772442392042248</v>
      </c>
      <c r="K85">
        <f t="array" ref="K85">STANDARDIZE(D85,$J$2,$J$3)</f>
        <v>-2.8946201546625947E-2</v>
      </c>
      <c r="M85">
        <f t="array" ref="M85">(C85-$L$2)/$L$3</f>
        <v>0.81203364187252747</v>
      </c>
      <c r="O85">
        <f t="array" ref="O85">(E85-$N$2)/$N$3</f>
        <v>0.52074551538437464</v>
      </c>
    </row>
    <row r="86" spans="1:15">
      <c r="A86">
        <v>8.9099999999999999E-2</v>
      </c>
      <c r="B86">
        <v>0.94</v>
      </c>
      <c r="C86">
        <f t="array" ref="C86">1-POWER(1-A86,26.72)</f>
        <v>0.91738533247043619</v>
      </c>
      <c r="D86">
        <v>0.16</v>
      </c>
      <c r="E86">
        <f t="array" ref="E86">1-POWER(1-A86,2.68)</f>
        <v>0.22127972626670089</v>
      </c>
      <c r="F86">
        <f t="array" ref="F86">(B86-C86)/C86</f>
        <v>2.4651219862720602E-2</v>
      </c>
      <c r="G86">
        <f t="array" ref="G86">(D86-E86)/E86</f>
        <v>-0.27693330654631471</v>
      </c>
      <c r="I86">
        <f t="array" ref="I86">STANDARDIZE(B86,$H$2,$H$3)</f>
        <v>0.790044712389949</v>
      </c>
      <c r="K86">
        <f t="array" ref="K86">STANDARDIZE(D86,$J$2,$J$3)</f>
        <v>-2.8946201546625947E-2</v>
      </c>
      <c r="M86">
        <f t="array" ref="M86">(C86-$L$2)/$L$3</f>
        <v>0.87944331890081762</v>
      </c>
      <c r="O86">
        <f t="array" ref="O86">(E86-$N$2)/$N$3</f>
        <v>0.65958211909328535</v>
      </c>
    </row>
    <row r="87" spans="1:15">
      <c r="A87">
        <v>8.9499999999999996E-2</v>
      </c>
      <c r="B87">
        <v>0.96</v>
      </c>
      <c r="C87">
        <f t="array" ref="C87">1-POWER(1-A87,26.72)</f>
        <v>0.91834923322754436</v>
      </c>
      <c r="D87">
        <v>0.2</v>
      </c>
      <c r="E87">
        <f t="array" ref="E87">1-POWER(1-A87,2.68)</f>
        <v>0.22219583148041167</v>
      </c>
      <c r="F87">
        <f t="array" ref="F87">(B87-C87)/C87</f>
        <v>4.5353951705359101E-2</v>
      </c>
      <c r="G87">
        <f t="array" ref="G87">(D87-E87)/E87</f>
        <v>-9.9893104800971008E-2</v>
      </c>
      <c r="I87">
        <f t="array" ref="I87">STANDARDIZE(B87,$H$2,$H$3)</f>
        <v>0.87620485662471248</v>
      </c>
      <c r="K87">
        <f t="array" ref="K87">STANDARDIZE(D87,$J$2,$J$3)</f>
        <v>0.35057066317580571</v>
      </c>
      <c r="M87">
        <f t="array" ref="M87">(C87-$L$2)/$L$3</f>
        <v>0.88362050500163625</v>
      </c>
      <c r="O87">
        <f t="array" ref="O87">(E87-$N$2)/$N$3</f>
        <v>0.66894030803771187</v>
      </c>
    </row>
    <row r="88" spans="1:15">
      <c r="A88">
        <v>9.2600000000000002E-2</v>
      </c>
      <c r="B88">
        <v>0.96</v>
      </c>
      <c r="C88">
        <f t="array" ref="C88">1-POWER(1-A88,26.72)</f>
        <v>0.92546105078966145</v>
      </c>
      <c r="D88">
        <v>0.3</v>
      </c>
      <c r="E88">
        <f t="array" ref="E88">1-POWER(1-A88,2.68)</f>
        <v>0.22927274548360055</v>
      </c>
      <c r="F88">
        <f t="array" ref="F88">(B88-C88)/C88</f>
        <v>3.7320802621426057E-2</v>
      </c>
      <c r="G88">
        <f t="array" ref="G88">(D88-E88)/E88</f>
        <v>0.30848522517238502</v>
      </c>
      <c r="I88">
        <f t="array" ref="I88">STANDARDIZE(B88,$H$2,$H$3)</f>
        <v>0.87620485662471248</v>
      </c>
      <c r="K88">
        <f t="array" ref="K88">STANDARDIZE(D88,$J$2,$J$3)</f>
        <v>1.2993628249818845</v>
      </c>
      <c r="M88">
        <f t="array" ref="M88">(C88-$L$2)/$L$3</f>
        <v>0.91444046779651977</v>
      </c>
      <c r="O88">
        <f t="array" ref="O88">(E88-$N$2)/$N$3</f>
        <v>0.74123233017023626</v>
      </c>
    </row>
    <row r="89" spans="1:15">
      <c r="A89">
        <v>9.4200000000000006E-2</v>
      </c>
      <c r="B89">
        <v>0.98</v>
      </c>
      <c r="C89">
        <f t="array" ref="C89">1-POWER(1-A89,26.72)</f>
        <v>0.92889445118548375</v>
      </c>
      <c r="D89">
        <v>0.26</v>
      </c>
      <c r="E89">
        <f t="array" ref="E89">1-POWER(1-A89,2.68)</f>
        <v>0.23290949376107439</v>
      </c>
      <c r="F89">
        <f t="array" ref="F89">(B89-C89)/C89</f>
        <v>5.501760587469734E-2</v>
      </c>
      <c r="G89">
        <f t="array" ref="G89">(D89-E89)/E89</f>
        <v>0.11631344777519408</v>
      </c>
      <c r="I89">
        <f t="array" ref="I89">STANDARDIZE(B89,$H$2,$H$3)</f>
        <v>0.96236500085947607</v>
      </c>
      <c r="K89">
        <f t="array" ref="K89">STANDARDIZE(D89,$J$2,$J$3)</f>
        <v>0.91984596025945309</v>
      </c>
      <c r="M89">
        <f t="array" ref="M89">(C89-$L$2)/$L$3</f>
        <v>0.92931954357917812</v>
      </c>
      <c r="O89">
        <f t="array" ref="O89">(E89-$N$2)/$N$3</f>
        <v>0.77838240530850866</v>
      </c>
    </row>
    <row r="90" spans="1:15">
      <c r="A90">
        <v>9.5500000000000002E-2</v>
      </c>
      <c r="B90">
        <v>0.92</v>
      </c>
      <c r="C90">
        <f t="array" ref="C90">1-POWER(1-A90,26.72)</f>
        <v>0.9315714996396377</v>
      </c>
      <c r="D90">
        <v>0.16</v>
      </c>
      <c r="E90">
        <f t="array" ref="E90">1-POWER(1-A90,2.68)</f>
        <v>0.23585641631526277</v>
      </c>
      <c r="F90">
        <f t="array" ref="F90">(B90-C90)/C90</f>
        <v>-1.2421483100453261E-2</v>
      </c>
      <c r="G90">
        <f t="array" ref="G90">(D90-E90)/E90</f>
        <v>-0.3216211689313026</v>
      </c>
      <c r="I90">
        <f t="array" ref="I90">STANDARDIZE(B90,$H$2,$H$3)</f>
        <v>0.70388456815518596</v>
      </c>
      <c r="K90">
        <f t="array" ref="K90">STANDARDIZE(D90,$J$2,$J$3)</f>
        <v>-2.8946201546625947E-2</v>
      </c>
      <c r="M90">
        <f t="array" ref="M90">(C90-$L$2)/$L$3</f>
        <v>0.94092087235856314</v>
      </c>
      <c r="O90">
        <f t="array" ref="O90">(E90-$N$2)/$N$3</f>
        <v>0.80848577952136824</v>
      </c>
    </row>
    <row r="91" spans="1:15">
      <c r="A91">
        <v>9.7199999999999995E-2</v>
      </c>
      <c r="B91">
        <v>0.96</v>
      </c>
      <c r="C91">
        <f t="array" ref="C91">1-POWER(1-A91,26.72)</f>
        <v>0.93492619121391718</v>
      </c>
      <c r="D91">
        <v>0.3</v>
      </c>
      <c r="E91">
        <f t="array" ref="E91">1-POWER(1-A91,2.68)</f>
        <v>0.23969936170972683</v>
      </c>
      <c r="F91">
        <f t="array" ref="F91">(B91-C91)/C91</f>
        <v>2.6819024883158647E-2</v>
      </c>
      <c r="G91">
        <f t="array" ref="G91">(D91-E91)/E91</f>
        <v>0.25156778833352311</v>
      </c>
      <c r="I91">
        <f t="array" ref="I91">STANDARDIZE(B91,$H$2,$H$3)</f>
        <v>0.87620485662471248</v>
      </c>
      <c r="K91">
        <f t="array" ref="K91">STANDARDIZE(D91,$J$2,$J$3)</f>
        <v>1.2993628249818845</v>
      </c>
      <c r="M91">
        <f t="array" ref="M91">(C91-$L$2)/$L$3</f>
        <v>0.95545885348709259</v>
      </c>
      <c r="O91">
        <f t="array" ref="O91">(E91-$N$2)/$N$3</f>
        <v>0.84774219741559365</v>
      </c>
    </row>
    <row r="92" spans="1:15">
      <c r="A92">
        <v>9.7900000000000001E-2</v>
      </c>
      <c r="B92">
        <v>1</v>
      </c>
      <c r="C92">
        <f t="array" ref="C92">1-POWER(1-A92,26.72)</f>
        <v>0.93626101769947079</v>
      </c>
      <c r="D92">
        <v>0.2</v>
      </c>
      <c r="E92">
        <f t="array" ref="E92">1-POWER(1-A92,2.68)</f>
        <v>0.24127822212824934</v>
      </c>
      <c r="F92">
        <f t="array" ref="F92">(B92-C92)/C92</f>
        <v>6.8078218675754698E-2</v>
      </c>
      <c r="G92">
        <f t="array" ref="G92">(D92-E92)/E92</f>
        <v>-0.17108142526973799</v>
      </c>
      <c r="I92">
        <f t="array" ref="I92">STANDARDIZE(B92,$H$2,$H$3)</f>
        <v>1.0485251450942394</v>
      </c>
      <c r="K92">
        <f t="array" ref="K92">STANDARDIZE(D92,$J$2,$J$3)</f>
        <v>0.35057066317580571</v>
      </c>
      <c r="M92">
        <f t="array" ref="M92">(C92-$L$2)/$L$3</f>
        <v>0.96124349324522229</v>
      </c>
      <c r="O92">
        <f t="array" ref="O92">(E92-$N$2)/$N$3</f>
        <v>0.8638705567920909</v>
      </c>
    </row>
    <row r="93" spans="1:15">
      <c r="A93">
        <v>9.9400000000000002E-2</v>
      </c>
      <c r="B93">
        <v>0.98</v>
      </c>
      <c r="C93">
        <f t="array" ref="C93">1-POWER(1-A93,26.72)</f>
        <v>0.93903318505797906</v>
      </c>
      <c r="D93">
        <v>0.32</v>
      </c>
      <c r="E93">
        <f t="array" ref="E93">1-POWER(1-A93,2.68)</f>
        <v>0.24465456954768672</v>
      </c>
      <c r="F93">
        <f t="array" ref="F93">(B93-C93)/C93</f>
        <v>4.3626589127935343E-2</v>
      </c>
      <c r="G93">
        <f t="array" ref="G93">(D93-E93)/E93</f>
        <v>0.30796657749581652</v>
      </c>
      <c r="I93">
        <f t="array" ref="I93">STANDARDIZE(B93,$H$2,$H$3)</f>
        <v>0.96236500085947607</v>
      </c>
      <c r="K93">
        <f t="array" ref="K93">STANDARDIZE(D93,$J$2,$J$3)</f>
        <v>1.4891212573431005</v>
      </c>
      <c r="M93">
        <f t="array" ref="M93">(C93-$L$2)/$L$3</f>
        <v>0.97325703185250079</v>
      </c>
      <c r="O93">
        <f t="array" ref="O93">(E93-$N$2)/$N$3</f>
        <v>0.89836058765343429</v>
      </c>
    </row>
    <row r="94" spans="1:15">
      <c r="A94">
        <v>0.1007</v>
      </c>
      <c r="B94">
        <v>0.98</v>
      </c>
      <c r="C94">
        <f t="array" ref="C94">1-POWER(1-A94,26.72)</f>
        <v>0.94134152932457038</v>
      </c>
      <c r="D94">
        <v>0.22</v>
      </c>
      <c r="E94">
        <f t="array" ref="E94">1-POWER(1-A94,2.68)</f>
        <v>0.24757310565098656</v>
      </c>
      <c r="F94">
        <f t="array" ref="F94">(B94-C94)/C94</f>
        <v>4.1067422897158014E-2</v>
      </c>
      <c r="G94">
        <f t="array" ref="G94">(D94-E94)/E94</f>
        <v>-0.11137359035216626</v>
      </c>
      <c r="I94">
        <f t="array" ref="I94">STANDARDIZE(B94,$H$2,$H$3)</f>
        <v>0.96236500085947607</v>
      </c>
      <c r="K94">
        <f t="array" ref="K94">STANDARDIZE(D94,$J$2,$J$3)</f>
        <v>0.54032909553702146</v>
      </c>
      <c r="M94">
        <f t="array" ref="M94">(C94-$L$2)/$L$3</f>
        <v>0.98326053430356042</v>
      </c>
      <c r="O94">
        <f t="array" ref="O94">(E94-$N$2)/$N$3</f>
        <v>0.92817398887312585</v>
      </c>
    </row>
    <row r="95" spans="1:15">
      <c r="A95">
        <v>0.10100000000000001</v>
      </c>
      <c r="B95">
        <v>0.98</v>
      </c>
      <c r="C95">
        <f t="array" ref="C95">1-POWER(1-A95,26.72)</f>
        <v>0.94186215052798894</v>
      </c>
      <c r="D95">
        <v>0.22</v>
      </c>
      <c r="E95">
        <f t="array" ref="E95">1-POWER(1-A95,2.68)</f>
        <v>0.24824560839499299</v>
      </c>
      <c r="F95">
        <f t="array" ref="F95">(B95-C95)/C95</f>
        <v>4.0491965252698318E-2</v>
      </c>
      <c r="G95">
        <f t="array" ref="G95">(D95-E95)/E95</f>
        <v>-0.11378089859318007</v>
      </c>
      <c r="I95">
        <f t="array" ref="I95">STANDARDIZE(B95,$H$2,$H$3)</f>
        <v>0.96236500085947607</v>
      </c>
      <c r="K95">
        <f t="array" ref="K95">STANDARDIZE(D95,$J$2,$J$3)</f>
        <v>0.54032909553702146</v>
      </c>
      <c r="M95">
        <f t="array" ref="M95">(C95-$L$2)/$L$3</f>
        <v>0.98551671227486526</v>
      </c>
      <c r="O95">
        <f t="array" ref="O95">(E95-$N$2)/$N$3</f>
        <v>0.93504373227144744</v>
      </c>
    </row>
    <row r="96" spans="1:15">
      <c r="A96">
        <v>0.10199999999999999</v>
      </c>
      <c r="B96">
        <v>0.96</v>
      </c>
      <c r="C96">
        <f t="array" ref="C96">1-POWER(1-A96,26.72)</f>
        <v>0.9435656255104129</v>
      </c>
      <c r="D96">
        <v>0.22</v>
      </c>
      <c r="E96">
        <f t="array" ref="E96">1-POWER(1-A96,2.68)</f>
        <v>0.25048456252648854</v>
      </c>
      <c r="F96">
        <f t="array" ref="F96">(B96-C96)/C96</f>
        <v>1.7417309453910054E-2</v>
      </c>
      <c r="G96">
        <f t="array" ref="G96">(D96-E96)/E96</f>
        <v>-0.12170236049283405</v>
      </c>
      <c r="I96">
        <f t="array" ref="I96">STANDARDIZE(B96,$H$2,$H$3)</f>
        <v>0.87620485662471248</v>
      </c>
      <c r="K96">
        <f t="array" ref="K96">STANDARDIZE(D96,$J$2,$J$3)</f>
        <v>0.54032909553702146</v>
      </c>
      <c r="M96">
        <f t="array" ref="M96">(C96-$L$2)/$L$3</f>
        <v>0.99289893701864684</v>
      </c>
      <c r="O96">
        <f t="array" ref="O96">(E96-$N$2)/$N$3</f>
        <v>0.95791507443483237</v>
      </c>
    </row>
    <row r="97" spans="1:15">
      <c r="A97">
        <v>0.1027</v>
      </c>
      <c r="B97">
        <v>0.98</v>
      </c>
      <c r="C97">
        <f t="array" ref="C97">1-POWER(1-A97,26.72)</f>
        <v>0.94472936142124131</v>
      </c>
      <c r="D97">
        <v>0.26</v>
      </c>
      <c r="E97">
        <f t="array" ref="E97">1-POWER(1-A97,2.68)</f>
        <v>0.25204934028963988</v>
      </c>
      <c r="F97">
        <f t="array" ref="F97">(B97-C97)/C97</f>
        <v>3.733411918699963E-2</v>
      </c>
      <c r="G97">
        <f t="array" ref="G97">(D97-E97)/E97</f>
        <v>3.1544060782796389E-2</v>
      </c>
      <c r="I97">
        <f t="array" ref="I97">STANDARDIZE(B97,$H$2,$H$3)</f>
        <v>0.96236500085947607</v>
      </c>
      <c r="K97">
        <f t="array" ref="K97">STANDARDIZE(D97,$J$2,$J$3)</f>
        <v>0.91984596025945309</v>
      </c>
      <c r="M97">
        <f t="array" ref="M97">(C97-$L$2)/$L$3</f>
        <v>0.99794213408627863</v>
      </c>
      <c r="O97">
        <f t="array" ref="O97">(E97-$N$2)/$N$3</f>
        <v>0.9738995768090658</v>
      </c>
    </row>
    <row r="98" spans="1:15">
      <c r="A98">
        <v>0.1027</v>
      </c>
      <c r="B98">
        <v>0.98</v>
      </c>
      <c r="C98">
        <f t="array" ref="C98">1-POWER(1-A98,26.72)</f>
        <v>0.94472936142124131</v>
      </c>
      <c r="D98">
        <v>0.26</v>
      </c>
      <c r="E98">
        <f t="array" ref="E98">1-POWER(1-A98,2.68)</f>
        <v>0.25204934028963988</v>
      </c>
      <c r="F98">
        <f t="array" ref="F98">(B98-C98)/C98</f>
        <v>3.733411918699963E-2</v>
      </c>
      <c r="G98">
        <f t="array" ref="G98">(D98-E98)/E98</f>
        <v>3.1544060782796389E-2</v>
      </c>
      <c r="I98">
        <f t="array" ref="I98">STANDARDIZE(B98,$H$2,$H$3)</f>
        <v>0.96236500085947607</v>
      </c>
      <c r="K98">
        <f t="array" ref="K98">STANDARDIZE(D98,$J$2,$J$3)</f>
        <v>0.91984596025945309</v>
      </c>
      <c r="M98">
        <f t="array" ref="M98">(C98-$L$2)/$L$3</f>
        <v>0.99794213408627863</v>
      </c>
      <c r="O98">
        <f t="array" ref="O98">(E98-$N$2)/$N$3</f>
        <v>0.9738995768090658</v>
      </c>
    </row>
    <row r="99" spans="1:15">
      <c r="A99">
        <v>0.1038</v>
      </c>
      <c r="B99">
        <v>1</v>
      </c>
      <c r="C99">
        <f t="array" ref="C99">1-POWER(1-A99,26.72)</f>
        <v>0.94651155338679993</v>
      </c>
      <c r="D99">
        <v>0.36</v>
      </c>
      <c r="E99">
        <f t="array" ref="E99">1-POWER(1-A99,2.68)</f>
        <v>0.25450413646334513</v>
      </c>
      <c r="F99">
        <f t="array" ref="F99">(B99-C99)/C99</f>
        <v>5.6511139691647866E-2</v>
      </c>
      <c r="G99">
        <f t="array" ref="G99">(D99-E99)/E99</f>
        <v>0.41451531987908913</v>
      </c>
      <c r="I99">
        <f t="array" ref="I99">STANDARDIZE(B99,$H$2,$H$3)</f>
        <v>1.0485251450942394</v>
      </c>
      <c r="K99">
        <f t="array" ref="K99">STANDARDIZE(D99,$J$2,$J$3)</f>
        <v>1.8686381220655319</v>
      </c>
      <c r="M99">
        <f t="array" ref="M99">(C99-$L$2)/$L$3</f>
        <v>1.0056654888534819</v>
      </c>
      <c r="O99">
        <f t="array" ref="O99">(E99-$N$2)/$N$3</f>
        <v>0.99897578647338714</v>
      </c>
    </row>
    <row r="100" spans="1:15">
      <c r="A100">
        <v>0.1052</v>
      </c>
      <c r="B100">
        <v>1</v>
      </c>
      <c r="C100">
        <f t="array" ref="C100">1-POWER(1-A100,26.72)</f>
        <v>0.94869991752279204</v>
      </c>
      <c r="D100">
        <v>0.24</v>
      </c>
      <c r="E100">
        <f t="array" ref="E100">1-POWER(1-A100,2.68)</f>
        <v>0.25762110968883778</v>
      </c>
      <c r="F100">
        <f t="array" ref="F100">(B100-C100)/C100</f>
        <v>5.4074087632642286E-2</v>
      </c>
      <c r="G100">
        <f t="array" ref="G100">(D100-E100)/E100</f>
        <v>-6.8399323759303243E-2</v>
      </c>
      <c r="I100">
        <f t="array" ref="I100">STANDARDIZE(B100,$H$2,$H$3)</f>
        <v>1.0485251450942394</v>
      </c>
      <c r="K100">
        <f t="array" ref="K100">STANDARDIZE(D100,$J$2,$J$3)</f>
        <v>0.73008752789823717</v>
      </c>
      <c r="M100">
        <f t="array" ref="M100">(C100-$L$2)/$L$3</f>
        <v>1.0151490422016722</v>
      </c>
      <c r="O100">
        <f t="array" ref="O100">(E100-$N$2)/$N$3</f>
        <v>1.0308162606267066</v>
      </c>
    </row>
    <row r="101" spans="1:15">
      <c r="A101">
        <v>0.107</v>
      </c>
      <c r="B101">
        <v>0.98</v>
      </c>
      <c r="C101">
        <f t="array" ref="C101">1-POWER(1-A101,26.72)</f>
        <v>0.95138716135842749</v>
      </c>
      <c r="D101">
        <v>0.26</v>
      </c>
      <c r="E101">
        <f t="array" ref="E101">1-POWER(1-A101,2.68)</f>
        <v>0.26161662498455029</v>
      </c>
      <c r="F101">
        <f t="array" ref="F101">(B101-C101)/C101</f>
        <v>3.0074863109060639E-2</v>
      </c>
      <c r="G101">
        <f t="array" ref="G101">(D101-E101)/E101</f>
        <v>-6.1793664093241591E-3</v>
      </c>
      <c r="I101">
        <f t="array" ref="I101">STANDARDIZE(B101,$H$2,$H$3)</f>
        <v>0.96236500085947607</v>
      </c>
      <c r="K101">
        <f t="array" ref="K101">STANDARDIZE(D101,$J$2,$J$3)</f>
        <v>0.91984596025945309</v>
      </c>
      <c r="M101">
        <f t="array" ref="M101">(C101-$L$2)/$L$3</f>
        <v>1.0267945539589241</v>
      </c>
      <c r="O101">
        <f t="array" ref="O101">(E101-$N$2)/$N$3</f>
        <v>1.0716312090715139</v>
      </c>
    </row>
    <row r="102" spans="1:15">
      <c r="A102">
        <v>0.107</v>
      </c>
      <c r="B102">
        <v>0.96</v>
      </c>
      <c r="C102">
        <f t="array" ref="C102">1-POWER(1-A102,26.72)</f>
        <v>0.95138716135842749</v>
      </c>
      <c r="D102">
        <v>0.22</v>
      </c>
      <c r="E102">
        <f t="array" ref="E102">1-POWER(1-A102,2.68)</f>
        <v>0.26161662498455029</v>
      </c>
      <c r="F102">
        <f t="array" ref="F102">(B102-C102)/C102</f>
        <v>9.0529271272430552E-3</v>
      </c>
      <c r="G102">
        <f t="array" ref="G102">(D102-E102)/E102</f>
        <v>-0.1590748485001974</v>
      </c>
      <c r="I102">
        <f t="array" ref="I102">STANDARDIZE(B102,$H$2,$H$3)</f>
        <v>0.87620485662471248</v>
      </c>
      <c r="K102">
        <f t="array" ref="K102">STANDARDIZE(D102,$J$2,$J$3)</f>
        <v>0.54032909553702146</v>
      </c>
      <c r="M102">
        <f t="array" ref="M102">(C102-$L$2)/$L$3</f>
        <v>1.0267945539589241</v>
      </c>
      <c r="O102">
        <f t="array" ref="O102">(E102-$N$2)/$N$3</f>
        <v>1.0716312090715139</v>
      </c>
    </row>
    <row r="103" spans="1:15">
      <c r="A103">
        <v>0.1075</v>
      </c>
      <c r="B103">
        <v>0.94</v>
      </c>
      <c r="C103">
        <f t="array" ref="C103">1-POWER(1-A103,26.72)</f>
        <v>0.95210923590635421</v>
      </c>
      <c r="D103">
        <v>0.28000000000000003</v>
      </c>
      <c r="E103">
        <f t="array" ref="E103">1-POWER(1-A103,2.68)</f>
        <v>0.26272409242734629</v>
      </c>
      <c r="F103">
        <f t="array" ref="F103">(B103-C103)/C103</f>
        <v>-1.2718326269387521E-2</v>
      </c>
      <c r="G103">
        <f t="array" ref="G103">(D103-E103)/E103</f>
        <v>6.5756845567679398E-2</v>
      </c>
      <c r="I103">
        <f t="array" ref="I103">STANDARDIZE(B103,$H$2,$H$3)</f>
        <v>0.790044712389949</v>
      </c>
      <c r="K103">
        <f t="array" ref="K103">STANDARDIZE(D103,$J$2,$J$3)</f>
        <v>1.1096043926206691</v>
      </c>
      <c r="M103">
        <f t="array" ref="M103">(C103-$L$2)/$L$3</f>
        <v>1.0299237555319194</v>
      </c>
      <c r="O103">
        <f t="array" ref="O103">(E103-$N$2)/$N$3</f>
        <v>1.0829441995712688</v>
      </c>
    </row>
    <row r="104" spans="1:15">
      <c r="A104">
        <v>0.1087</v>
      </c>
      <c r="B104">
        <v>1</v>
      </c>
      <c r="C104">
        <f t="array" ref="C104">1-POWER(1-A104,26.72)</f>
        <v>0.95380033969517242</v>
      </c>
      <c r="D104">
        <v>0.3</v>
      </c>
      <c r="E104">
        <f t="array" ref="E104">1-POWER(1-A104,2.68)</f>
        <v>0.26537776437142835</v>
      </c>
      <c r="F104">
        <f t="array" ref="F104">(B104-C104)/C104</f>
        <v>4.8437454236588608E-2</v>
      </c>
      <c r="G104">
        <f t="array" ref="G104">(D104-E104)/E104</f>
        <v>0.1304639660017394</v>
      </c>
      <c r="I104">
        <f t="array" ref="I104">STANDARDIZE(B104,$H$2,$H$3)</f>
        <v>1.0485251450942394</v>
      </c>
      <c r="K104">
        <f t="array" ref="K104">STANDARDIZE(D104,$J$2,$J$3)</f>
        <v>1.2993628249818845</v>
      </c>
      <c r="M104">
        <f t="array" ref="M104">(C104-$L$2)/$L$3</f>
        <v>1.0372523681402199</v>
      </c>
      <c r="O104">
        <f t="array" ref="O104">(E104-$N$2)/$N$3</f>
        <v>1.1100519630438213</v>
      </c>
    </row>
    <row r="105" spans="1:15">
      <c r="A105">
        <v>0.1103</v>
      </c>
      <c r="B105">
        <v>0.96</v>
      </c>
      <c r="C105">
        <f t="array" ref="C105">1-POWER(1-A105,26.72)</f>
        <v>0.95596593897201565</v>
      </c>
      <c r="D105">
        <v>0.32</v>
      </c>
      <c r="E105">
        <f t="array" ref="E105">1-POWER(1-A105,2.68)</f>
        <v>0.26890666830149057</v>
      </c>
      <c r="F105">
        <f t="array" ref="F105">(B105-C105)/C105</f>
        <v>4.2198794575487543E-3</v>
      </c>
      <c r="G105">
        <f t="array" ref="G105">(D105-E105)/E105</f>
        <v>0.19000395944523413</v>
      </c>
      <c r="I105">
        <f t="array" ref="I105">STANDARDIZE(B105,$H$2,$H$3)</f>
        <v>0.87620485662471248</v>
      </c>
      <c r="K105">
        <f t="array" ref="K105">STANDARDIZE(D105,$J$2,$J$3)</f>
        <v>1.4891212573431005</v>
      </c>
      <c r="M105">
        <f t="array" ref="M105">(C105-$L$2)/$L$3</f>
        <v>1.0466372670859496</v>
      </c>
      <c r="O105">
        <f t="array" ref="O105">(E105-$N$2)/$N$3</f>
        <v>1.1461003876679803</v>
      </c>
    </row>
    <row r="106" spans="1:15">
      <c r="A106">
        <v>0.1158</v>
      </c>
      <c r="B106">
        <v>0.98</v>
      </c>
      <c r="C106">
        <f t="array" ref="C106">1-POWER(1-A106,26.72)</f>
        <v>0.96268962256474244</v>
      </c>
      <c r="D106">
        <v>0.26</v>
      </c>
      <c r="E106">
        <f t="array" ref="E106">1-POWER(1-A106,2.68)</f>
        <v>0.28095616287307645</v>
      </c>
      <c r="F106">
        <f t="array" ref="F106">(B106-C106)/C106</f>
        <v>1.7981265227665202E-2</v>
      </c>
      <c r="G106">
        <f t="array" ref="G106">(D106-E106)/E106</f>
        <v>-7.458872821573774E-2</v>
      </c>
      <c r="I106">
        <f t="array" ref="I106">STANDARDIZE(B106,$H$2,$H$3)</f>
        <v>0.96236500085947607</v>
      </c>
      <c r="K106">
        <f t="array" ref="K106">STANDARDIZE(D106,$J$2,$J$3)</f>
        <v>0.91984596025945309</v>
      </c>
      <c r="M106">
        <f t="array" ref="M106">(C106-$L$2)/$L$3</f>
        <v>1.075775202130324</v>
      </c>
      <c r="O106">
        <f t="array" ref="O106">(E106-$N$2)/$N$3</f>
        <v>1.2691882657829758</v>
      </c>
    </row>
    <row r="107" spans="1:15">
      <c r="A107">
        <v>0.12</v>
      </c>
      <c r="B107">
        <v>0.98</v>
      </c>
      <c r="C107">
        <f t="array" ref="C107">1-POWER(1-A107,26.72)</f>
        <v>0.96714685126505562</v>
      </c>
      <c r="D107">
        <v>0.3</v>
      </c>
      <c r="E107">
        <f t="array" ref="E107">1-POWER(1-A107,2.68)</f>
        <v>0.29007321618146165</v>
      </c>
      <c r="F107">
        <f t="array" ref="F107">(B107-C107)/C107</f>
        <v>1.3289759169594647E-2</v>
      </c>
      <c r="G107">
        <f t="array" ref="G107">(D107-E107)/E107</f>
        <v>3.4221649103681556E-2</v>
      </c>
      <c r="I107">
        <f t="array" ref="I107">STANDARDIZE(B107,$H$2,$H$3)</f>
        <v>0.96236500085947607</v>
      </c>
      <c r="K107">
        <f t="array" ref="K107">STANDARDIZE(D107,$J$2,$J$3)</f>
        <v>1.2993628249818845</v>
      </c>
      <c r="M107">
        <f t="array" ref="M107">(C107-$L$2)/$L$3</f>
        <v>1.095091167635919</v>
      </c>
      <c r="O107">
        <f t="array" ref="O107">(E107-$N$2)/$N$3</f>
        <v>1.3623206988259942</v>
      </c>
    </row>
    <row r="108" spans="1:15">
      <c r="A108">
        <v>0.12130000000000001</v>
      </c>
      <c r="B108">
        <v>1</v>
      </c>
      <c r="C108">
        <f t="array" ref="C108">1-POWER(1-A108,26.72)</f>
        <v>0.96841931560977312</v>
      </c>
      <c r="D108">
        <v>0.26</v>
      </c>
      <c r="E108">
        <f t="array" ref="E108">1-POWER(1-A108,2.68)</f>
        <v>0.29288039424606549</v>
      </c>
      <c r="F108">
        <f t="array" ref="F108">(B108-C108)/C108</f>
        <v>3.2610547808354935E-2</v>
      </c>
      <c r="G108">
        <f t="array" ref="G108">(D108-E108)/E108</f>
        <v>-0.1122656036116941</v>
      </c>
      <c r="I108">
        <f t="array" ref="I108">STANDARDIZE(B108,$H$2,$H$3)</f>
        <v>1.0485251450942394</v>
      </c>
      <c r="K108">
        <f t="array" ref="K108">STANDARDIZE(D108,$J$2,$J$3)</f>
        <v>0.91984596025945309</v>
      </c>
      <c r="M108">
        <f t="array" ref="M108">(C108-$L$2)/$L$3</f>
        <v>1.1006055531526271</v>
      </c>
      <c r="O108">
        <f t="array" ref="O108">(E108-$N$2)/$N$3</f>
        <v>1.3909965565070164</v>
      </c>
    </row>
    <row r="109" spans="1:15">
      <c r="A109">
        <v>0.126</v>
      </c>
      <c r="B109">
        <v>0.96</v>
      </c>
      <c r="C109">
        <f t="array" ref="C109">1-POWER(1-A109,26.72)</f>
        <v>0.97263562836161288</v>
      </c>
      <c r="D109">
        <v>0.32</v>
      </c>
      <c r="E109">
        <f t="array" ref="E109">1-POWER(1-A109,2.68)</f>
        <v>0.3029713336780141</v>
      </c>
      <c r="F109">
        <f t="array" ref="F109">(B109-C109)/C109</f>
        <v>-1.2991122259110952E-2</v>
      </c>
      <c r="G109">
        <f t="array" ref="G109">(D109-E109)/E109</f>
        <v>5.6205536396005368E-2</v>
      </c>
      <c r="I109">
        <f t="array" ref="I109">STANDARDIZE(B109,$H$2,$H$3)</f>
        <v>0.87620485662471248</v>
      </c>
      <c r="K109">
        <f t="array" ref="K109">STANDARDIZE(D109,$J$2,$J$3)</f>
        <v>1.4891212573431005</v>
      </c>
      <c r="M109">
        <f t="array" ref="M109">(C109-$L$2)/$L$3</f>
        <v>1.1188774788605484</v>
      </c>
      <c r="O109">
        <f t="array" ref="O109">(E109-$N$2)/$N$3</f>
        <v>1.4940774214749499</v>
      </c>
    </row>
    <row r="110" spans="1:15">
      <c r="A110">
        <v>0.12889999999999999</v>
      </c>
      <c r="B110">
        <v>0.98</v>
      </c>
      <c r="C110">
        <f t="array" ref="C110">1-POWER(1-A110,26.72)</f>
        <v>0.97496097999665698</v>
      </c>
      <c r="D110">
        <v>0.36</v>
      </c>
      <c r="E110">
        <f t="array" ref="E110">1-POWER(1-A110,2.68)</f>
        <v>0.30915236241424116</v>
      </c>
      <c r="F110">
        <f t="array" ref="F110">(B110-C110)/C110</f>
        <v>5.1684324877907173E-3</v>
      </c>
      <c r="G110">
        <f t="array" ref="G110">(D110-E110)/E110</f>
        <v>0.16447436205461299</v>
      </c>
      <c r="I110">
        <f t="array" ref="I110">STANDARDIZE(B110,$H$2,$H$3)</f>
        <v>0.96236500085947607</v>
      </c>
      <c r="K110">
        <f t="array" ref="K110">STANDARDIZE(D110,$J$2,$J$3)</f>
        <v>1.8686381220655319</v>
      </c>
      <c r="M110">
        <f t="array" ref="M110">(C110-$L$2)/$L$3</f>
        <v>1.1289546848984022</v>
      </c>
      <c r="O110">
        <f t="array" ref="O110">(E110-$N$2)/$N$3</f>
        <v>1.5572178052636674</v>
      </c>
    </row>
    <row r="111" spans="1:15">
      <c r="A111">
        <v>0.12920000000000001</v>
      </c>
      <c r="B111">
        <v>0.98</v>
      </c>
      <c r="C111">
        <f t="array" ref="C111">1-POWER(1-A111,26.72)</f>
        <v>0.97519037543732723</v>
      </c>
      <c r="D111">
        <v>0.36</v>
      </c>
      <c r="E111">
        <f t="array" ref="E111">1-POWER(1-A111,2.68)</f>
        <v>0.3097898102730654</v>
      </c>
      <c r="F111">
        <f t="array" ref="F111">(B111-C111)/C111</f>
        <v>4.9319852654573859E-3</v>
      </c>
      <c r="G111">
        <f t="array" ref="G111">(D111-E111)/E111</f>
        <v>0.16207824809562529</v>
      </c>
      <c r="I111">
        <f t="array" ref="I111">STANDARDIZE(B111,$H$2,$H$3)</f>
        <v>0.96236500085947607</v>
      </c>
      <c r="K111">
        <f t="array" ref="K111">STANDARDIZE(D111,$J$2,$J$3)</f>
        <v>1.8686381220655319</v>
      </c>
      <c r="M111">
        <f t="array" ref="M111">(C111-$L$2)/$L$3</f>
        <v>1.1299487991153405</v>
      </c>
      <c r="O111">
        <f t="array" ref="O111">(E111-$N$2)/$N$3</f>
        <v>1.5637294563445889</v>
      </c>
    </row>
    <row r="112" spans="1:15">
      <c r="A112">
        <v>0.12939999999999999</v>
      </c>
      <c r="B112">
        <v>0.98</v>
      </c>
      <c r="C112">
        <f t="array" ref="C112">1-POWER(1-A112,26.72)</f>
        <v>0.97534218041770193</v>
      </c>
      <c r="D112">
        <v>0.34</v>
      </c>
      <c r="E112">
        <f t="array" ref="E112">1-POWER(1-A112,2.68)</f>
        <v>0.31021457059909363</v>
      </c>
      <c r="F112">
        <f t="array" ref="F112">(B112-C112)/C112</f>
        <v>4.7755748452335814E-3</v>
      </c>
      <c r="G112">
        <f t="array" ref="G112">(D112-E112)/E112</f>
        <v>9.6015571877826611E-2</v>
      </c>
      <c r="I112">
        <f t="array" ref="I112">STANDARDIZE(B112,$H$2,$H$3)</f>
        <v>0.96236500085947607</v>
      </c>
      <c r="K112">
        <f t="array" ref="K112">STANDARDIZE(D112,$J$2,$J$3)</f>
        <v>1.6788796897043166</v>
      </c>
      <c r="M112">
        <f t="array" ref="M112">(C112-$L$2)/$L$3</f>
        <v>1.1306066652383622</v>
      </c>
      <c r="O112">
        <f t="array" ref="O112">(E112-$N$2)/$N$3</f>
        <v>1.5680684638380267</v>
      </c>
    </row>
    <row r="113" spans="1:15">
      <c r="A113">
        <v>0.13800000000000001</v>
      </c>
      <c r="B113">
        <v>1</v>
      </c>
      <c r="C113">
        <f t="array" ref="C113">1-POWER(1-A113,26.72)</f>
        <v>0.98108727347230529</v>
      </c>
      <c r="D113">
        <v>0.34</v>
      </c>
      <c r="E113">
        <f t="array" ref="E113">1-POWER(1-A113,2.68)</f>
        <v>0.32832455393705329</v>
      </c>
      <c r="F113">
        <f t="array" ref="F113">(B113-C113)/C113</f>
        <v>1.9277313078130139E-2</v>
      </c>
      <c r="G113">
        <f t="array" ref="G113">(D113-E113)/E113</f>
        <v>3.556068506891253E-2</v>
      </c>
      <c r="I113">
        <f t="array" ref="I113">STANDARDIZE(B113,$H$2,$H$3)</f>
        <v>1.0485251450942394</v>
      </c>
      <c r="K113">
        <f t="array" ref="K113">STANDARDIZE(D113,$J$2,$J$3)</f>
        <v>1.6788796897043166</v>
      </c>
      <c r="M113">
        <f t="array" ref="M113">(C113-$L$2)/$L$3</f>
        <v>1.1555037541540274</v>
      </c>
      <c r="O113">
        <f t="array" ref="O113">(E113-$N$2)/$N$3</f>
        <v>1.7530653870304651</v>
      </c>
    </row>
    <row r="114" spans="1:15">
      <c r="A114">
        <v>0.1477</v>
      </c>
      <c r="B114">
        <v>1</v>
      </c>
      <c r="C114">
        <f t="array" ref="C114">1-POWER(1-A114,26.72)</f>
        <v>0.98602244238161174</v>
      </c>
      <c r="D114">
        <v>0.34</v>
      </c>
      <c r="E114">
        <f t="array" ref="E114">1-POWER(1-A114,2.68)</f>
        <v>0.34838980735991643</v>
      </c>
      <c r="F114">
        <f t="array" ref="F114">(B114-C114)/C114</f>
        <v>1.4175699271739948E-2</v>
      </c>
      <c r="G114">
        <f t="array" ref="G114">(D114-E114)/E114</f>
        <v>-2.4081667094379183E-2</v>
      </c>
      <c r="I114">
        <f t="array" ref="I114">STANDARDIZE(B114,$H$2,$H$3)</f>
        <v>1.0485251450942394</v>
      </c>
      <c r="K114">
        <f t="array" ref="K114">STANDARDIZE(D114,$J$2,$J$3)</f>
        <v>1.6788796897043166</v>
      </c>
      <c r="M114">
        <f t="array" ref="M114">(C114-$L$2)/$L$3</f>
        <v>1.1768909341319698</v>
      </c>
      <c r="O114">
        <f t="array" ref="O114">(E114-$N$2)/$N$3</f>
        <v>1.9580357659112464</v>
      </c>
    </row>
    <row r="115" spans="1:15">
      <c r="A115">
        <v>0.15759999999999999</v>
      </c>
      <c r="B115">
        <v>1</v>
      </c>
      <c r="C115">
        <f t="array" ref="C115">1-POWER(1-A115,26.72)</f>
        <v>0.98977059130023459</v>
      </c>
      <c r="D115">
        <v>0.4</v>
      </c>
      <c r="E115">
        <f t="array" ref="E115">1-POWER(1-A115,2.68)</f>
        <v>0.36847695960756432</v>
      </c>
      <c r="F115">
        <f t="array" ref="F115">(B115-C115)/C115</f>
        <v>1.0335130978510194E-2</v>
      </c>
      <c r="G115">
        <f t="array" ref="G115">(D115-E115)/E115</f>
        <v>8.5549556276214384E-2</v>
      </c>
      <c r="I115">
        <f t="array" ref="I115">STANDARDIZE(B115,$H$2,$H$3)</f>
        <v>1.0485251450942394</v>
      </c>
      <c r="K115">
        <f t="array" ref="K115">STANDARDIZE(D115,$J$2,$J$3)</f>
        <v>2.2481549867879638</v>
      </c>
      <c r="M115">
        <f t="array" ref="M115">(C115-$L$2)/$L$3</f>
        <v>1.1931340125310803</v>
      </c>
      <c r="O115">
        <f t="array" ref="O115">(E115-$N$2)/$N$3</f>
        <v>2.1632298454510015</v>
      </c>
    </row>
    <row r="116" spans="1:15">
      <c r="A116">
        <v>0.15759999999999999</v>
      </c>
      <c r="B116">
        <v>1</v>
      </c>
      <c r="C116">
        <f t="array" ref="C116">1-POWER(1-A116,26.72)</f>
        <v>0.98977059130023459</v>
      </c>
      <c r="D116">
        <v>0.4</v>
      </c>
      <c r="E116">
        <f t="array" ref="E116">1-POWER(1-A116,2.68)</f>
        <v>0.36847695960756432</v>
      </c>
      <c r="F116">
        <f t="array" ref="F116">(B116-C116)/C116</f>
        <v>1.0335130978510194E-2</v>
      </c>
      <c r="G116">
        <f t="array" ref="G116">(D116-E116)/E116</f>
        <v>8.5549556276214384E-2</v>
      </c>
      <c r="I116">
        <f t="array" ref="I116">STANDARDIZE(B116,$H$2,$H$3)</f>
        <v>1.0485251450942394</v>
      </c>
      <c r="K116">
        <f t="array" ref="K116">STANDARDIZE(D116,$J$2,$J$3)</f>
        <v>2.2481549867879638</v>
      </c>
      <c r="M116">
        <f t="array" ref="M116">(C116-$L$2)/$L$3</f>
        <v>1.1931340125310803</v>
      </c>
      <c r="O116">
        <f t="array" ref="O116">(E116-$N$2)/$N$3</f>
        <v>2.1632298454510015</v>
      </c>
    </row>
    <row r="117" spans="1:15">
      <c r="A117">
        <v>0.16489999999999999</v>
      </c>
      <c r="B117">
        <v>1</v>
      </c>
      <c r="C117">
        <f t="array" ref="C117">1-POWER(1-A117,26.72)</f>
        <v>0.99189314726242084</v>
      </c>
      <c r="D117">
        <v>0.42</v>
      </c>
      <c r="E117">
        <f t="array" ref="E117">1-POWER(1-A117,2.68)</f>
        <v>0.38303697639841883</v>
      </c>
      <c r="F117">
        <f t="array" ref="F117">(B117-C117)/C117</f>
        <v>8.1731109444134181E-3</v>
      </c>
      <c r="G117">
        <f t="array" ref="G117">(D117-E117)/E117</f>
        <v>9.6499883507679393E-2</v>
      </c>
      <c r="I117">
        <f t="array" ref="I117">STANDARDIZE(B117,$H$2,$H$3)</f>
        <v>1.0485251450942394</v>
      </c>
      <c r="K117">
        <f t="array" ref="K117">STANDARDIZE(D117,$J$2,$J$3)</f>
        <v>2.4379134191491794</v>
      </c>
      <c r="M117">
        <f t="array" ref="M117">(C117-$L$2)/$L$3</f>
        <v>1.2023323778172061</v>
      </c>
      <c r="O117">
        <f t="array" ref="O117">(E117-$N$2)/$N$3</f>
        <v>2.3119631853813849</v>
      </c>
    </row>
    <row r="118" spans="1:15">
      <c r="A118">
        <v>0.1769</v>
      </c>
      <c r="B118">
        <v>1</v>
      </c>
      <c r="C118">
        <f t="array" ref="C118">1-POWER(1-A118,26.72)</f>
        <v>0.99449327337321058</v>
      </c>
      <c r="D118">
        <v>0.36</v>
      </c>
      <c r="E118">
        <f t="array" ref="E118">1-POWER(1-A118,2.68)</f>
        <v>0.4065105919795442</v>
      </c>
      <c r="F118">
        <f t="array" ref="F118">(B118-C118)/C118</f>
        <v>5.5372185757588998E-3</v>
      </c>
      <c r="G118">
        <f t="array" ref="G118">(D118-E118)/E118</f>
        <v>-0.11441421920412015</v>
      </c>
      <c r="I118">
        <f t="array" ref="I118">STANDARDIZE(B118,$H$2,$H$3)</f>
        <v>1.0485251450942394</v>
      </c>
      <c r="K118">
        <f t="array" ref="K118">STANDARDIZE(D118,$J$2,$J$3)</f>
        <v>1.8686381220655319</v>
      </c>
      <c r="M118">
        <f t="array" ref="M118">(C118-$L$2)/$L$3</f>
        <v>1.213600353872077</v>
      </c>
      <c r="O118">
        <f t="array" ref="O118">(E118-$N$2)/$N$3</f>
        <v>2.5517506317678222</v>
      </c>
    </row>
    <row r="119" spans="1:15">
      <c r="A119">
        <v>0.18329999999999999</v>
      </c>
      <c r="B119">
        <v>1</v>
      </c>
      <c r="C119">
        <f t="array" ref="C119">1-POWER(1-A119,26.72)</f>
        <v>0.99552995921872478</v>
      </c>
      <c r="D119">
        <v>0.4</v>
      </c>
      <c r="E119">
        <f t="array" ref="E119">1-POWER(1-A119,2.68)</f>
        <v>0.41879726545336837</v>
      </c>
      <c r="F119">
        <f t="array" ref="F119">(B119-C119)/C119</f>
        <v>4.4901117639726609E-3</v>
      </c>
      <c r="G119">
        <f t="array" ref="G119">(D119-E119)/E119</f>
        <v>-4.4883925956439565E-2</v>
      </c>
      <c r="I119">
        <f t="array" ref="I119">STANDARDIZE(B119,$H$2,$H$3)</f>
        <v>1.0485251450942394</v>
      </c>
      <c r="K119">
        <f t="array" ref="K119">STANDARDIZE(D119,$J$2,$J$3)</f>
        <v>2.2481549867879638</v>
      </c>
      <c r="M119">
        <f t="array" ref="M119">(C119-$L$2)/$L$3</f>
        <v>1.218092963378671</v>
      </c>
      <c r="O119">
        <f t="array" ref="O119">(E119-$N$2)/$N$3</f>
        <v>2.6772613374658936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FaultDetectionRate</vt:lpstr>
      <vt:lpstr>Sheet2</vt:lpstr>
      <vt:lpstr>AllFaultyVersion</vt:lpstr>
      <vt:lpstr>TestSet</vt:lpstr>
      <vt:lpstr>Time</vt:lpstr>
      <vt:lpstr>Sheet4</vt:lpstr>
      <vt:lpstr>Sheet5</vt:lpstr>
      <vt:lpstr>WithRandoms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HKUCS</dc:creator>
  <cp:lastModifiedBy>HKUCS</cp:lastModifiedBy>
  <dcterms:created xsi:type="dcterms:W3CDTF">2008-07-17T07:45:25Z</dcterms:created>
  <dcterms:modified xsi:type="dcterms:W3CDTF">2008-07-18T07:08:23Z</dcterms:modified>
</cp:coreProperties>
</file>