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OD\WS_Mdl\code\explore\check_OBS_L\"/>
    </mc:Choice>
  </mc:AlternateContent>
  <xr:revisionPtr revIDLastSave="0" documentId="13_ncr:1_{FB559850-4EF8-408B-8F85-717C908C1CFF}" xr6:coauthVersionLast="47" xr6:coauthVersionMax="47" xr10:uidLastSave="{00000000-0000-0000-0000-000000000000}"/>
  <bookViews>
    <workbookView xWindow="2760" yWindow="12852" windowWidth="20376" windowHeight="1209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Sheet1!$A$1:$AA$100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" i="1" l="1"/>
  <c r="Y50" i="1"/>
  <c r="Y52" i="1"/>
  <c r="Y51" i="1"/>
  <c r="Y28" i="1"/>
  <c r="Y29" i="1"/>
  <c r="Y10" i="1"/>
  <c r="Y76" i="1"/>
  <c r="Y77" i="1"/>
  <c r="Y3" i="1"/>
  <c r="Y65" i="1"/>
  <c r="Y66" i="1"/>
  <c r="Y2" i="1"/>
  <c r="Y95" i="1"/>
  <c r="Y75" i="1"/>
  <c r="Y14" i="1"/>
  <c r="Y71" i="1"/>
  <c r="Y13" i="1"/>
  <c r="Y19" i="1"/>
  <c r="Y70" i="1"/>
  <c r="Y96" i="1"/>
  <c r="Y58" i="1"/>
  <c r="Y59" i="1"/>
  <c r="Y68" i="1"/>
  <c r="Y5" i="1"/>
  <c r="Y67" i="1"/>
  <c r="Y4" i="1"/>
  <c r="Y99" i="1"/>
  <c r="Y98" i="1"/>
  <c r="Y83" i="1"/>
  <c r="Y91" i="1"/>
  <c r="Y90" i="1"/>
  <c r="Y92" i="1"/>
  <c r="Y97" i="1"/>
  <c r="Y82" i="1"/>
  <c r="Y80" i="1"/>
  <c r="Y81" i="1"/>
  <c r="Y79" i="1"/>
  <c r="Y94" i="1"/>
  <c r="Y87" i="1"/>
  <c r="Y88" i="1"/>
  <c r="Y89" i="1"/>
  <c r="Y15" i="1"/>
  <c r="Y61" i="1"/>
  <c r="Y63" i="1"/>
  <c r="Y43" i="1"/>
  <c r="Y46" i="1"/>
  <c r="Y45" i="1"/>
  <c r="Y44" i="1"/>
  <c r="Y49" i="1"/>
  <c r="Y72" i="1"/>
  <c r="Y47" i="1"/>
  <c r="Y48" i="1"/>
  <c r="Y18" i="1"/>
  <c r="Y6" i="1"/>
  <c r="Y62" i="1"/>
  <c r="Y42" i="1"/>
  <c r="Y60" i="1"/>
  <c r="Y7" i="1"/>
  <c r="Y38" i="1"/>
  <c r="Y37" i="1"/>
  <c r="Y33" i="1"/>
  <c r="Y34" i="1"/>
  <c r="Y36" i="1"/>
  <c r="Y35" i="1"/>
  <c r="Y39" i="1"/>
  <c r="Y9" i="1"/>
  <c r="Y74" i="1"/>
  <c r="Y8" i="1"/>
  <c r="Y69" i="1"/>
  <c r="Y100" i="1"/>
  <c r="Y56" i="1"/>
  <c r="Y57" i="1"/>
  <c r="Y54" i="1"/>
  <c r="Y55" i="1"/>
  <c r="Y41" i="1"/>
  <c r="Y40" i="1"/>
  <c r="Y86" i="1"/>
  <c r="Y85" i="1"/>
  <c r="Y84" i="1"/>
  <c r="Y53" i="1"/>
  <c r="Y21" i="1"/>
  <c r="Y31" i="1"/>
  <c r="Y32" i="1"/>
  <c r="Y30" i="1"/>
  <c r="Y20" i="1"/>
  <c r="Y78" i="1"/>
  <c r="Y64" i="1"/>
  <c r="Y12" i="1"/>
  <c r="Y17" i="1"/>
  <c r="Y24" i="1"/>
  <c r="Y27" i="1"/>
  <c r="Y25" i="1"/>
  <c r="Y23" i="1"/>
  <c r="Y73" i="1"/>
  <c r="Y22" i="1"/>
  <c r="Y93" i="1"/>
  <c r="Y26" i="1"/>
  <c r="Y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tc={48581611-BAE4-4F34-BE63-C10B3CACAF41}</author>
    <author>tc={2608FF79-E3D8-4CA5-9E94-2383FBA3F5B4}</author>
  </authors>
  <commentList>
    <comment ref="Y1" authorId="0" shapeId="0" xr:uid="{48581611-BAE4-4F34-BE63-C10B3CACAF41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via:
=INDEX(Sheet2!$O$2:$O$101,MATCH(Sheet1!D2,Sheet2!$F$2:$F$101,0))</t>
      </text>
    </comment>
    <comment ref="Z1" authorId="1" shapeId="0" xr:uid="{2608FF79-E3D8-4CA5-9E94-2383FBA3F5B4}">
      <text>
        <t>[Threaded comment]
Your version of Excel allows you to read this threaded comment; however, any edits to it will get removed if the file is opened in a newer version of Excel. Learn more: https://go.microsoft.com/fwlink/?linkid=870924
Comment:
    0: Could be ignored.
1: To be corrected.
2: To be corrected. But KGE currently good.
3: At the edge of cell.</t>
      </text>
    </comment>
  </commentList>
</comments>
</file>

<file path=xl/sharedStrings.xml><?xml version="1.0" encoding="utf-8"?>
<sst xmlns="http://schemas.openxmlformats.org/spreadsheetml/2006/main" count="486" uniqueCount="276">
  <si>
    <t>x</t>
  </si>
  <si>
    <t>y</t>
  </si>
  <si>
    <t>ilay</t>
  </si>
  <si>
    <t>id</t>
  </si>
  <si>
    <t>code</t>
  </si>
  <si>
    <t>filterno</t>
  </si>
  <si>
    <t>surfacelevel</t>
  </si>
  <si>
    <t>filtertoplevel</t>
  </si>
  <si>
    <t>filterbottomlevel</t>
  </si>
  <si>
    <t>L</t>
  </si>
  <si>
    <t>R</t>
  </si>
  <si>
    <t>C</t>
  </si>
  <si>
    <t>match_distance</t>
  </si>
  <si>
    <t>5240_1</t>
  </si>
  <si>
    <t>5357_2</t>
  </si>
  <si>
    <t>B50E0379_1</t>
  </si>
  <si>
    <t>B50E0379</t>
  </si>
  <si>
    <t>5, 6</t>
  </si>
  <si>
    <t>5256_1</t>
  </si>
  <si>
    <t>B50B0555_2</t>
  </si>
  <si>
    <t>B50B0555</t>
  </si>
  <si>
    <t>5305_2</t>
  </si>
  <si>
    <t>6, 7</t>
  </si>
  <si>
    <t>5349_2</t>
  </si>
  <si>
    <t>5359_1</t>
  </si>
  <si>
    <t>5349_1</t>
  </si>
  <si>
    <t>5241_1</t>
  </si>
  <si>
    <t>5231_1</t>
  </si>
  <si>
    <t>B50B0393_1</t>
  </si>
  <si>
    <t>B50B0393</t>
  </si>
  <si>
    <t>2, 3, 4, 5</t>
  </si>
  <si>
    <t>B50B1186_1</t>
  </si>
  <si>
    <t>B50B1186</t>
  </si>
  <si>
    <t>5249_1</t>
  </si>
  <si>
    <t>B50B0057_2</t>
  </si>
  <si>
    <t>B50B0057</t>
  </si>
  <si>
    <t>B50B0057_4</t>
  </si>
  <si>
    <t>B50B0057_3</t>
  </si>
  <si>
    <t>5250_1</t>
  </si>
  <si>
    <t>3, 4</t>
  </si>
  <si>
    <t>B50B0212_1</t>
  </si>
  <si>
    <t>B50B0212</t>
  </si>
  <si>
    <t>14, 15</t>
  </si>
  <si>
    <t>B50E0199_1</t>
  </si>
  <si>
    <t>B50E0199</t>
  </si>
  <si>
    <t>B50E0199_2</t>
  </si>
  <si>
    <t>B50E0199_3</t>
  </si>
  <si>
    <t>B50B0073_1</t>
  </si>
  <si>
    <t>B50B0073</t>
  </si>
  <si>
    <t>B50B0073_2</t>
  </si>
  <si>
    <t>B50B0214_2</t>
  </si>
  <si>
    <t>B50B0214</t>
  </si>
  <si>
    <t>B50B0214_1</t>
  </si>
  <si>
    <t>B50B0214_4</t>
  </si>
  <si>
    <t>B50B0214_3</t>
  </si>
  <si>
    <t>B50E0566_1</t>
  </si>
  <si>
    <t>B50E0566</t>
  </si>
  <si>
    <t>B50B0505_1</t>
  </si>
  <si>
    <t>B50B0505</t>
  </si>
  <si>
    <t>5206_1</t>
  </si>
  <si>
    <t>B50B0566_1</t>
  </si>
  <si>
    <t>B50B0566</t>
  </si>
  <si>
    <t>5207_1</t>
  </si>
  <si>
    <t>B50B0071_3</t>
  </si>
  <si>
    <t>B50B0071</t>
  </si>
  <si>
    <t>B50B0070_3</t>
  </si>
  <si>
    <t>B50B0070</t>
  </si>
  <si>
    <t>21, 22</t>
  </si>
  <si>
    <t>B50B0070_5</t>
  </si>
  <si>
    <t>B50B0070_2</t>
  </si>
  <si>
    <t>B50B0070_1</t>
  </si>
  <si>
    <t>B50B0070_6</t>
  </si>
  <si>
    <t>B50B0070_7</t>
  </si>
  <si>
    <t>5205_1</t>
  </si>
  <si>
    <t>7, 8, 9, 10</t>
  </si>
  <si>
    <t>B50B0371_1</t>
  </si>
  <si>
    <t>B50B0371</t>
  </si>
  <si>
    <t>B50B0074_2</t>
  </si>
  <si>
    <t>B50B0074</t>
  </si>
  <si>
    <t>B50B0376_1</t>
  </si>
  <si>
    <t>B50B0376</t>
  </si>
  <si>
    <t>12, 13</t>
  </si>
  <si>
    <t>5187_1</t>
  </si>
  <si>
    <t>5243_1</t>
  </si>
  <si>
    <t>B50B0077_2</t>
  </si>
  <si>
    <t>B50B0077</t>
  </si>
  <si>
    <t>B50B0077_1</t>
  </si>
  <si>
    <t>11, 12, 14, 15</t>
  </si>
  <si>
    <t>B50B0546_2</t>
  </si>
  <si>
    <t>B50B0546</t>
  </si>
  <si>
    <t>B50B0077_6</t>
  </si>
  <si>
    <t>B50B0075_2</t>
  </si>
  <si>
    <t>B50B0075</t>
  </si>
  <si>
    <t>B50B0075_3</t>
  </si>
  <si>
    <t>22, 23</t>
  </si>
  <si>
    <t>B50B0075_7</t>
  </si>
  <si>
    <t>B50B0075_1</t>
  </si>
  <si>
    <t>B50B0380_1</t>
  </si>
  <si>
    <t>B50B0380</t>
  </si>
  <si>
    <t>B50B0374_1</t>
  </si>
  <si>
    <t>B50B0374</t>
  </si>
  <si>
    <t>5239_1</t>
  </si>
  <si>
    <t>B50E0346_5</t>
  </si>
  <si>
    <t>B50E0346</t>
  </si>
  <si>
    <t>B50E0346_2</t>
  </si>
  <si>
    <t>B50E0346_1</t>
  </si>
  <si>
    <t>B50E0429_1</t>
  </si>
  <si>
    <t>B50E0429</t>
  </si>
  <si>
    <t>B50E0140_2</t>
  </si>
  <si>
    <t>B50E0140</t>
  </si>
  <si>
    <t>B50E0140_6</t>
  </si>
  <si>
    <t>B50E0140_3</t>
  </si>
  <si>
    <t>B50E0146_2</t>
  </si>
  <si>
    <t>B50E0146</t>
  </si>
  <si>
    <t>B50E0541_1</t>
  </si>
  <si>
    <t>B50E0541</t>
  </si>
  <si>
    <t>B50E0348_4</t>
  </si>
  <si>
    <t>B50E0348</t>
  </si>
  <si>
    <t>B50E0348_1</t>
  </si>
  <si>
    <t>B50E0348_2</t>
  </si>
  <si>
    <t>B50E0157_2</t>
  </si>
  <si>
    <t>B50E0157</t>
  </si>
  <si>
    <t>B50E0548_1</t>
  </si>
  <si>
    <t>B50E0548</t>
  </si>
  <si>
    <t>B50E0563_1</t>
  </si>
  <si>
    <t>B50E0563</t>
  </si>
  <si>
    <t>7, 8</t>
  </si>
  <si>
    <t>5029_1</t>
  </si>
  <si>
    <t>11, 12</t>
  </si>
  <si>
    <t>B50B0438_1</t>
  </si>
  <si>
    <t>B50B0438</t>
  </si>
  <si>
    <t>5029_3</t>
  </si>
  <si>
    <t>B50B0438_3</t>
  </si>
  <si>
    <t>B50B0216_2</t>
  </si>
  <si>
    <t>B50B0216</t>
  </si>
  <si>
    <t>B50B0216_1</t>
  </si>
  <si>
    <t>B50E0539_1</t>
  </si>
  <si>
    <t>B50E0539</t>
  </si>
  <si>
    <t>B50B0527_1</t>
  </si>
  <si>
    <t>B50B0527</t>
  </si>
  <si>
    <t>5244_1</t>
  </si>
  <si>
    <t>5237_1</t>
  </si>
  <si>
    <t>B50B0529_1</t>
  </si>
  <si>
    <t>B50B0529</t>
  </si>
  <si>
    <t>5238_1</t>
  </si>
  <si>
    <t>B50B0577_1</t>
  </si>
  <si>
    <t>B50B0577</t>
  </si>
  <si>
    <t>B50E0537_2</t>
  </si>
  <si>
    <t>B50E0537</t>
  </si>
  <si>
    <t>5028_2</t>
  </si>
  <si>
    <t>B50B0428_3</t>
  </si>
  <si>
    <t>B50B0428</t>
  </si>
  <si>
    <t>B50B0428_2</t>
  </si>
  <si>
    <t>5028_3</t>
  </si>
  <si>
    <t>B50B0583_2</t>
  </si>
  <si>
    <t>B50B0583</t>
  </si>
  <si>
    <t>B50B0583_1</t>
  </si>
  <si>
    <t>7, 8, 9, 10, 11, 12, 13, 14, 15, 16</t>
  </si>
  <si>
    <t>5212_1</t>
  </si>
  <si>
    <t>B50B0056_2</t>
  </si>
  <si>
    <t>B50B0056</t>
  </si>
  <si>
    <t>B50B0056_1</t>
  </si>
  <si>
    <t>B50B0210_2</t>
  </si>
  <si>
    <t>B50B0210</t>
  </si>
  <si>
    <t>B50B0210_3</t>
  </si>
  <si>
    <t>B50B0210_1</t>
  </si>
  <si>
    <t>5213_1</t>
  </si>
  <si>
    <t>wkt_geom</t>
  </si>
  <si>
    <t>fid</t>
  </si>
  <si>
    <t>X</t>
  </si>
  <si>
    <t>Y</t>
  </si>
  <si>
    <t>Id</t>
  </si>
  <si>
    <t>NSE</t>
  </si>
  <si>
    <t>RMSE</t>
  </si>
  <si>
    <t>MAE</t>
  </si>
  <si>
    <t>Correlation</t>
  </si>
  <si>
    <t>Bias Ratio</t>
  </si>
  <si>
    <t>Variability Ratio</t>
  </si>
  <si>
    <t>KGE</t>
  </si>
  <si>
    <t>MultiPoint ((114745 396200))</t>
  </si>
  <si>
    <t>B50B0545_2</t>
  </si>
  <si>
    <t>MultiPoint ((113131 395990))</t>
  </si>
  <si>
    <t>MultiPoint ((118782 395042))</t>
  </si>
  <si>
    <t>MultiPoint ((114803 391524))</t>
  </si>
  <si>
    <t>MultiPoint ((121563 392300))</t>
  </si>
  <si>
    <t>MultiPoint ((113423 395825))</t>
  </si>
  <si>
    <t>MultiPoint ((114715 389977))</t>
  </si>
  <si>
    <t>MultiPoint ((121255 391641))</t>
  </si>
  <si>
    <t>MultiPoint ((122688 390226))</t>
  </si>
  <si>
    <t>MultiPoint ((121880 392960))</t>
  </si>
  <si>
    <t>MultiPoint ((122178 392044))</t>
  </si>
  <si>
    <t>MultiPoint ((114816 390305))</t>
  </si>
  <si>
    <t>MultiPoint ((113300 395959))</t>
  </si>
  <si>
    <t>MultiPoint ((113170 394254))</t>
  </si>
  <si>
    <t>MultiPoint ((113218 396013))</t>
  </si>
  <si>
    <t>MultiPoint ((118867 395797))</t>
  </si>
  <si>
    <t>MultiPoint ((116248 395165))</t>
  </si>
  <si>
    <t>MultiPoint ((125050 392848))</t>
  </si>
  <si>
    <t>MultiPoint ((124382 392421))</t>
  </si>
  <si>
    <t>MultiPoint ((124912 393350))</t>
  </si>
  <si>
    <t>MultiPoint ((122823 395462))</t>
  </si>
  <si>
    <t>MultiPoint ((115212 394265))</t>
  </si>
  <si>
    <t>MultiPoint ((113632 396195))</t>
  </si>
  <si>
    <t>MultiPoint ((113276 395280))</t>
  </si>
  <si>
    <t>MultiPoint ((116015 388490))</t>
  </si>
  <si>
    <t>MultiPoint ((120353 393100))</t>
  </si>
  <si>
    <t>MultiPoint ((119695 393870))</t>
  </si>
  <si>
    <t>MultiPoint ((122753 395272))</t>
  </si>
  <si>
    <t>MultiPoint ((114730 390157))</t>
  </si>
  <si>
    <t>MultiPoint ((118483 393812))</t>
  </si>
  <si>
    <t>MultiPoint ((114550 395782))</t>
  </si>
  <si>
    <t>MultiPoint ((116063 394990))</t>
  </si>
  <si>
    <t>MultiPoint ((115885 395250))</t>
  </si>
  <si>
    <t>MultiPoint ((113322 396099))</t>
  </si>
  <si>
    <t>MultiPoint ((124711 393266))</t>
  </si>
  <si>
    <t>MultiPoint ((118530 388835))</t>
  </si>
  <si>
    <t>MultiPoint ((117847 394107))</t>
  </si>
  <si>
    <t>MultiPoint ((118482 393812))</t>
  </si>
  <si>
    <t>MultiPoint ((124540 396095))</t>
  </si>
  <si>
    <t>MultiPoint ((119414 395687))</t>
  </si>
  <si>
    <t>MultiPoint ((115314 395879))</t>
  </si>
  <si>
    <t>MultiPoint ((113927 391248))</t>
  </si>
  <si>
    <t>MultiPoint ((114423 393655))</t>
  </si>
  <si>
    <t>MultiPoint ((115057 396050))</t>
  </si>
  <si>
    <t>MultiPoint ((117588 391841))</t>
  </si>
  <si>
    <t>MultiPoint ((116258 388313))</t>
  </si>
  <si>
    <t>MultiPoint ((113302 395256))</t>
  </si>
  <si>
    <t>MultiPoint ((115060 396050))</t>
  </si>
  <si>
    <t>MultiPoint ((124155 393092))</t>
  </si>
  <si>
    <t>MultiPoint ((118434 395357))</t>
  </si>
  <si>
    <t>MultiPoint ((113599 391370))</t>
  </si>
  <si>
    <t>MultiPoint ((119209 394522))</t>
  </si>
  <si>
    <t>MultiPoint ((115003 395737))</t>
  </si>
  <si>
    <t>MultiPoint ((114783 391892))</t>
  </si>
  <si>
    <t>MultiPoint ((117985 394120))</t>
  </si>
  <si>
    <t>MultiPoint ((118302 394973))</t>
  </si>
  <si>
    <t>MultiPoint ((113206 395989))</t>
  </si>
  <si>
    <t>MultiPoint ((116055 390807))</t>
  </si>
  <si>
    <t>MultiPoint ((118719 395086))</t>
  </si>
  <si>
    <t>MultiPoint ((115715 389382))</t>
  </si>
  <si>
    <t>MultiPoint ((115406 391061))</t>
  </si>
  <si>
    <t>MultiPoint ((118516 394500))</t>
  </si>
  <si>
    <t>Comment</t>
  </si>
  <si>
    <t>Comment Code</t>
  </si>
  <si>
    <t>case1_L</t>
  </si>
  <si>
    <t>case2_L</t>
  </si>
  <si>
    <t>case3_L</t>
  </si>
  <si>
    <t>case4_L</t>
  </si>
  <si>
    <t>L_match</t>
  </si>
  <si>
    <t>TOP_L_match</t>
  </si>
  <si>
    <t>BOT_L_match</t>
  </si>
  <si>
    <t>match?</t>
  </si>
  <si>
    <t>L_extra</t>
  </si>
  <si>
    <t>TOP_match?</t>
  </si>
  <si>
    <t>BOT_match?</t>
  </si>
  <si>
    <t>5, 6, 7</t>
  </si>
  <si>
    <t>2, 3, 4</t>
  </si>
  <si>
    <t>1, 2, 3, 4, 5</t>
  </si>
  <si>
    <t>3, 4, 5</t>
  </si>
  <si>
    <t>13, 14, 15</t>
  </si>
  <si>
    <t>21, 22, 23</t>
  </si>
  <si>
    <t>8, 9, 10</t>
  </si>
  <si>
    <t>7, 8, 9, 10, 11</t>
  </si>
  <si>
    <t>8, 9</t>
  </si>
  <si>
    <t>11, 12, 13</t>
  </si>
  <si>
    <t>10, 11</t>
  </si>
  <si>
    <t>12, 13, 14</t>
  </si>
  <si>
    <t>11, 12, 13, 14, 15</t>
  </si>
  <si>
    <t>15, 16</t>
  </si>
  <si>
    <t>7, 8, 9</t>
  </si>
  <si>
    <t>16, 17</t>
  </si>
  <si>
    <t>8, 9, 10, 11, 12, 13, 14, 15</t>
  </si>
  <si>
    <t>CHD cell</t>
  </si>
  <si>
    <t>Multiple Ls are absent(0 thickness)</t>
  </si>
  <si>
    <t>Same location as B50B0583_1</t>
  </si>
  <si>
    <t>Check used cell to the N of the OBS, iMOD uses cell to the 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</si>
</sst>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2" xfId="0" applyBorder="1" applyAlignment="1">
      <alignment vertical="center" wrapText="1"/>
    </xf>
    <xf numFmtId="0" fontId="2" fillId="0" borderId="0" xfId="0" applyFont="1"/>
    <xf numFmtId="2" fontId="0" fillId="0" borderId="2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2" fontId="0" fillId="0" borderId="0" xfId="0" applyNumberFormat="1"/>
    <xf numFmtId="2" fontId="1" fillId="3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0" fillId="3" borderId="0" xfId="0" applyNumberFormat="1" applyFill="1"/>
    <xf numFmtId="0" fontId="1" fillId="2" borderId="1" xfId="0" applyFont="1" applyFill="1" applyBorder="1" applyAlignment="1">
      <alignment horizontal="right" vertical="center" wrapText="1"/>
    </xf>
    <xf numFmtId="0" fontId="0" fillId="2" borderId="0" xfId="0" applyFill="1" applyAlignment="1">
      <alignment horizontal="right"/>
    </xf>
    <xf numFmtId="0" fontId="1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wrapText="1"/>
    </xf>
    <xf numFmtId="0" fontId="0" fillId="2" borderId="0" xfId="0" applyFill="1" applyAlignment="1">
      <alignment horizontal="right" wrapText="1"/>
    </xf>
    <xf numFmtId="2" fontId="0" fillId="3" borderId="0" xfId="0" applyNumberFormat="1" applyFill="1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rampasis, M. (Marios)" id="{AD964B3C-38A5-46D3-AD48-2B976E78EC60}" userId="S::m.karampasis@uu.nl::ad79f615-f5af-46a2-9e52-9cc40effe86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1" dT="2025-03-21T11:49:13.13" personId="{AD964B3C-38A5-46D3-AD48-2B976E78EC60}" id="{48581611-BAE4-4F34-BE63-C10B3CACAF41}">
    <text>Calculated via:
=INDEX(Sheet2!$O$2:$O$101,MATCH(Sheet1!D2,Sheet2!$F$2:$F$101,0))</text>
  </threadedComment>
  <threadedComment ref="Z1" dT="2025-03-24T07:57:43.23" personId="{AD964B3C-38A5-46D3-AD48-2B976E78EC60}" id="{2608FF79-E3D8-4CA5-9E94-2383FBA3F5B4}">
    <text>0: Could be ignored.
1: To be corrected.
2: To be corrected. But KGE currently good.
3: At the edge of cell.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100"/>
  <sheetViews>
    <sheetView tabSelected="1" workbookViewId="0">
      <pane xSplit="4" ySplit="1" topLeftCell="F10" activePane="bottomRight" state="frozen"/>
      <selection pane="topRight" activeCell="E1" sqref="E1"/>
      <selection pane="bottomLeft" activeCell="A2" sqref="A2"/>
      <selection pane="bottomRight" activeCell="V45" sqref="V45"/>
    </sheetView>
  </sheetViews>
  <sheetFormatPr defaultRowHeight="15" x14ac:dyDescent="0.25"/>
  <cols>
    <col min="1" max="2" width="7" bestFit="1" customWidth="1"/>
    <col min="3" max="3" width="8.7109375" style="4" bestFit="1" customWidth="1"/>
    <col min="4" max="4" width="11.28515625" bestFit="1" customWidth="1"/>
    <col min="5" max="5" width="9.85546875" bestFit="1" customWidth="1"/>
    <col min="6" max="6" width="10.7109375" customWidth="1"/>
    <col min="7" max="7" width="10.7109375" style="8" customWidth="1"/>
    <col min="8" max="9" width="10.7109375" style="6" customWidth="1"/>
    <col min="10" max="10" width="6.42578125" style="4" bestFit="1" customWidth="1"/>
    <col min="11" max="12" width="6.7109375" bestFit="1" customWidth="1"/>
    <col min="13" max="15" width="10.7109375" hidden="1" customWidth="1"/>
    <col min="16" max="16" width="15.7109375" style="23" hidden="1" customWidth="1"/>
    <col min="17" max="17" width="18.7109375" style="21" customWidth="1"/>
    <col min="18" max="19" width="10.7109375" style="19" customWidth="1"/>
    <col min="20" max="20" width="10.7109375" style="16" customWidth="1"/>
    <col min="21" max="21" width="10.7109375" customWidth="1"/>
    <col min="22" max="22" width="15.7109375" style="23" customWidth="1"/>
    <col min="23" max="24" width="10.7109375" hidden="1" customWidth="1"/>
    <col min="26" max="26" width="9.85546875" customWidth="1"/>
    <col min="27" max="27" width="40.7109375" customWidth="1"/>
  </cols>
  <sheetData>
    <row r="1" spans="1:27" s="2" customFormat="1" ht="30" customHeight="1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5" t="s">
        <v>7</v>
      </c>
      <c r="I1" s="5" t="s">
        <v>8</v>
      </c>
      <c r="J1" s="3" t="s">
        <v>9</v>
      </c>
      <c r="K1" s="1" t="s">
        <v>10</v>
      </c>
      <c r="L1" s="1" t="s">
        <v>11</v>
      </c>
      <c r="M1" s="1" t="s">
        <v>244</v>
      </c>
      <c r="N1" s="1" t="s">
        <v>245</v>
      </c>
      <c r="O1" s="1" t="s">
        <v>246</v>
      </c>
      <c r="P1" s="24" t="s">
        <v>247</v>
      </c>
      <c r="Q1" s="20" t="s">
        <v>248</v>
      </c>
      <c r="R1" s="17" t="s">
        <v>249</v>
      </c>
      <c r="S1" s="17" t="s">
        <v>250</v>
      </c>
      <c r="T1" s="18" t="s">
        <v>12</v>
      </c>
      <c r="U1" s="1" t="s">
        <v>251</v>
      </c>
      <c r="V1" s="22" t="s">
        <v>252</v>
      </c>
      <c r="W1" s="1" t="s">
        <v>253</v>
      </c>
      <c r="X1" s="1" t="s">
        <v>254</v>
      </c>
      <c r="Y1" s="15" t="s">
        <v>178</v>
      </c>
      <c r="Z1" s="15" t="s">
        <v>243</v>
      </c>
      <c r="AA1" s="15" t="s">
        <v>242</v>
      </c>
    </row>
    <row r="2" spans="1:27" hidden="1" x14ac:dyDescent="0.25">
      <c r="A2" s="25">
        <v>114730</v>
      </c>
      <c r="B2" s="25">
        <v>390157</v>
      </c>
      <c r="C2" s="25">
        <v>9</v>
      </c>
      <c r="D2" s="25" t="s">
        <v>149</v>
      </c>
      <c r="E2" s="25">
        <v>5028</v>
      </c>
      <c r="F2" s="25">
        <v>2</v>
      </c>
      <c r="G2" s="26">
        <v>0</v>
      </c>
      <c r="H2" s="27">
        <v>-0.98</v>
      </c>
      <c r="I2" s="27">
        <v>-1.98</v>
      </c>
      <c r="J2" s="28">
        <v>17</v>
      </c>
      <c r="K2" s="25">
        <v>242</v>
      </c>
      <c r="L2" s="25">
        <v>66</v>
      </c>
      <c r="M2" s="25">
        <v>17</v>
      </c>
      <c r="N2" s="25">
        <v>17</v>
      </c>
      <c r="O2" s="25">
        <v>17</v>
      </c>
      <c r="P2" s="29"/>
      <c r="Q2" s="30">
        <v>17</v>
      </c>
      <c r="R2" s="31">
        <v>-0.83999997377395597</v>
      </c>
      <c r="S2" s="31">
        <v>-11.8599996566772</v>
      </c>
      <c r="T2" s="32">
        <v>21.189620100416999</v>
      </c>
      <c r="U2" s="25" t="b">
        <v>1</v>
      </c>
      <c r="V2" s="33"/>
      <c r="W2" s="25" t="b">
        <v>1</v>
      </c>
      <c r="X2" s="25" t="b">
        <v>1</v>
      </c>
      <c r="Y2" s="25">
        <f>INDEX(Sheet2!$O$2:$O$101,MATCH(D2,Sheet2!$F$2:$F$101,0))</f>
        <v>0.79552776019284199</v>
      </c>
      <c r="Z2" s="25"/>
      <c r="AA2" s="25"/>
    </row>
    <row r="3" spans="1:27" hidden="1" x14ac:dyDescent="0.25">
      <c r="A3" s="25">
        <v>114730</v>
      </c>
      <c r="B3" s="25">
        <v>390157</v>
      </c>
      <c r="C3" s="25">
        <v>9</v>
      </c>
      <c r="D3" s="25" t="s">
        <v>153</v>
      </c>
      <c r="E3" s="25">
        <v>5028</v>
      </c>
      <c r="F3" s="25">
        <v>3</v>
      </c>
      <c r="G3" s="26">
        <v>-0.02</v>
      </c>
      <c r="H3" s="27">
        <v>-1.49</v>
      </c>
      <c r="I3" s="27">
        <v>-2.4900000000000002</v>
      </c>
      <c r="J3" s="28">
        <v>17</v>
      </c>
      <c r="K3" s="25">
        <v>242</v>
      </c>
      <c r="L3" s="25">
        <v>66</v>
      </c>
      <c r="M3" s="25">
        <v>17</v>
      </c>
      <c r="N3" s="25">
        <v>17</v>
      </c>
      <c r="O3" s="25">
        <v>17</v>
      </c>
      <c r="P3" s="29"/>
      <c r="Q3" s="30">
        <v>17</v>
      </c>
      <c r="R3" s="31">
        <v>-0.83999997377395597</v>
      </c>
      <c r="S3" s="31">
        <v>-11.8599996566772</v>
      </c>
      <c r="T3" s="32">
        <v>21.189620100416999</v>
      </c>
      <c r="U3" s="25" t="b">
        <v>1</v>
      </c>
      <c r="V3" s="33"/>
      <c r="W3" s="25" t="b">
        <v>1</v>
      </c>
      <c r="X3" s="25" t="b">
        <v>1</v>
      </c>
      <c r="Y3" s="25">
        <f>INDEX(Sheet2!$O$2:$O$101,MATCH(D3,Sheet2!$F$2:$F$101,0))</f>
        <v>0.70455582511343795</v>
      </c>
      <c r="Z3" s="25"/>
      <c r="AA3" s="25"/>
    </row>
    <row r="4" spans="1:27" x14ac:dyDescent="0.25">
      <c r="A4" s="25">
        <v>114783</v>
      </c>
      <c r="B4" s="25">
        <v>391892</v>
      </c>
      <c r="C4" s="28">
        <v>7</v>
      </c>
      <c r="D4" s="25" t="s">
        <v>127</v>
      </c>
      <c r="E4" s="25">
        <v>5029</v>
      </c>
      <c r="F4" s="25">
        <v>1</v>
      </c>
      <c r="G4" s="26">
        <v>-0.12</v>
      </c>
      <c r="H4" s="27">
        <v>4</v>
      </c>
      <c r="I4" s="27">
        <v>3</v>
      </c>
      <c r="J4" s="28">
        <v>13</v>
      </c>
      <c r="K4" s="25">
        <v>173</v>
      </c>
      <c r="L4" s="25">
        <v>68</v>
      </c>
      <c r="M4" s="25">
        <v>11</v>
      </c>
      <c r="N4" s="25">
        <v>13</v>
      </c>
      <c r="O4" s="25"/>
      <c r="P4" s="29">
        <v>12</v>
      </c>
      <c r="Q4" s="30" t="s">
        <v>264</v>
      </c>
      <c r="R4" s="31">
        <v>5.5700001716613698</v>
      </c>
      <c r="S4" s="31">
        <v>2.5599999427795401</v>
      </c>
      <c r="T4" s="32">
        <v>53.413481444294497</v>
      </c>
      <c r="U4" s="25" t="b">
        <v>1</v>
      </c>
      <c r="V4" s="33" t="s">
        <v>128</v>
      </c>
      <c r="W4" s="25" t="b">
        <v>1</v>
      </c>
      <c r="X4" s="25" t="b">
        <v>1</v>
      </c>
      <c r="Y4" s="25">
        <f>INDEX(Sheet2!$O$2:$O$101,MATCH(D4,Sheet2!$F$2:$F$101,0))</f>
        <v>0.92105556022671498</v>
      </c>
      <c r="Z4" s="25"/>
      <c r="AA4" s="25"/>
    </row>
    <row r="5" spans="1:27" hidden="1" x14ac:dyDescent="0.25">
      <c r="A5" s="25">
        <v>114783</v>
      </c>
      <c r="B5" s="25">
        <v>391892</v>
      </c>
      <c r="C5" s="25">
        <v>9</v>
      </c>
      <c r="D5" s="25" t="s">
        <v>131</v>
      </c>
      <c r="E5" s="25">
        <v>5029</v>
      </c>
      <c r="F5" s="25">
        <v>3</v>
      </c>
      <c r="G5" s="26">
        <v>-0.01</v>
      </c>
      <c r="H5" s="27">
        <v>-4.45</v>
      </c>
      <c r="I5" s="27">
        <v>-5.45</v>
      </c>
      <c r="J5" s="28">
        <v>17</v>
      </c>
      <c r="K5" s="25">
        <v>173</v>
      </c>
      <c r="L5" s="25">
        <v>68</v>
      </c>
      <c r="M5" s="25">
        <v>17</v>
      </c>
      <c r="N5" s="25">
        <v>17</v>
      </c>
      <c r="O5" s="25">
        <v>17</v>
      </c>
      <c r="P5" s="29"/>
      <c r="Q5" s="30">
        <v>17</v>
      </c>
      <c r="R5" s="31">
        <v>-3.3099999427795401</v>
      </c>
      <c r="S5" s="31">
        <v>-14.8500003814697</v>
      </c>
      <c r="T5" s="32">
        <v>53.413481444294497</v>
      </c>
      <c r="U5" s="25" t="b">
        <v>1</v>
      </c>
      <c r="V5" s="33"/>
      <c r="W5" s="25" t="b">
        <v>1</v>
      </c>
      <c r="X5" s="25" t="b">
        <v>1</v>
      </c>
      <c r="Y5" s="25">
        <f>INDEX(Sheet2!$O$2:$O$101,MATCH(D5,Sheet2!$F$2:$F$101,0))</f>
        <v>0.80646770165744897</v>
      </c>
      <c r="Z5" s="25"/>
      <c r="AA5" s="25"/>
    </row>
    <row r="6" spans="1:27" hidden="1" x14ac:dyDescent="0.25">
      <c r="A6" s="25">
        <v>115212</v>
      </c>
      <c r="B6" s="25">
        <v>394265</v>
      </c>
      <c r="C6" s="25">
        <v>6</v>
      </c>
      <c r="D6" s="25" t="s">
        <v>82</v>
      </c>
      <c r="E6" s="25">
        <v>5187</v>
      </c>
      <c r="F6" s="25">
        <v>1</v>
      </c>
      <c r="G6" s="26">
        <v>3.3</v>
      </c>
      <c r="H6" s="27">
        <v>3.3</v>
      </c>
      <c r="I6" s="27">
        <v>2.2999999999999998</v>
      </c>
      <c r="J6" s="28">
        <v>11</v>
      </c>
      <c r="K6" s="25">
        <v>78</v>
      </c>
      <c r="L6" s="25">
        <v>85</v>
      </c>
      <c r="M6" s="25">
        <v>11</v>
      </c>
      <c r="N6" s="25">
        <v>11</v>
      </c>
      <c r="O6" s="25">
        <v>11</v>
      </c>
      <c r="P6" s="29"/>
      <c r="Q6" s="30">
        <v>11</v>
      </c>
      <c r="R6" s="31">
        <v>5.5100002288818297</v>
      </c>
      <c r="S6" s="31">
        <v>2.0299999713897701</v>
      </c>
      <c r="T6" s="32">
        <v>40.853396431630898</v>
      </c>
      <c r="U6" s="25" t="b">
        <v>1</v>
      </c>
      <c r="V6" s="33"/>
      <c r="W6" s="25" t="b">
        <v>1</v>
      </c>
      <c r="X6" s="25" t="b">
        <v>1</v>
      </c>
      <c r="Y6" s="25">
        <f>INDEX(Sheet2!$O$2:$O$101,MATCH(D6,Sheet2!$F$2:$F$101,0))</f>
        <v>0.48159872372407098</v>
      </c>
      <c r="Z6" s="25"/>
      <c r="AA6" s="25"/>
    </row>
    <row r="7" spans="1:27" x14ac:dyDescent="0.25">
      <c r="A7" s="25">
        <v>116063</v>
      </c>
      <c r="B7" s="25">
        <v>394990</v>
      </c>
      <c r="C7" s="28">
        <v>6</v>
      </c>
      <c r="D7" s="25" t="s">
        <v>73</v>
      </c>
      <c r="E7" s="25">
        <v>5205</v>
      </c>
      <c r="F7" s="25">
        <v>1</v>
      </c>
      <c r="G7" s="26">
        <v>5.36</v>
      </c>
      <c r="H7" s="27">
        <v>5.36</v>
      </c>
      <c r="I7" s="27">
        <v>4.3600000000000003</v>
      </c>
      <c r="J7" s="28">
        <v>11</v>
      </c>
      <c r="K7" s="25">
        <v>49</v>
      </c>
      <c r="L7" s="25">
        <v>119</v>
      </c>
      <c r="M7" s="25">
        <v>7</v>
      </c>
      <c r="N7" s="25">
        <v>11</v>
      </c>
      <c r="O7" s="25"/>
      <c r="P7" s="29" t="s">
        <v>261</v>
      </c>
      <c r="Q7" s="30" t="s">
        <v>262</v>
      </c>
      <c r="R7" s="31">
        <v>5.6900100708007804</v>
      </c>
      <c r="S7" s="31">
        <v>2.2300000190734801</v>
      </c>
      <c r="T7" s="32">
        <v>42.059481689626097</v>
      </c>
      <c r="U7" s="25" t="b">
        <v>1</v>
      </c>
      <c r="V7" s="33" t="s">
        <v>74</v>
      </c>
      <c r="W7" s="25" t="b">
        <v>1</v>
      </c>
      <c r="X7" s="25" t="b">
        <v>1</v>
      </c>
      <c r="Y7" s="25">
        <f>INDEX(Sheet2!$O$2:$O$101,MATCH(D7,Sheet2!$F$2:$F$101,0))</f>
        <v>0.657416171394958</v>
      </c>
      <c r="Z7" s="25"/>
      <c r="AA7" s="25"/>
    </row>
    <row r="8" spans="1:27" x14ac:dyDescent="0.25">
      <c r="A8" s="25">
        <v>115885</v>
      </c>
      <c r="B8" s="25">
        <v>395250</v>
      </c>
      <c r="C8" s="28">
        <v>3</v>
      </c>
      <c r="D8" s="25" t="s">
        <v>59</v>
      </c>
      <c r="E8" s="25">
        <v>5206</v>
      </c>
      <c r="F8" s="25">
        <v>1</v>
      </c>
      <c r="G8" s="26">
        <v>6.82</v>
      </c>
      <c r="H8" s="27">
        <v>5.57</v>
      </c>
      <c r="I8" s="27">
        <v>4.57</v>
      </c>
      <c r="J8" s="28">
        <v>5</v>
      </c>
      <c r="K8" s="25">
        <v>39</v>
      </c>
      <c r="L8" s="25">
        <v>112</v>
      </c>
      <c r="M8" s="25">
        <v>5</v>
      </c>
      <c r="N8" s="25">
        <v>7</v>
      </c>
      <c r="O8" s="25"/>
      <c r="P8" s="29">
        <v>6</v>
      </c>
      <c r="Q8" s="30" t="s">
        <v>255</v>
      </c>
      <c r="R8" s="31">
        <v>5.96000003814697</v>
      </c>
      <c r="S8" s="31">
        <v>4.3600001335143999</v>
      </c>
      <c r="T8" s="32">
        <v>35</v>
      </c>
      <c r="U8" s="25" t="b">
        <v>1</v>
      </c>
      <c r="V8" s="33" t="s">
        <v>22</v>
      </c>
      <c r="W8" s="25" t="b">
        <v>1</v>
      </c>
      <c r="X8" s="25" t="b">
        <v>1</v>
      </c>
      <c r="Y8" s="25">
        <f>INDEX(Sheet2!$O$2:$O$101,MATCH(D8,Sheet2!$F$2:$F$101,0))</f>
        <v>0.66134363048424905</v>
      </c>
      <c r="Z8" s="25"/>
      <c r="AA8" s="25"/>
    </row>
    <row r="9" spans="1:27" hidden="1" x14ac:dyDescent="0.25">
      <c r="A9" s="25">
        <v>116248</v>
      </c>
      <c r="B9" s="25">
        <v>395165</v>
      </c>
      <c r="C9" s="25">
        <v>6</v>
      </c>
      <c r="D9" s="25" t="s">
        <v>62</v>
      </c>
      <c r="E9" s="25">
        <v>5207</v>
      </c>
      <c r="F9" s="25">
        <v>1</v>
      </c>
      <c r="G9" s="26">
        <v>-0.17</v>
      </c>
      <c r="H9" s="27">
        <v>3.59</v>
      </c>
      <c r="I9" s="27">
        <v>2.59</v>
      </c>
      <c r="J9" s="28">
        <v>11</v>
      </c>
      <c r="K9" s="25">
        <v>42</v>
      </c>
      <c r="L9" s="25">
        <v>126</v>
      </c>
      <c r="M9" s="25">
        <v>11</v>
      </c>
      <c r="N9" s="25">
        <v>11</v>
      </c>
      <c r="O9" s="25">
        <v>11</v>
      </c>
      <c r="P9" s="29"/>
      <c r="Q9" s="30">
        <v>11</v>
      </c>
      <c r="R9" s="31">
        <v>4.5300002098083496</v>
      </c>
      <c r="S9" s="31">
        <v>2.1800000667571999</v>
      </c>
      <c r="T9" s="32">
        <v>15.1327459504215</v>
      </c>
      <c r="U9" s="25" t="b">
        <v>1</v>
      </c>
      <c r="V9" s="33"/>
      <c r="W9" s="25" t="b">
        <v>1</v>
      </c>
      <c r="X9" s="25" t="b">
        <v>1</v>
      </c>
      <c r="Y9" s="25">
        <f>INDEX(Sheet2!$O$2:$O$101,MATCH(D9,Sheet2!$F$2:$F$101,0))</f>
        <v>0.52523280053466703</v>
      </c>
      <c r="Z9" s="25"/>
      <c r="AA9" s="25"/>
    </row>
    <row r="10" spans="1:27" x14ac:dyDescent="0.25">
      <c r="A10" s="25">
        <v>115715</v>
      </c>
      <c r="B10" s="25">
        <v>389382</v>
      </c>
      <c r="C10" s="28">
        <v>3</v>
      </c>
      <c r="D10" s="25" t="s">
        <v>158</v>
      </c>
      <c r="E10" s="25">
        <v>5212</v>
      </c>
      <c r="F10" s="25">
        <v>1</v>
      </c>
      <c r="G10" s="26">
        <v>7.92</v>
      </c>
      <c r="H10" s="27">
        <v>8.92</v>
      </c>
      <c r="I10" s="27">
        <v>7.92</v>
      </c>
      <c r="J10" s="28">
        <v>5</v>
      </c>
      <c r="K10" s="25">
        <v>273</v>
      </c>
      <c r="L10" s="25">
        <v>105</v>
      </c>
      <c r="M10" s="25">
        <v>5</v>
      </c>
      <c r="N10" s="25">
        <v>7</v>
      </c>
      <c r="O10" s="25"/>
      <c r="P10" s="29">
        <v>6</v>
      </c>
      <c r="Q10" s="30" t="s">
        <v>255</v>
      </c>
      <c r="R10" s="31">
        <v>9.4600000381469709</v>
      </c>
      <c r="S10" s="31">
        <v>7.3499999046325604</v>
      </c>
      <c r="T10" s="32">
        <v>47.423622805517503</v>
      </c>
      <c r="U10" s="25" t="b">
        <v>1</v>
      </c>
      <c r="V10" s="33" t="s">
        <v>22</v>
      </c>
      <c r="W10" s="25" t="b">
        <v>1</v>
      </c>
      <c r="X10" s="25" t="b">
        <v>1</v>
      </c>
      <c r="Y10" s="25">
        <f>INDEX(Sheet2!$O$2:$O$101,MATCH(D10,Sheet2!$F$2:$F$101,0))</f>
        <v>0.85304506477707998</v>
      </c>
      <c r="Z10" s="25"/>
      <c r="AA10" s="25"/>
    </row>
    <row r="11" spans="1:27" x14ac:dyDescent="0.25">
      <c r="A11" s="25">
        <v>116258</v>
      </c>
      <c r="B11" s="25">
        <v>388313</v>
      </c>
      <c r="C11" s="28">
        <v>4</v>
      </c>
      <c r="D11" s="25" t="s">
        <v>166</v>
      </c>
      <c r="E11" s="25">
        <v>5213</v>
      </c>
      <c r="F11" s="25">
        <v>1</v>
      </c>
      <c r="G11" s="26">
        <v>9.34</v>
      </c>
      <c r="H11" s="27">
        <v>9.34</v>
      </c>
      <c r="I11" s="27">
        <v>8.34</v>
      </c>
      <c r="J11" s="28">
        <v>7</v>
      </c>
      <c r="K11" s="25">
        <v>316</v>
      </c>
      <c r="L11" s="25">
        <v>127</v>
      </c>
      <c r="M11" s="25">
        <v>5</v>
      </c>
      <c r="N11" s="25">
        <v>7</v>
      </c>
      <c r="O11" s="25"/>
      <c r="P11" s="29">
        <v>6</v>
      </c>
      <c r="Q11" s="30" t="s">
        <v>255</v>
      </c>
      <c r="R11" s="31">
        <v>10.579999923706</v>
      </c>
      <c r="S11" s="31">
        <v>7.8600001335143999</v>
      </c>
      <c r="T11" s="32">
        <v>37.8549864614954</v>
      </c>
      <c r="U11" s="25" t="b">
        <v>1</v>
      </c>
      <c r="V11" s="33" t="s">
        <v>17</v>
      </c>
      <c r="W11" s="25" t="b">
        <v>1</v>
      </c>
      <c r="X11" s="25" t="b">
        <v>1</v>
      </c>
      <c r="Y11" s="25">
        <f>INDEX(Sheet2!$O$2:$O$101,MATCH(D11,Sheet2!$F$2:$F$101,0))</f>
        <v>0.76422036339982402</v>
      </c>
      <c r="Z11" s="25"/>
      <c r="AA11" s="25"/>
    </row>
    <row r="12" spans="1:27" hidden="1" x14ac:dyDescent="0.25">
      <c r="A12" s="25">
        <v>115314</v>
      </c>
      <c r="B12" s="25">
        <v>395879</v>
      </c>
      <c r="C12" s="25">
        <v>3</v>
      </c>
      <c r="D12" s="25" t="s">
        <v>27</v>
      </c>
      <c r="E12" s="25">
        <v>5231</v>
      </c>
      <c r="F12" s="25">
        <v>1</v>
      </c>
      <c r="G12" s="26">
        <v>2.58</v>
      </c>
      <c r="H12" s="27">
        <v>3.22</v>
      </c>
      <c r="I12" s="27">
        <v>2.2200000000000002</v>
      </c>
      <c r="J12" s="28">
        <v>5</v>
      </c>
      <c r="K12" s="25">
        <v>13</v>
      </c>
      <c r="L12" s="25">
        <v>89</v>
      </c>
      <c r="M12" s="25">
        <v>5</v>
      </c>
      <c r="N12" s="25">
        <v>5</v>
      </c>
      <c r="O12" s="25">
        <v>5</v>
      </c>
      <c r="P12" s="29"/>
      <c r="Q12" s="30">
        <v>5</v>
      </c>
      <c r="R12" s="31">
        <v>4.6399998664855904</v>
      </c>
      <c r="S12" s="31">
        <v>1.83000004291534</v>
      </c>
      <c r="T12" s="32">
        <v>46.227697325304803</v>
      </c>
      <c r="U12" s="25" t="b">
        <v>1</v>
      </c>
      <c r="V12" s="33"/>
      <c r="W12" s="25" t="b">
        <v>1</v>
      </c>
      <c r="X12" s="25" t="b">
        <v>1</v>
      </c>
      <c r="Y12" s="25">
        <f>INDEX(Sheet2!$O$2:$O$101,MATCH(D12,Sheet2!$F$2:$F$101,0))</f>
        <v>0.74467272261307305</v>
      </c>
      <c r="Z12" s="25"/>
      <c r="AA12" s="25"/>
    </row>
    <row r="13" spans="1:27" hidden="1" x14ac:dyDescent="0.25">
      <c r="A13" s="25">
        <v>113927</v>
      </c>
      <c r="B13" s="25">
        <v>391248</v>
      </c>
      <c r="C13" s="25">
        <v>3</v>
      </c>
      <c r="D13" s="25" t="s">
        <v>141</v>
      </c>
      <c r="E13" s="25">
        <v>5237</v>
      </c>
      <c r="F13" s="25">
        <v>1</v>
      </c>
      <c r="G13" s="26">
        <v>6.9</v>
      </c>
      <c r="H13" s="27">
        <v>6.05</v>
      </c>
      <c r="I13" s="27">
        <v>5.05</v>
      </c>
      <c r="J13" s="28">
        <v>5</v>
      </c>
      <c r="K13" s="25">
        <v>199</v>
      </c>
      <c r="L13" s="25">
        <v>34</v>
      </c>
      <c r="M13" s="25">
        <v>5</v>
      </c>
      <c r="N13" s="25">
        <v>5</v>
      </c>
      <c r="O13" s="25">
        <v>5</v>
      </c>
      <c r="P13" s="29"/>
      <c r="Q13" s="30">
        <v>5</v>
      </c>
      <c r="R13" s="31">
        <v>6.38000011444091</v>
      </c>
      <c r="S13" s="31">
        <v>4.7899999618530202</v>
      </c>
      <c r="T13" s="32">
        <v>23.086792761230299</v>
      </c>
      <c r="U13" s="25" t="b">
        <v>1</v>
      </c>
      <c r="V13" s="33"/>
      <c r="W13" s="25" t="b">
        <v>1</v>
      </c>
      <c r="X13" s="25" t="b">
        <v>1</v>
      </c>
      <c r="Y13" s="25">
        <f>INDEX(Sheet2!$O$2:$O$101,MATCH(D13,Sheet2!$F$2:$F$101,0))</f>
        <v>0.75025462952011202</v>
      </c>
      <c r="Z13" s="25"/>
      <c r="AA13" s="25"/>
    </row>
    <row r="14" spans="1:27" x14ac:dyDescent="0.25">
      <c r="A14" s="25">
        <v>116055</v>
      </c>
      <c r="B14" s="25">
        <v>390807</v>
      </c>
      <c r="C14" s="28">
        <v>5</v>
      </c>
      <c r="D14" s="25" t="s">
        <v>144</v>
      </c>
      <c r="E14" s="25">
        <v>5238</v>
      </c>
      <c r="F14" s="25">
        <v>1</v>
      </c>
      <c r="G14" s="26">
        <v>-0.11</v>
      </c>
      <c r="H14" s="27">
        <v>7.74</v>
      </c>
      <c r="I14" s="27">
        <v>6.74</v>
      </c>
      <c r="J14" s="28">
        <v>9</v>
      </c>
      <c r="K14" s="25">
        <v>216</v>
      </c>
      <c r="L14" s="25">
        <v>119</v>
      </c>
      <c r="M14" s="25">
        <v>7</v>
      </c>
      <c r="N14" s="25">
        <v>9</v>
      </c>
      <c r="O14" s="25"/>
      <c r="P14" s="29">
        <v>8</v>
      </c>
      <c r="Q14" s="30" t="s">
        <v>269</v>
      </c>
      <c r="R14" s="31">
        <v>8.2643098831176705</v>
      </c>
      <c r="S14" s="31">
        <v>6.21000003814697</v>
      </c>
      <c r="T14" s="32">
        <v>43.289721643826702</v>
      </c>
      <c r="U14" s="25" t="b">
        <v>1</v>
      </c>
      <c r="V14" s="33" t="s">
        <v>126</v>
      </c>
      <c r="W14" s="25" t="b">
        <v>1</v>
      </c>
      <c r="X14" s="25" t="b">
        <v>1</v>
      </c>
      <c r="Y14" s="25">
        <f>INDEX(Sheet2!$O$2:$O$101,MATCH(D14,Sheet2!$F$2:$F$101,0))</f>
        <v>0.84015181114854198</v>
      </c>
      <c r="Z14" s="25"/>
      <c r="AA14" s="25"/>
    </row>
    <row r="15" spans="1:27" hidden="1" x14ac:dyDescent="0.25">
      <c r="A15" s="25">
        <v>114423</v>
      </c>
      <c r="B15" s="25">
        <v>393655</v>
      </c>
      <c r="C15" s="25">
        <v>6</v>
      </c>
      <c r="D15" s="25" t="s">
        <v>101</v>
      </c>
      <c r="E15" s="25">
        <v>5239</v>
      </c>
      <c r="F15" s="25">
        <v>1</v>
      </c>
      <c r="G15" s="26">
        <v>3.25</v>
      </c>
      <c r="H15" s="27">
        <v>4.25</v>
      </c>
      <c r="I15" s="27">
        <v>3.25</v>
      </c>
      <c r="J15" s="28">
        <v>11</v>
      </c>
      <c r="K15" s="25">
        <v>102</v>
      </c>
      <c r="L15" s="25">
        <v>53</v>
      </c>
      <c r="M15" s="25">
        <v>11</v>
      </c>
      <c r="N15" s="25">
        <v>11</v>
      </c>
      <c r="O15" s="25">
        <v>11</v>
      </c>
      <c r="P15" s="29"/>
      <c r="Q15" s="30">
        <v>11</v>
      </c>
      <c r="R15" s="31">
        <v>4.6199998855590803</v>
      </c>
      <c r="S15" s="31">
        <v>2.2400000095367401</v>
      </c>
      <c r="T15" s="32">
        <v>27.459060435491899</v>
      </c>
      <c r="U15" s="25" t="b">
        <v>1</v>
      </c>
      <c r="V15" s="33"/>
      <c r="W15" s="25" t="b">
        <v>1</v>
      </c>
      <c r="X15" s="25" t="b">
        <v>1</v>
      </c>
      <c r="Y15" s="25">
        <f>INDEX(Sheet2!$O$2:$O$101,MATCH(D15,Sheet2!$F$2:$F$101,0))</f>
        <v>0.75425812386383195</v>
      </c>
      <c r="Z15" s="25"/>
      <c r="AA15" s="25"/>
    </row>
    <row r="16" spans="1:27" x14ac:dyDescent="0.25">
      <c r="A16" s="25">
        <v>113632</v>
      </c>
      <c r="B16" s="25">
        <v>396195</v>
      </c>
      <c r="C16" s="28">
        <v>2</v>
      </c>
      <c r="D16" s="25" t="s">
        <v>13</v>
      </c>
      <c r="E16" s="25">
        <v>5240</v>
      </c>
      <c r="F16" s="25">
        <v>1</v>
      </c>
      <c r="G16" s="26">
        <v>0.89</v>
      </c>
      <c r="H16" s="27">
        <v>0.89</v>
      </c>
      <c r="I16" s="27">
        <v>-0.11</v>
      </c>
      <c r="J16" s="28">
        <v>3</v>
      </c>
      <c r="K16" s="25">
        <v>1</v>
      </c>
      <c r="L16" s="25">
        <v>22</v>
      </c>
      <c r="M16" s="25">
        <v>1</v>
      </c>
      <c r="N16" s="25">
        <v>1</v>
      </c>
      <c r="O16" s="25">
        <v>1</v>
      </c>
      <c r="P16" s="29"/>
      <c r="Q16" s="30">
        <v>1</v>
      </c>
      <c r="R16" s="31">
        <v>1.83000004291534</v>
      </c>
      <c r="S16" s="31">
        <v>-0.153999999165534</v>
      </c>
      <c r="T16" s="32">
        <v>48.466483264210503</v>
      </c>
      <c r="U16" s="25" t="b">
        <v>0</v>
      </c>
      <c r="V16" s="33">
        <v>1</v>
      </c>
      <c r="W16" s="25" t="b">
        <v>1</v>
      </c>
      <c r="X16" s="25" t="b">
        <v>1</v>
      </c>
      <c r="Y16" s="25">
        <f>INDEX(Sheet2!$O$2:$O$101,MATCH(D16,Sheet2!$F$2:$F$101,0))</f>
        <v>0.48456426126374103</v>
      </c>
      <c r="Z16" s="25">
        <v>0</v>
      </c>
      <c r="AA16" s="25" t="s">
        <v>272</v>
      </c>
    </row>
    <row r="17" spans="1:27" x14ac:dyDescent="0.25">
      <c r="A17" s="25">
        <v>113300</v>
      </c>
      <c r="B17" s="25">
        <v>395959</v>
      </c>
      <c r="C17" s="28">
        <v>1</v>
      </c>
      <c r="D17" s="25" t="s">
        <v>26</v>
      </c>
      <c r="E17" s="25">
        <v>5241</v>
      </c>
      <c r="F17" s="25">
        <v>1</v>
      </c>
      <c r="G17" s="26">
        <v>3.1</v>
      </c>
      <c r="H17" s="27">
        <v>1.58</v>
      </c>
      <c r="I17" s="27">
        <v>0.57999999999999996</v>
      </c>
      <c r="J17" s="28">
        <v>1</v>
      </c>
      <c r="K17" s="25">
        <v>10</v>
      </c>
      <c r="L17" s="25">
        <v>9</v>
      </c>
      <c r="M17" s="25">
        <v>5</v>
      </c>
      <c r="N17" s="25">
        <v>5</v>
      </c>
      <c r="O17" s="25">
        <v>5</v>
      </c>
      <c r="P17" s="29"/>
      <c r="Q17" s="30">
        <v>5</v>
      </c>
      <c r="R17" s="31">
        <v>3.5</v>
      </c>
      <c r="S17" s="31">
        <v>-0.37000000476837103</v>
      </c>
      <c r="T17" s="32">
        <v>50.803543183522102</v>
      </c>
      <c r="U17" s="25" t="b">
        <v>0</v>
      </c>
      <c r="V17" s="33">
        <v>5</v>
      </c>
      <c r="W17" s="25" t="b">
        <v>1</v>
      </c>
      <c r="X17" s="25" t="b">
        <v>1</v>
      </c>
      <c r="Y17" s="25">
        <f>INDEX(Sheet2!$O$2:$O$101,MATCH(D17,Sheet2!$F$2:$F$101,0))</f>
        <v>0.29799315696447898</v>
      </c>
      <c r="Z17" s="25">
        <v>1</v>
      </c>
      <c r="AA17" s="25"/>
    </row>
    <row r="18" spans="1:27" x14ac:dyDescent="0.25">
      <c r="A18" s="25">
        <v>113170</v>
      </c>
      <c r="B18" s="25">
        <v>394254</v>
      </c>
      <c r="C18" s="28">
        <v>6</v>
      </c>
      <c r="D18" s="25" t="s">
        <v>83</v>
      </c>
      <c r="E18" s="25">
        <v>5243</v>
      </c>
      <c r="F18" s="25">
        <v>1</v>
      </c>
      <c r="G18" s="26">
        <v>0.49</v>
      </c>
      <c r="H18" s="27">
        <v>0.49</v>
      </c>
      <c r="I18" s="27">
        <v>-0.51</v>
      </c>
      <c r="J18" s="28">
        <v>11</v>
      </c>
      <c r="K18" s="25">
        <v>78</v>
      </c>
      <c r="L18" s="25">
        <v>3</v>
      </c>
      <c r="M18" s="25">
        <v>10</v>
      </c>
      <c r="N18" s="25">
        <v>11</v>
      </c>
      <c r="O18" s="25"/>
      <c r="P18" s="29"/>
      <c r="Q18" s="30" t="s">
        <v>265</v>
      </c>
      <c r="R18" s="31">
        <v>0.69999998807907104</v>
      </c>
      <c r="S18" s="31">
        <v>-2.1800000667571999</v>
      </c>
      <c r="T18" s="32">
        <v>20.396078054371099</v>
      </c>
      <c r="U18" s="25" t="b">
        <v>1</v>
      </c>
      <c r="V18" s="33">
        <v>10</v>
      </c>
      <c r="W18" s="25" t="b">
        <v>1</v>
      </c>
      <c r="X18" s="25" t="b">
        <v>1</v>
      </c>
      <c r="Y18" s="25">
        <f>INDEX(Sheet2!$O$2:$O$101,MATCH(D18,Sheet2!$F$2:$F$101,0))</f>
        <v>0.38423101095198497</v>
      </c>
      <c r="Z18" s="25"/>
      <c r="AA18" s="25"/>
    </row>
    <row r="19" spans="1:27" x14ac:dyDescent="0.25">
      <c r="A19" s="25">
        <v>113599</v>
      </c>
      <c r="B19" s="25">
        <v>391370</v>
      </c>
      <c r="C19" s="28">
        <v>6</v>
      </c>
      <c r="D19" s="25" t="s">
        <v>140</v>
      </c>
      <c r="E19" s="25">
        <v>5244</v>
      </c>
      <c r="F19" s="25">
        <v>1</v>
      </c>
      <c r="G19" s="26">
        <v>2.35</v>
      </c>
      <c r="H19" s="27">
        <v>3.35</v>
      </c>
      <c r="I19" s="27">
        <v>2.35</v>
      </c>
      <c r="J19" s="28">
        <v>11</v>
      </c>
      <c r="K19" s="25">
        <v>194</v>
      </c>
      <c r="L19" s="25">
        <v>20</v>
      </c>
      <c r="M19" s="25">
        <v>7</v>
      </c>
      <c r="N19" s="25">
        <v>11</v>
      </c>
      <c r="O19" s="25"/>
      <c r="P19" s="29" t="s">
        <v>261</v>
      </c>
      <c r="Q19" s="30" t="s">
        <v>262</v>
      </c>
      <c r="R19" s="31">
        <v>3.5799999237060498</v>
      </c>
      <c r="S19" s="31">
        <v>1.21000003814697</v>
      </c>
      <c r="T19" s="32">
        <v>52.924474489596903</v>
      </c>
      <c r="U19" s="25" t="b">
        <v>1</v>
      </c>
      <c r="V19" s="33" t="s">
        <v>74</v>
      </c>
      <c r="W19" s="25" t="b">
        <v>1</v>
      </c>
      <c r="X19" s="25" t="b">
        <v>1</v>
      </c>
      <c r="Y19" s="25">
        <f>INDEX(Sheet2!$O$2:$O$101,MATCH(D19,Sheet2!$F$2:$F$101,0))</f>
        <v>0.78898585678601596</v>
      </c>
      <c r="Z19" s="25"/>
      <c r="AA19" s="25"/>
    </row>
    <row r="20" spans="1:27" hidden="1" x14ac:dyDescent="0.25">
      <c r="A20" s="25">
        <v>114550</v>
      </c>
      <c r="B20" s="25">
        <v>395782</v>
      </c>
      <c r="C20" s="25">
        <v>3</v>
      </c>
      <c r="D20" s="25" t="s">
        <v>33</v>
      </c>
      <c r="E20" s="25">
        <v>5249</v>
      </c>
      <c r="F20" s="25">
        <v>1</v>
      </c>
      <c r="G20" s="26">
        <v>-7.0000000000000007E-2</v>
      </c>
      <c r="H20" s="27">
        <v>3.56</v>
      </c>
      <c r="I20" s="27">
        <v>2.56</v>
      </c>
      <c r="J20" s="28">
        <v>5</v>
      </c>
      <c r="K20" s="25">
        <v>17</v>
      </c>
      <c r="L20" s="25">
        <v>59</v>
      </c>
      <c r="M20" s="25">
        <v>5</v>
      </c>
      <c r="N20" s="25">
        <v>5</v>
      </c>
      <c r="O20" s="25">
        <v>5</v>
      </c>
      <c r="P20" s="29"/>
      <c r="Q20" s="30">
        <v>5</v>
      </c>
      <c r="R20" s="31">
        <v>3.8699998855590798</v>
      </c>
      <c r="S20" s="31">
        <v>0.81999999284744196</v>
      </c>
      <c r="T20" s="32">
        <v>32</v>
      </c>
      <c r="U20" s="25" t="b">
        <v>1</v>
      </c>
      <c r="V20" s="33"/>
      <c r="W20" s="25" t="b">
        <v>1</v>
      </c>
      <c r="X20" s="25" t="b">
        <v>1</v>
      </c>
      <c r="Y20" s="25">
        <f>INDEX(Sheet2!$O$2:$O$101,MATCH(D20,Sheet2!$F$2:$F$101,0))</f>
        <v>0.65260291931291103</v>
      </c>
      <c r="Z20" s="25"/>
      <c r="AA20" s="25"/>
    </row>
    <row r="21" spans="1:27" x14ac:dyDescent="0.25">
      <c r="A21" s="25">
        <v>115003</v>
      </c>
      <c r="B21" s="25">
        <v>395737</v>
      </c>
      <c r="C21" s="28">
        <v>3</v>
      </c>
      <c r="D21" s="25" t="s">
        <v>38</v>
      </c>
      <c r="E21" s="25">
        <v>5250</v>
      </c>
      <c r="F21" s="25">
        <v>1</v>
      </c>
      <c r="G21" s="26">
        <v>1.6</v>
      </c>
      <c r="H21" s="27">
        <v>4.8</v>
      </c>
      <c r="I21" s="27">
        <v>3.8</v>
      </c>
      <c r="J21" s="28">
        <v>5</v>
      </c>
      <c r="K21" s="25">
        <v>19</v>
      </c>
      <c r="L21" s="25">
        <v>77</v>
      </c>
      <c r="M21" s="25">
        <v>3</v>
      </c>
      <c r="N21" s="25">
        <v>5</v>
      </c>
      <c r="O21" s="25"/>
      <c r="P21" s="29">
        <v>4</v>
      </c>
      <c r="Q21" s="30" t="s">
        <v>258</v>
      </c>
      <c r="R21" s="31">
        <v>4.88000011444091</v>
      </c>
      <c r="S21" s="31">
        <v>1.6100000143051101</v>
      </c>
      <c r="T21" s="32">
        <v>48.764741360946402</v>
      </c>
      <c r="U21" s="25" t="b">
        <v>1</v>
      </c>
      <c r="V21" s="33" t="s">
        <v>39</v>
      </c>
      <c r="W21" s="25" t="b">
        <v>1</v>
      </c>
      <c r="X21" s="25" t="b">
        <v>1</v>
      </c>
      <c r="Y21" s="25">
        <f>INDEX(Sheet2!$O$2:$O$101,MATCH(D21,Sheet2!$F$2:$F$101,0))</f>
        <v>0.80388206098242099</v>
      </c>
      <c r="Z21" s="25"/>
      <c r="AA21" s="25"/>
    </row>
    <row r="22" spans="1:27" hidden="1" x14ac:dyDescent="0.25">
      <c r="A22" s="25">
        <v>115057</v>
      </c>
      <c r="B22" s="25">
        <v>396050</v>
      </c>
      <c r="C22" s="25">
        <v>3</v>
      </c>
      <c r="D22" s="25" t="s">
        <v>18</v>
      </c>
      <c r="E22" s="25">
        <v>5256</v>
      </c>
      <c r="F22" s="25">
        <v>1</v>
      </c>
      <c r="G22" s="26">
        <v>2.44</v>
      </c>
      <c r="H22" s="27">
        <v>2.44</v>
      </c>
      <c r="I22" s="27">
        <v>1.44</v>
      </c>
      <c r="J22" s="28">
        <v>5</v>
      </c>
      <c r="K22" s="25">
        <v>7</v>
      </c>
      <c r="L22" s="25">
        <v>79</v>
      </c>
      <c r="M22" s="25">
        <v>5</v>
      </c>
      <c r="N22" s="25">
        <v>5</v>
      </c>
      <c r="O22" s="25">
        <v>5</v>
      </c>
      <c r="P22" s="29"/>
      <c r="Q22" s="30">
        <v>5</v>
      </c>
      <c r="R22" s="31">
        <v>3.1900000572204501</v>
      </c>
      <c r="S22" s="31">
        <v>0.77999997138976995</v>
      </c>
      <c r="T22" s="32">
        <v>7</v>
      </c>
      <c r="U22" s="25" t="b">
        <v>1</v>
      </c>
      <c r="V22" s="33"/>
      <c r="W22" s="25" t="b">
        <v>1</v>
      </c>
      <c r="X22" s="25" t="b">
        <v>1</v>
      </c>
      <c r="Y22" s="25">
        <f>INDEX(Sheet2!$O$2:$O$101,MATCH(D22,Sheet2!$F$2:$F$101,0))</f>
        <v>0.76290481678982902</v>
      </c>
      <c r="Z22" s="25"/>
      <c r="AA22" s="25"/>
    </row>
    <row r="23" spans="1:27" x14ac:dyDescent="0.25">
      <c r="A23" s="25">
        <v>113218</v>
      </c>
      <c r="B23" s="25">
        <v>396013</v>
      </c>
      <c r="C23" s="28">
        <v>3</v>
      </c>
      <c r="D23" s="25" t="s">
        <v>21</v>
      </c>
      <c r="E23" s="25">
        <v>5305</v>
      </c>
      <c r="F23" s="25">
        <v>2</v>
      </c>
      <c r="G23" s="26">
        <v>0.56999999999999995</v>
      </c>
      <c r="H23" s="27">
        <v>0.56999999999999995</v>
      </c>
      <c r="I23" s="27">
        <v>-0.43</v>
      </c>
      <c r="J23" s="28">
        <v>5</v>
      </c>
      <c r="K23" s="25">
        <v>8</v>
      </c>
      <c r="L23" s="25">
        <v>5</v>
      </c>
      <c r="M23" s="25">
        <v>5</v>
      </c>
      <c r="N23" s="25">
        <v>7</v>
      </c>
      <c r="O23" s="25"/>
      <c r="P23" s="29">
        <v>6</v>
      </c>
      <c r="Q23" s="30" t="s">
        <v>255</v>
      </c>
      <c r="R23" s="31">
        <v>3.41000008583068</v>
      </c>
      <c r="S23" s="31">
        <v>-1.46000003814697</v>
      </c>
      <c r="T23" s="32">
        <v>48.918299234540001</v>
      </c>
      <c r="U23" s="25" t="b">
        <v>1</v>
      </c>
      <c r="V23" s="33" t="s">
        <v>22</v>
      </c>
      <c r="W23" s="25" t="b">
        <v>1</v>
      </c>
      <c r="X23" s="25" t="b">
        <v>1</v>
      </c>
      <c r="Y23" s="25">
        <f>INDEX(Sheet2!$O$2:$O$101,MATCH(D23,Sheet2!$F$2:$F$101,0))</f>
        <v>0.38718681312462999</v>
      </c>
      <c r="Z23" s="25"/>
      <c r="AA23" s="25"/>
    </row>
    <row r="24" spans="1:27" hidden="1" x14ac:dyDescent="0.25">
      <c r="A24" s="25">
        <v>113131</v>
      </c>
      <c r="B24" s="25">
        <v>395990</v>
      </c>
      <c r="C24" s="25">
        <v>3</v>
      </c>
      <c r="D24" s="25" t="s">
        <v>25</v>
      </c>
      <c r="E24" s="25">
        <v>5349</v>
      </c>
      <c r="F24" s="25">
        <v>1</v>
      </c>
      <c r="G24" s="26">
        <v>2.0099999999999998</v>
      </c>
      <c r="H24" s="27">
        <v>3.19</v>
      </c>
      <c r="I24" s="27">
        <v>2.19</v>
      </c>
      <c r="J24" s="28">
        <v>5</v>
      </c>
      <c r="K24" s="25">
        <v>9</v>
      </c>
      <c r="L24" s="25">
        <v>2</v>
      </c>
      <c r="M24" s="25">
        <v>5</v>
      </c>
      <c r="N24" s="25">
        <v>5</v>
      </c>
      <c r="O24" s="25">
        <v>5</v>
      </c>
      <c r="P24" s="29"/>
      <c r="Q24" s="30">
        <v>5</v>
      </c>
      <c r="R24" s="31">
        <v>3.5599999427795401</v>
      </c>
      <c r="S24" s="31">
        <v>-0.270000010728836</v>
      </c>
      <c r="T24" s="32">
        <v>44.283179650968997</v>
      </c>
      <c r="U24" s="25" t="b">
        <v>1</v>
      </c>
      <c r="V24" s="33"/>
      <c r="W24" s="25" t="b">
        <v>1</v>
      </c>
      <c r="X24" s="25" t="b">
        <v>1</v>
      </c>
      <c r="Y24" s="25">
        <f>INDEX(Sheet2!$O$2:$O$101,MATCH(D24,Sheet2!$F$2:$F$101,0))</f>
        <v>-2.2076913633827302</v>
      </c>
      <c r="Z24" s="25"/>
      <c r="AA24" s="25"/>
    </row>
    <row r="25" spans="1:27" hidden="1" x14ac:dyDescent="0.25">
      <c r="A25" s="25">
        <v>113131</v>
      </c>
      <c r="B25" s="25">
        <v>395990</v>
      </c>
      <c r="C25" s="25">
        <v>3</v>
      </c>
      <c r="D25" s="25" t="s">
        <v>23</v>
      </c>
      <c r="E25" s="25">
        <v>5349</v>
      </c>
      <c r="F25" s="25">
        <v>2</v>
      </c>
      <c r="G25" s="26">
        <v>-0.04</v>
      </c>
      <c r="H25" s="27">
        <v>1.42</v>
      </c>
      <c r="I25" s="27">
        <v>0.42</v>
      </c>
      <c r="J25" s="28">
        <v>5</v>
      </c>
      <c r="K25" s="25">
        <v>9</v>
      </c>
      <c r="L25" s="25">
        <v>2</v>
      </c>
      <c r="M25" s="25">
        <v>5</v>
      </c>
      <c r="N25" s="25">
        <v>5</v>
      </c>
      <c r="O25" s="25">
        <v>5</v>
      </c>
      <c r="P25" s="29"/>
      <c r="Q25" s="30">
        <v>5</v>
      </c>
      <c r="R25" s="31">
        <v>3.5599999427795401</v>
      </c>
      <c r="S25" s="31">
        <v>-0.270000010728836</v>
      </c>
      <c r="T25" s="32">
        <v>44.283179650968997</v>
      </c>
      <c r="U25" s="25" t="b">
        <v>1</v>
      </c>
      <c r="V25" s="33"/>
      <c r="W25" s="25" t="b">
        <v>1</v>
      </c>
      <c r="X25" s="25" t="b">
        <v>1</v>
      </c>
      <c r="Y25" s="25">
        <f>INDEX(Sheet2!$O$2:$O$101,MATCH(D25,Sheet2!$F$2:$F$101,0))</f>
        <v>0.77987402597044397</v>
      </c>
      <c r="Z25" s="25"/>
      <c r="AA25" s="25"/>
    </row>
    <row r="26" spans="1:27" hidden="1" x14ac:dyDescent="0.25">
      <c r="A26" s="25">
        <v>113322</v>
      </c>
      <c r="B26" s="25">
        <v>396099</v>
      </c>
      <c r="C26" s="25">
        <v>3</v>
      </c>
      <c r="D26" s="25" t="s">
        <v>14</v>
      </c>
      <c r="E26" s="25">
        <v>5357</v>
      </c>
      <c r="F26" s="25">
        <v>2</v>
      </c>
      <c r="G26" s="26">
        <v>2.31</v>
      </c>
      <c r="H26" s="27">
        <v>1.05</v>
      </c>
      <c r="I26" s="27">
        <v>0.06</v>
      </c>
      <c r="J26" s="28">
        <v>5</v>
      </c>
      <c r="K26" s="25">
        <v>5</v>
      </c>
      <c r="L26" s="25">
        <v>9</v>
      </c>
      <c r="M26" s="25">
        <v>5</v>
      </c>
      <c r="N26" s="25">
        <v>5</v>
      </c>
      <c r="O26" s="25">
        <v>5</v>
      </c>
      <c r="P26" s="29"/>
      <c r="Q26" s="30">
        <v>5</v>
      </c>
      <c r="R26" s="31">
        <v>1.6100000143051101</v>
      </c>
      <c r="S26" s="31">
        <v>-0.77999997138976995</v>
      </c>
      <c r="T26" s="32">
        <v>56.435804238089801</v>
      </c>
      <c r="U26" s="25" t="b">
        <v>1</v>
      </c>
      <c r="V26" s="33"/>
      <c r="W26" s="25" t="b">
        <v>1</v>
      </c>
      <c r="X26" s="25" t="b">
        <v>1</v>
      </c>
      <c r="Y26" s="25">
        <f>INDEX(Sheet2!$O$2:$O$101,MATCH(D26,Sheet2!$F$2:$F$101,0))</f>
        <v>0.676366352458313</v>
      </c>
      <c r="Z26" s="25"/>
      <c r="AA26" s="25"/>
    </row>
    <row r="27" spans="1:27" hidden="1" x14ac:dyDescent="0.25">
      <c r="A27" s="25">
        <v>113206</v>
      </c>
      <c r="B27" s="25">
        <v>395989</v>
      </c>
      <c r="C27" s="25">
        <v>3</v>
      </c>
      <c r="D27" s="25" t="s">
        <v>24</v>
      </c>
      <c r="E27" s="25">
        <v>5359</v>
      </c>
      <c r="F27" s="25">
        <v>1</v>
      </c>
      <c r="G27" s="26">
        <v>5.01</v>
      </c>
      <c r="H27" s="27">
        <v>1.86</v>
      </c>
      <c r="I27" s="27">
        <v>0.86</v>
      </c>
      <c r="J27" s="28">
        <v>5</v>
      </c>
      <c r="K27" s="25">
        <v>9</v>
      </c>
      <c r="L27" s="25">
        <v>5</v>
      </c>
      <c r="M27" s="25">
        <v>5</v>
      </c>
      <c r="N27" s="25">
        <v>5</v>
      </c>
      <c r="O27" s="25">
        <v>5</v>
      </c>
      <c r="P27" s="29"/>
      <c r="Q27" s="30">
        <v>5</v>
      </c>
      <c r="R27" s="31">
        <v>3.5</v>
      </c>
      <c r="S27" s="31">
        <v>-0.37000000476837103</v>
      </c>
      <c r="T27" s="32">
        <v>58.796258384356399</v>
      </c>
      <c r="U27" s="25" t="b">
        <v>1</v>
      </c>
      <c r="V27" s="33"/>
      <c r="W27" s="25" t="b">
        <v>1</v>
      </c>
      <c r="X27" s="25" t="b">
        <v>1</v>
      </c>
      <c r="Y27" s="25">
        <f>INDEX(Sheet2!$O$2:$O$101,MATCH(D27,Sheet2!$F$2:$F$101,0))</f>
        <v>0.827736653725753</v>
      </c>
      <c r="Z27" s="25"/>
      <c r="AA27" s="25"/>
    </row>
    <row r="28" spans="1:27" hidden="1" x14ac:dyDescent="0.25">
      <c r="A28" s="25">
        <v>118530</v>
      </c>
      <c r="B28" s="25">
        <v>388835</v>
      </c>
      <c r="C28" s="25">
        <v>10</v>
      </c>
      <c r="D28" s="25" t="s">
        <v>161</v>
      </c>
      <c r="E28" s="25" t="s">
        <v>160</v>
      </c>
      <c r="F28" s="25">
        <v>1</v>
      </c>
      <c r="G28" s="26">
        <v>14.77</v>
      </c>
      <c r="H28" s="27">
        <v>-35.99</v>
      </c>
      <c r="I28" s="27">
        <v>-37.49</v>
      </c>
      <c r="J28" s="28">
        <v>19</v>
      </c>
      <c r="K28" s="25">
        <v>295</v>
      </c>
      <c r="L28" s="25">
        <v>218</v>
      </c>
      <c r="M28" s="25">
        <v>19</v>
      </c>
      <c r="N28" s="25">
        <v>19</v>
      </c>
      <c r="O28" s="25">
        <v>19</v>
      </c>
      <c r="P28" s="29"/>
      <c r="Q28" s="30">
        <v>19</v>
      </c>
      <c r="R28" s="31">
        <v>-13.1099996566772</v>
      </c>
      <c r="S28" s="31">
        <v>-39.029998779296797</v>
      </c>
      <c r="T28" s="32">
        <v>25</v>
      </c>
      <c r="U28" s="25" t="b">
        <v>1</v>
      </c>
      <c r="V28" s="33"/>
      <c r="W28" s="25" t="b">
        <v>1</v>
      </c>
      <c r="X28" s="25" t="b">
        <v>1</v>
      </c>
      <c r="Y28" s="25">
        <f>INDEX(Sheet2!$O$2:$O$101,MATCH(D28,Sheet2!$F$2:$F$101,0))</f>
        <v>0.68021052171926599</v>
      </c>
      <c r="Z28" s="25"/>
      <c r="AA28" s="25"/>
    </row>
    <row r="29" spans="1:27" hidden="1" x14ac:dyDescent="0.25">
      <c r="A29" s="25">
        <v>118530</v>
      </c>
      <c r="B29" s="25">
        <v>388835</v>
      </c>
      <c r="C29" s="25">
        <v>12</v>
      </c>
      <c r="D29" s="25" t="s">
        <v>159</v>
      </c>
      <c r="E29" s="25" t="s">
        <v>160</v>
      </c>
      <c r="F29" s="25">
        <v>2</v>
      </c>
      <c r="G29" s="26">
        <v>14.77</v>
      </c>
      <c r="H29" s="27">
        <v>-53.08</v>
      </c>
      <c r="I29" s="27">
        <v>-54.58</v>
      </c>
      <c r="J29" s="28">
        <v>23</v>
      </c>
      <c r="K29" s="25">
        <v>295</v>
      </c>
      <c r="L29" s="25">
        <v>218</v>
      </c>
      <c r="M29" s="25">
        <v>23</v>
      </c>
      <c r="N29" s="25">
        <v>23</v>
      </c>
      <c r="O29" s="25">
        <v>23</v>
      </c>
      <c r="P29" s="29"/>
      <c r="Q29" s="30">
        <v>23</v>
      </c>
      <c r="R29" s="31">
        <v>-49.709999084472599</v>
      </c>
      <c r="S29" s="31">
        <v>-60.770000457763601</v>
      </c>
      <c r="T29" s="32">
        <v>25</v>
      </c>
      <c r="U29" s="25" t="b">
        <v>1</v>
      </c>
      <c r="V29" s="33"/>
      <c r="W29" s="25" t="b">
        <v>1</v>
      </c>
      <c r="X29" s="25" t="b">
        <v>1</v>
      </c>
      <c r="Y29" s="25">
        <f>INDEX(Sheet2!$O$2:$O$101,MATCH(D29,Sheet2!$F$2:$F$101,0))</f>
        <v>0.67978782378963498</v>
      </c>
      <c r="Z29" s="25"/>
      <c r="AA29" s="25"/>
    </row>
    <row r="30" spans="1:27" hidden="1" x14ac:dyDescent="0.25">
      <c r="A30" s="25">
        <v>118867</v>
      </c>
      <c r="B30" s="25">
        <v>395797</v>
      </c>
      <c r="C30" s="25">
        <v>9</v>
      </c>
      <c r="D30" s="25" t="s">
        <v>34</v>
      </c>
      <c r="E30" s="25" t="s">
        <v>35</v>
      </c>
      <c r="F30" s="25">
        <v>2</v>
      </c>
      <c r="G30" s="26">
        <v>8.64</v>
      </c>
      <c r="H30" s="27">
        <v>-8.27</v>
      </c>
      <c r="I30" s="27">
        <v>-10.27</v>
      </c>
      <c r="J30" s="28">
        <v>17</v>
      </c>
      <c r="K30" s="25">
        <v>17</v>
      </c>
      <c r="L30" s="25">
        <v>231</v>
      </c>
      <c r="M30" s="25">
        <v>17</v>
      </c>
      <c r="N30" s="25">
        <v>17</v>
      </c>
      <c r="O30" s="25">
        <v>17</v>
      </c>
      <c r="P30" s="29"/>
      <c r="Q30" s="30">
        <v>17</v>
      </c>
      <c r="R30" s="31">
        <v>-7.0100002288818297</v>
      </c>
      <c r="S30" s="31">
        <v>-24.440000534057599</v>
      </c>
      <c r="T30" s="32">
        <v>49.979995998399197</v>
      </c>
      <c r="U30" s="25" t="b">
        <v>1</v>
      </c>
      <c r="V30" s="33"/>
      <c r="W30" s="25" t="b">
        <v>1</v>
      </c>
      <c r="X30" s="25" t="b">
        <v>1</v>
      </c>
      <c r="Y30" s="25">
        <f>INDEX(Sheet2!$O$2:$O$101,MATCH(D30,Sheet2!$F$2:$F$101,0))</f>
        <v>0.62749893006913204</v>
      </c>
      <c r="Z30" s="25"/>
      <c r="AA30" s="25"/>
    </row>
    <row r="31" spans="1:27" hidden="1" x14ac:dyDescent="0.25">
      <c r="A31" s="25">
        <v>118867</v>
      </c>
      <c r="B31" s="25">
        <v>395797</v>
      </c>
      <c r="C31" s="25">
        <v>13</v>
      </c>
      <c r="D31" s="25" t="s">
        <v>37</v>
      </c>
      <c r="E31" s="25" t="s">
        <v>35</v>
      </c>
      <c r="F31" s="25">
        <v>3</v>
      </c>
      <c r="G31" s="26">
        <v>8.64</v>
      </c>
      <c r="H31" s="27">
        <v>-66.010000000000005</v>
      </c>
      <c r="I31" s="27">
        <v>-68.010000000000005</v>
      </c>
      <c r="J31" s="28">
        <v>25</v>
      </c>
      <c r="K31" s="25">
        <v>17</v>
      </c>
      <c r="L31" s="25">
        <v>231</v>
      </c>
      <c r="M31" s="25">
        <v>25</v>
      </c>
      <c r="N31" s="25">
        <v>25</v>
      </c>
      <c r="O31" s="25">
        <v>25</v>
      </c>
      <c r="P31" s="29"/>
      <c r="Q31" s="30">
        <v>25</v>
      </c>
      <c r="R31" s="31">
        <v>-64.389999389648395</v>
      </c>
      <c r="S31" s="31">
        <v>-79.580001831054602</v>
      </c>
      <c r="T31" s="32">
        <v>49.979995998399197</v>
      </c>
      <c r="U31" s="25" t="b">
        <v>1</v>
      </c>
      <c r="V31" s="33"/>
      <c r="W31" s="25" t="b">
        <v>1</v>
      </c>
      <c r="X31" s="25" t="b">
        <v>1</v>
      </c>
      <c r="Y31" s="25">
        <f>INDEX(Sheet2!$O$2:$O$101,MATCH(D31,Sheet2!$F$2:$F$101,0))</f>
        <v>0.40011336183246798</v>
      </c>
      <c r="Z31" s="25"/>
      <c r="AA31" s="25"/>
    </row>
    <row r="32" spans="1:27" hidden="1" x14ac:dyDescent="0.25">
      <c r="A32" s="25">
        <v>118867</v>
      </c>
      <c r="B32" s="25">
        <v>395797</v>
      </c>
      <c r="C32" s="25">
        <v>18</v>
      </c>
      <c r="D32" s="25" t="s">
        <v>36</v>
      </c>
      <c r="E32" s="25" t="s">
        <v>35</v>
      </c>
      <c r="F32" s="25">
        <v>4</v>
      </c>
      <c r="G32" s="26">
        <v>8.64</v>
      </c>
      <c r="H32" s="27">
        <v>-101.76</v>
      </c>
      <c r="I32" s="27">
        <v>-103.76</v>
      </c>
      <c r="J32" s="28">
        <v>35</v>
      </c>
      <c r="K32" s="25">
        <v>17</v>
      </c>
      <c r="L32" s="25">
        <v>231</v>
      </c>
      <c r="M32" s="25">
        <v>35</v>
      </c>
      <c r="N32" s="25">
        <v>35</v>
      </c>
      <c r="O32" s="25">
        <v>35</v>
      </c>
      <c r="P32" s="29"/>
      <c r="Q32" s="30">
        <v>35</v>
      </c>
      <c r="R32" s="31">
        <v>-90.129997253417898</v>
      </c>
      <c r="S32" s="31">
        <v>-149.32000732421801</v>
      </c>
      <c r="T32" s="32">
        <v>49.979995998399197</v>
      </c>
      <c r="U32" s="25" t="b">
        <v>1</v>
      </c>
      <c r="V32" s="33"/>
      <c r="W32" s="25" t="b">
        <v>1</v>
      </c>
      <c r="X32" s="25" t="b">
        <v>1</v>
      </c>
      <c r="Y32" s="25">
        <f>INDEX(Sheet2!$O$2:$O$101,MATCH(D32,Sheet2!$F$2:$F$101,0))</f>
        <v>0.60348316287064896</v>
      </c>
      <c r="Z32" s="25"/>
      <c r="AA32" s="25"/>
    </row>
    <row r="33" spans="1:27" hidden="1" x14ac:dyDescent="0.25">
      <c r="A33" s="25">
        <v>118782</v>
      </c>
      <c r="B33" s="25">
        <v>395042</v>
      </c>
      <c r="C33" s="25">
        <v>8</v>
      </c>
      <c r="D33" s="25" t="s">
        <v>70</v>
      </c>
      <c r="E33" s="25" t="s">
        <v>66</v>
      </c>
      <c r="F33" s="25">
        <v>1</v>
      </c>
      <c r="G33" s="26">
        <v>11.32</v>
      </c>
      <c r="H33" s="27">
        <v>0.26</v>
      </c>
      <c r="I33" s="27">
        <v>-1.74</v>
      </c>
      <c r="J33" s="28">
        <v>15</v>
      </c>
      <c r="K33" s="25">
        <v>47</v>
      </c>
      <c r="L33" s="25">
        <v>228</v>
      </c>
      <c r="M33" s="25">
        <v>15</v>
      </c>
      <c r="N33" s="25">
        <v>15</v>
      </c>
      <c r="O33" s="25">
        <v>15</v>
      </c>
      <c r="P33" s="29"/>
      <c r="Q33" s="30">
        <v>15</v>
      </c>
      <c r="R33" s="31">
        <v>0.74000000953674305</v>
      </c>
      <c r="S33" s="31">
        <v>-1.91999995708465</v>
      </c>
      <c r="T33" s="32">
        <v>32.984845004941199</v>
      </c>
      <c r="U33" s="25" t="b">
        <v>1</v>
      </c>
      <c r="V33" s="33"/>
      <c r="W33" s="25" t="b">
        <v>1</v>
      </c>
      <c r="X33" s="25" t="b">
        <v>1</v>
      </c>
      <c r="Y33" s="25">
        <f>INDEX(Sheet2!$O$2:$O$101,MATCH(D33,Sheet2!$F$2:$F$101,0))</f>
        <v>0.91150517460132896</v>
      </c>
      <c r="Z33" s="25"/>
      <c r="AA33" s="25"/>
    </row>
    <row r="34" spans="1:27" hidden="1" x14ac:dyDescent="0.25">
      <c r="A34" s="25">
        <v>118782</v>
      </c>
      <c r="B34" s="25">
        <v>395042</v>
      </c>
      <c r="C34" s="25">
        <v>9</v>
      </c>
      <c r="D34" s="25" t="s">
        <v>69</v>
      </c>
      <c r="E34" s="25" t="s">
        <v>66</v>
      </c>
      <c r="F34" s="25">
        <v>2</v>
      </c>
      <c r="G34" s="26">
        <v>11.32</v>
      </c>
      <c r="H34" s="27">
        <v>-15.74</v>
      </c>
      <c r="I34" s="27">
        <v>-17.739999999999998</v>
      </c>
      <c r="J34" s="28">
        <v>17</v>
      </c>
      <c r="K34" s="25">
        <v>47</v>
      </c>
      <c r="L34" s="25">
        <v>228</v>
      </c>
      <c r="M34" s="25">
        <v>17</v>
      </c>
      <c r="N34" s="25">
        <v>17</v>
      </c>
      <c r="O34" s="25">
        <v>17</v>
      </c>
      <c r="P34" s="29"/>
      <c r="Q34" s="30">
        <v>17</v>
      </c>
      <c r="R34" s="31">
        <v>-8.6000003814697195</v>
      </c>
      <c r="S34" s="31">
        <v>-19.9699993133544</v>
      </c>
      <c r="T34" s="32">
        <v>32.984845004941199</v>
      </c>
      <c r="U34" s="25" t="b">
        <v>1</v>
      </c>
      <c r="V34" s="33"/>
      <c r="W34" s="25" t="b">
        <v>1</v>
      </c>
      <c r="X34" s="25" t="b">
        <v>1</v>
      </c>
      <c r="Y34" s="25">
        <f>INDEX(Sheet2!$O$2:$O$101,MATCH(D34,Sheet2!$F$2:$F$101,0))</f>
        <v>0.78323574118796802</v>
      </c>
      <c r="Z34" s="25"/>
      <c r="AA34" s="25"/>
    </row>
    <row r="35" spans="1:27" x14ac:dyDescent="0.25">
      <c r="A35" s="25">
        <v>118782</v>
      </c>
      <c r="B35" s="25">
        <v>395042</v>
      </c>
      <c r="C35" s="28">
        <v>12</v>
      </c>
      <c r="D35" s="25" t="s">
        <v>65</v>
      </c>
      <c r="E35" s="25" t="s">
        <v>66</v>
      </c>
      <c r="F35" s="25">
        <v>3</v>
      </c>
      <c r="G35" s="26">
        <v>11.32</v>
      </c>
      <c r="H35" s="27">
        <v>-45.76</v>
      </c>
      <c r="I35" s="27">
        <v>-47.76</v>
      </c>
      <c r="J35" s="28">
        <v>23</v>
      </c>
      <c r="K35" s="25">
        <v>47</v>
      </c>
      <c r="L35" s="25">
        <v>228</v>
      </c>
      <c r="M35" s="25">
        <v>21</v>
      </c>
      <c r="N35" s="25">
        <v>23</v>
      </c>
      <c r="O35" s="25"/>
      <c r="P35" s="29">
        <v>22</v>
      </c>
      <c r="Q35" s="30" t="s">
        <v>260</v>
      </c>
      <c r="R35" s="31">
        <v>-37.919998168945298</v>
      </c>
      <c r="S35" s="31">
        <v>-62.490001678466797</v>
      </c>
      <c r="T35" s="32">
        <v>32.984845004941199</v>
      </c>
      <c r="U35" s="25" t="b">
        <v>1</v>
      </c>
      <c r="V35" s="33" t="s">
        <v>67</v>
      </c>
      <c r="W35" s="25" t="b">
        <v>1</v>
      </c>
      <c r="X35" s="25" t="b">
        <v>1</v>
      </c>
      <c r="Y35" s="25">
        <f>INDEX(Sheet2!$O$2:$O$101,MATCH(D35,Sheet2!$F$2:$F$101,0))</f>
        <v>0.39355982914786197</v>
      </c>
      <c r="Z35" s="25"/>
      <c r="AA35" s="25"/>
    </row>
    <row r="36" spans="1:27" hidden="1" x14ac:dyDescent="0.25">
      <c r="A36" s="25">
        <v>118782</v>
      </c>
      <c r="B36" s="25">
        <v>395042</v>
      </c>
      <c r="C36" s="25">
        <v>18</v>
      </c>
      <c r="D36" s="25" t="s">
        <v>68</v>
      </c>
      <c r="E36" s="25" t="s">
        <v>66</v>
      </c>
      <c r="F36" s="25">
        <v>5</v>
      </c>
      <c r="G36" s="26">
        <v>11.32</v>
      </c>
      <c r="H36" s="27">
        <v>-90.74</v>
      </c>
      <c r="I36" s="27">
        <v>-92.74</v>
      </c>
      <c r="J36" s="28">
        <v>35</v>
      </c>
      <c r="K36" s="25">
        <v>47</v>
      </c>
      <c r="L36" s="25">
        <v>228</v>
      </c>
      <c r="M36" s="25">
        <v>35</v>
      </c>
      <c r="N36" s="25">
        <v>35</v>
      </c>
      <c r="O36" s="25">
        <v>35</v>
      </c>
      <c r="P36" s="29"/>
      <c r="Q36" s="30">
        <v>35</v>
      </c>
      <c r="R36" s="31">
        <v>-87.910003662109304</v>
      </c>
      <c r="S36" s="31">
        <v>-136.52000427246</v>
      </c>
      <c r="T36" s="32">
        <v>32.984845004941199</v>
      </c>
      <c r="U36" s="25" t="b">
        <v>1</v>
      </c>
      <c r="V36" s="33"/>
      <c r="W36" s="25" t="b">
        <v>1</v>
      </c>
      <c r="X36" s="25" t="b">
        <v>1</v>
      </c>
      <c r="Y36" s="25">
        <f>INDEX(Sheet2!$O$2:$O$101,MATCH(D36,Sheet2!$F$2:$F$101,0))</f>
        <v>0.44263373977628601</v>
      </c>
      <c r="Z36" s="25"/>
      <c r="AA36" s="25"/>
    </row>
    <row r="37" spans="1:27" hidden="1" x14ac:dyDescent="0.25">
      <c r="A37" s="25">
        <v>118782</v>
      </c>
      <c r="B37" s="25">
        <v>395042</v>
      </c>
      <c r="C37" s="25">
        <v>19</v>
      </c>
      <c r="D37" s="25" t="s">
        <v>71</v>
      </c>
      <c r="E37" s="25" t="s">
        <v>66</v>
      </c>
      <c r="F37" s="25">
        <v>6</v>
      </c>
      <c r="G37" s="26">
        <v>11.32</v>
      </c>
      <c r="H37" s="27">
        <v>-230.74</v>
      </c>
      <c r="I37" s="27">
        <v>-232.74</v>
      </c>
      <c r="J37" s="28">
        <v>37</v>
      </c>
      <c r="K37" s="25">
        <v>47</v>
      </c>
      <c r="L37" s="25">
        <v>228</v>
      </c>
      <c r="M37" s="25">
        <v>37</v>
      </c>
      <c r="N37" s="25">
        <v>37</v>
      </c>
      <c r="O37" s="25">
        <v>37</v>
      </c>
      <c r="P37" s="29"/>
      <c r="Q37" s="30">
        <v>37</v>
      </c>
      <c r="R37" s="31">
        <v>-136.52000427246</v>
      </c>
      <c r="S37" s="31">
        <v>-258.27999877929602</v>
      </c>
      <c r="T37" s="32">
        <v>32.984845004941199</v>
      </c>
      <c r="U37" s="25" t="b">
        <v>1</v>
      </c>
      <c r="V37" s="33"/>
      <c r="W37" s="25" t="b">
        <v>1</v>
      </c>
      <c r="X37" s="25" t="b">
        <v>1</v>
      </c>
      <c r="Y37" s="25">
        <f>INDEX(Sheet2!$O$2:$O$101,MATCH(D37,Sheet2!$F$2:$F$101,0))</f>
        <v>0.34216939424722798</v>
      </c>
      <c r="Z37" s="25"/>
      <c r="AA37" s="25"/>
    </row>
    <row r="38" spans="1:27" hidden="1" x14ac:dyDescent="0.25">
      <c r="A38" s="25">
        <v>118782</v>
      </c>
      <c r="B38" s="25">
        <v>395042</v>
      </c>
      <c r="C38" s="25">
        <v>19</v>
      </c>
      <c r="D38" s="25" t="s">
        <v>72</v>
      </c>
      <c r="E38" s="25" t="s">
        <v>66</v>
      </c>
      <c r="F38" s="25">
        <v>7</v>
      </c>
      <c r="G38" s="26">
        <v>11.32</v>
      </c>
      <c r="H38" s="27">
        <v>-246.74</v>
      </c>
      <c r="I38" s="27">
        <v>-248.74</v>
      </c>
      <c r="J38" s="28">
        <v>37</v>
      </c>
      <c r="K38" s="25">
        <v>47</v>
      </c>
      <c r="L38" s="25">
        <v>228</v>
      </c>
      <c r="M38" s="25">
        <v>37</v>
      </c>
      <c r="N38" s="25">
        <v>37</v>
      </c>
      <c r="O38" s="25">
        <v>37</v>
      </c>
      <c r="P38" s="29"/>
      <c r="Q38" s="30">
        <v>37</v>
      </c>
      <c r="R38" s="31">
        <v>-136.52000427246</v>
      </c>
      <c r="S38" s="31">
        <v>-258.27999877929602</v>
      </c>
      <c r="T38" s="32">
        <v>32.984845004941199</v>
      </c>
      <c r="U38" s="25" t="b">
        <v>1</v>
      </c>
      <c r="V38" s="33"/>
      <c r="W38" s="25" t="b">
        <v>1</v>
      </c>
      <c r="X38" s="25" t="b">
        <v>1</v>
      </c>
      <c r="Y38" s="25">
        <f>INDEX(Sheet2!$O$2:$O$101,MATCH(D38,Sheet2!$F$2:$F$101,0))</f>
        <v>-1.41110967121687</v>
      </c>
      <c r="Z38" s="25"/>
      <c r="AA38" s="25"/>
    </row>
    <row r="39" spans="1:27" hidden="1" x14ac:dyDescent="0.25">
      <c r="A39" s="25">
        <v>118719</v>
      </c>
      <c r="B39" s="25">
        <v>395086</v>
      </c>
      <c r="C39" s="25">
        <v>9</v>
      </c>
      <c r="D39" s="25" t="s">
        <v>63</v>
      </c>
      <c r="E39" s="25" t="s">
        <v>64</v>
      </c>
      <c r="F39" s="25">
        <v>3</v>
      </c>
      <c r="G39" s="26">
        <v>10.16</v>
      </c>
      <c r="H39" s="27">
        <v>-14.31</v>
      </c>
      <c r="I39" s="27">
        <v>-16.309999999999999</v>
      </c>
      <c r="J39" s="28">
        <v>17</v>
      </c>
      <c r="K39" s="25">
        <v>45</v>
      </c>
      <c r="L39" s="25">
        <v>225</v>
      </c>
      <c r="M39" s="25">
        <v>17</v>
      </c>
      <c r="N39" s="25">
        <v>17</v>
      </c>
      <c r="O39" s="25">
        <v>17</v>
      </c>
      <c r="P39" s="29"/>
      <c r="Q39" s="30">
        <v>17</v>
      </c>
      <c r="R39" s="31">
        <v>-8.6000003814697195</v>
      </c>
      <c r="S39" s="31">
        <v>-19.9699993133544</v>
      </c>
      <c r="T39" s="32">
        <v>47.507894080878799</v>
      </c>
      <c r="U39" s="25" t="b">
        <v>1</v>
      </c>
      <c r="V39" s="33"/>
      <c r="W39" s="25" t="b">
        <v>1</v>
      </c>
      <c r="X39" s="25" t="b">
        <v>1</v>
      </c>
      <c r="Y39" s="25">
        <f>INDEX(Sheet2!$O$2:$O$101,MATCH(D39,Sheet2!$F$2:$F$101,0))</f>
        <v>0.85290100880041197</v>
      </c>
      <c r="Z39" s="25"/>
      <c r="AA39" s="25"/>
    </row>
    <row r="40" spans="1:27" hidden="1" x14ac:dyDescent="0.25">
      <c r="A40" s="25">
        <v>118434</v>
      </c>
      <c r="B40" s="25">
        <v>395357</v>
      </c>
      <c r="C40" s="25">
        <v>6</v>
      </c>
      <c r="D40" s="25" t="s">
        <v>47</v>
      </c>
      <c r="E40" s="25" t="s">
        <v>48</v>
      </c>
      <c r="F40" s="25">
        <v>1</v>
      </c>
      <c r="G40" s="26">
        <v>9.43</v>
      </c>
      <c r="H40" s="27">
        <v>6.39</v>
      </c>
      <c r="I40" s="27">
        <v>5.39</v>
      </c>
      <c r="J40" s="28">
        <v>11</v>
      </c>
      <c r="K40" s="25">
        <v>34</v>
      </c>
      <c r="L40" s="25">
        <v>214</v>
      </c>
      <c r="M40" s="25">
        <v>11</v>
      </c>
      <c r="N40" s="25">
        <v>11</v>
      </c>
      <c r="O40" s="25">
        <v>11</v>
      </c>
      <c r="P40" s="29"/>
      <c r="Q40" s="30">
        <v>11</v>
      </c>
      <c r="R40" s="31">
        <v>6.88000011444091</v>
      </c>
      <c r="S40" s="31">
        <v>3.1099998950958199</v>
      </c>
      <c r="T40" s="32">
        <v>17.464249196572901</v>
      </c>
      <c r="U40" s="25" t="b">
        <v>1</v>
      </c>
      <c r="V40" s="33"/>
      <c r="W40" s="25" t="b">
        <v>1</v>
      </c>
      <c r="X40" s="25" t="b">
        <v>1</v>
      </c>
      <c r="Y40" s="25">
        <f>INDEX(Sheet2!$O$2:$O$101,MATCH(D40,Sheet2!$F$2:$F$101,0))</f>
        <v>0.78674012633282597</v>
      </c>
      <c r="Z40" s="25"/>
      <c r="AA40" s="25"/>
    </row>
    <row r="41" spans="1:27" x14ac:dyDescent="0.25">
      <c r="A41" s="25">
        <v>118434</v>
      </c>
      <c r="B41" s="25">
        <v>395357</v>
      </c>
      <c r="C41" s="28">
        <v>7</v>
      </c>
      <c r="D41" s="25" t="s">
        <v>49</v>
      </c>
      <c r="E41" s="25" t="s">
        <v>48</v>
      </c>
      <c r="F41" s="25">
        <v>2</v>
      </c>
      <c r="G41" s="26">
        <v>9.43</v>
      </c>
      <c r="H41" s="27">
        <v>2.92</v>
      </c>
      <c r="I41" s="27">
        <v>0.92</v>
      </c>
      <c r="J41" s="28">
        <v>13</v>
      </c>
      <c r="K41" s="25">
        <v>34</v>
      </c>
      <c r="L41" s="25">
        <v>214</v>
      </c>
      <c r="M41" s="25">
        <v>13</v>
      </c>
      <c r="N41" s="25">
        <v>15</v>
      </c>
      <c r="O41" s="25"/>
      <c r="P41" s="29">
        <v>14</v>
      </c>
      <c r="Q41" s="30" t="s">
        <v>259</v>
      </c>
      <c r="R41" s="31">
        <v>3.1099998950958199</v>
      </c>
      <c r="S41" s="31">
        <v>-0.5</v>
      </c>
      <c r="T41" s="32">
        <v>17.464249196572901</v>
      </c>
      <c r="U41" s="25" t="b">
        <v>1</v>
      </c>
      <c r="V41" s="33" t="s">
        <v>42</v>
      </c>
      <c r="W41" s="25" t="b">
        <v>1</v>
      </c>
      <c r="X41" s="25" t="b">
        <v>1</v>
      </c>
      <c r="Y41" s="25">
        <f>INDEX(Sheet2!$O$2:$O$101,MATCH(D41,Sheet2!$F$2:$F$101,0))</f>
        <v>0.838024960649011</v>
      </c>
      <c r="Z41" s="25"/>
      <c r="AA41" s="25"/>
    </row>
    <row r="42" spans="1:27" hidden="1" x14ac:dyDescent="0.25">
      <c r="A42" s="25">
        <v>119209</v>
      </c>
      <c r="B42" s="25">
        <v>394522</v>
      </c>
      <c r="C42" s="25">
        <v>9</v>
      </c>
      <c r="D42" s="25" t="s">
        <v>77</v>
      </c>
      <c r="E42" s="25" t="s">
        <v>78</v>
      </c>
      <c r="F42" s="25">
        <v>2</v>
      </c>
      <c r="G42" s="26">
        <v>9.68</v>
      </c>
      <c r="H42" s="27">
        <v>-14.26</v>
      </c>
      <c r="I42" s="27">
        <v>-16.260000000000002</v>
      </c>
      <c r="J42" s="28">
        <v>17</v>
      </c>
      <c r="K42" s="25">
        <v>68</v>
      </c>
      <c r="L42" s="25">
        <v>245</v>
      </c>
      <c r="M42" s="25">
        <v>17</v>
      </c>
      <c r="N42" s="25">
        <v>17</v>
      </c>
      <c r="O42" s="25">
        <v>17</v>
      </c>
      <c r="P42" s="29"/>
      <c r="Q42" s="30">
        <v>17</v>
      </c>
      <c r="R42" s="31">
        <v>-8.6899995803833008</v>
      </c>
      <c r="S42" s="31">
        <v>-17.9300003051757</v>
      </c>
      <c r="T42" s="32">
        <v>49.648766349225603</v>
      </c>
      <c r="U42" s="25" t="b">
        <v>1</v>
      </c>
      <c r="V42" s="33"/>
      <c r="W42" s="25" t="b">
        <v>1</v>
      </c>
      <c r="X42" s="25" t="b">
        <v>1</v>
      </c>
      <c r="Y42" s="25">
        <f>INDEX(Sheet2!$O$2:$O$101,MATCH(D42,Sheet2!$F$2:$F$101,0))</f>
        <v>0.80216964550667502</v>
      </c>
      <c r="Z42" s="25"/>
      <c r="AA42" s="25"/>
    </row>
    <row r="43" spans="1:27" x14ac:dyDescent="0.25">
      <c r="A43" s="25">
        <v>119695</v>
      </c>
      <c r="B43" s="25">
        <v>393870</v>
      </c>
      <c r="C43" s="28">
        <v>8</v>
      </c>
      <c r="D43" s="25" t="s">
        <v>96</v>
      </c>
      <c r="E43" s="25" t="s">
        <v>92</v>
      </c>
      <c r="F43" s="25">
        <v>1</v>
      </c>
      <c r="G43" s="26">
        <v>11.99</v>
      </c>
      <c r="H43" s="27">
        <v>5.05</v>
      </c>
      <c r="I43" s="27">
        <v>3.05</v>
      </c>
      <c r="J43" s="28">
        <v>15</v>
      </c>
      <c r="K43" s="25">
        <v>94</v>
      </c>
      <c r="L43" s="25">
        <v>264</v>
      </c>
      <c r="M43" s="25">
        <v>15</v>
      </c>
      <c r="N43" s="25">
        <v>16</v>
      </c>
      <c r="O43" s="25"/>
      <c r="P43" s="29"/>
      <c r="Q43" s="30" t="s">
        <v>268</v>
      </c>
      <c r="R43" s="31">
        <v>5.2899999618530202</v>
      </c>
      <c r="S43" s="31">
        <v>-6.5799999237060502</v>
      </c>
      <c r="T43" s="32">
        <v>49.244289008980502</v>
      </c>
      <c r="U43" s="25" t="b">
        <v>1</v>
      </c>
      <c r="V43" s="33">
        <v>16</v>
      </c>
      <c r="W43" s="25" t="b">
        <v>1</v>
      </c>
      <c r="X43" s="25" t="b">
        <v>1</v>
      </c>
      <c r="Y43" s="25">
        <f>INDEX(Sheet2!$O$2:$O$101,MATCH(D43,Sheet2!$F$2:$F$101,0))</f>
        <v>0.80924330539900302</v>
      </c>
      <c r="Z43" s="25"/>
      <c r="AA43" s="25"/>
    </row>
    <row r="44" spans="1:27" hidden="1" x14ac:dyDescent="0.25">
      <c r="A44" s="25">
        <v>119695</v>
      </c>
      <c r="B44" s="25">
        <v>393870</v>
      </c>
      <c r="C44" s="25">
        <v>9</v>
      </c>
      <c r="D44" s="25" t="s">
        <v>91</v>
      </c>
      <c r="E44" s="25" t="s">
        <v>92</v>
      </c>
      <c r="F44" s="25">
        <v>2</v>
      </c>
      <c r="G44" s="26">
        <v>11.99</v>
      </c>
      <c r="H44" s="27">
        <v>-6.95</v>
      </c>
      <c r="I44" s="27">
        <v>-8.9499999999999993</v>
      </c>
      <c r="J44" s="28">
        <v>17</v>
      </c>
      <c r="K44" s="25">
        <v>94</v>
      </c>
      <c r="L44" s="25">
        <v>264</v>
      </c>
      <c r="M44" s="25">
        <v>17</v>
      </c>
      <c r="N44" s="25">
        <v>17</v>
      </c>
      <c r="O44" s="25">
        <v>17</v>
      </c>
      <c r="P44" s="29"/>
      <c r="Q44" s="30">
        <v>17</v>
      </c>
      <c r="R44" s="31">
        <v>-6.5799999237060502</v>
      </c>
      <c r="S44" s="31">
        <v>-15.800000190734799</v>
      </c>
      <c r="T44" s="32">
        <v>49.244289008980502</v>
      </c>
      <c r="U44" s="25" t="b">
        <v>1</v>
      </c>
      <c r="V44" s="33"/>
      <c r="W44" s="25" t="b">
        <v>1</v>
      </c>
      <c r="X44" s="25" t="b">
        <v>1</v>
      </c>
      <c r="Y44" s="25">
        <f>INDEX(Sheet2!$O$2:$O$101,MATCH(D44,Sheet2!$F$2:$F$101,0))</f>
        <v>0.693115187237069</v>
      </c>
      <c r="Z44" s="25"/>
      <c r="AA44" s="25"/>
    </row>
    <row r="45" spans="1:27" x14ac:dyDescent="0.25">
      <c r="A45" s="25">
        <v>119695</v>
      </c>
      <c r="B45" s="25">
        <v>393870</v>
      </c>
      <c r="C45" s="28">
        <v>11</v>
      </c>
      <c r="D45" s="25" t="s">
        <v>93</v>
      </c>
      <c r="E45" s="25" t="s">
        <v>92</v>
      </c>
      <c r="F45" s="25">
        <v>3</v>
      </c>
      <c r="G45" s="26">
        <v>11.99</v>
      </c>
      <c r="H45" s="27">
        <v>-29.95</v>
      </c>
      <c r="I45" s="27">
        <v>-31.95</v>
      </c>
      <c r="J45" s="28">
        <v>21</v>
      </c>
      <c r="K45" s="25">
        <v>94</v>
      </c>
      <c r="L45" s="25">
        <v>264</v>
      </c>
      <c r="M45" s="25">
        <v>21</v>
      </c>
      <c r="N45" s="25">
        <v>23</v>
      </c>
      <c r="O45" s="25"/>
      <c r="P45" s="29">
        <v>22</v>
      </c>
      <c r="Q45" s="30" t="s">
        <v>260</v>
      </c>
      <c r="R45" s="31">
        <v>-26.579999923706001</v>
      </c>
      <c r="S45" s="31">
        <v>-58.049999237060497</v>
      </c>
      <c r="T45" s="32">
        <v>49.244289008980502</v>
      </c>
      <c r="U45" s="25" t="b">
        <v>1</v>
      </c>
      <c r="V45" s="33" t="s">
        <v>94</v>
      </c>
      <c r="W45" s="25" t="b">
        <v>1</v>
      </c>
      <c r="X45" s="25" t="b">
        <v>1</v>
      </c>
      <c r="Y45" s="25">
        <f>INDEX(Sheet2!$O$2:$O$101,MATCH(D45,Sheet2!$F$2:$F$101,0))</f>
        <v>0.61558929586017397</v>
      </c>
      <c r="Z45" s="25"/>
      <c r="AA45" s="25"/>
    </row>
    <row r="46" spans="1:27" hidden="1" x14ac:dyDescent="0.25">
      <c r="A46" s="25">
        <v>119695</v>
      </c>
      <c r="B46" s="25">
        <v>393870</v>
      </c>
      <c r="C46" s="25">
        <v>18</v>
      </c>
      <c r="D46" s="25" t="s">
        <v>95</v>
      </c>
      <c r="E46" s="25" t="s">
        <v>92</v>
      </c>
      <c r="F46" s="25">
        <v>7</v>
      </c>
      <c r="G46" s="26">
        <v>11.99</v>
      </c>
      <c r="H46" s="27">
        <v>-85.95</v>
      </c>
      <c r="I46" s="27">
        <v>-87.95</v>
      </c>
      <c r="J46" s="28">
        <v>35</v>
      </c>
      <c r="K46" s="25">
        <v>94</v>
      </c>
      <c r="L46" s="25">
        <v>264</v>
      </c>
      <c r="M46" s="25">
        <v>35</v>
      </c>
      <c r="N46" s="25">
        <v>35</v>
      </c>
      <c r="O46" s="25">
        <v>35</v>
      </c>
      <c r="P46" s="29"/>
      <c r="Q46" s="30">
        <v>35</v>
      </c>
      <c r="R46" s="31">
        <v>-79.589996337890597</v>
      </c>
      <c r="S46" s="31">
        <v>-124.169998168945</v>
      </c>
      <c r="T46" s="32">
        <v>49.244289008980502</v>
      </c>
      <c r="U46" s="25" t="b">
        <v>1</v>
      </c>
      <c r="V46" s="33"/>
      <c r="W46" s="25" t="b">
        <v>1</v>
      </c>
      <c r="X46" s="25" t="b">
        <v>1</v>
      </c>
      <c r="Y46" s="25">
        <f>INDEX(Sheet2!$O$2:$O$101,MATCH(D46,Sheet2!$F$2:$F$101,0))</f>
        <v>0.71783663474782</v>
      </c>
      <c r="Z46" s="25"/>
      <c r="AA46" s="25"/>
    </row>
    <row r="47" spans="1:27" x14ac:dyDescent="0.25">
      <c r="A47" s="25">
        <v>117847</v>
      </c>
      <c r="B47" s="25">
        <v>394107</v>
      </c>
      <c r="C47" s="28">
        <v>7</v>
      </c>
      <c r="D47" s="25" t="s">
        <v>86</v>
      </c>
      <c r="E47" s="25" t="s">
        <v>85</v>
      </c>
      <c r="F47" s="25">
        <v>1</v>
      </c>
      <c r="G47" s="26">
        <v>8.5399999999999991</v>
      </c>
      <c r="H47" s="27">
        <v>5.31</v>
      </c>
      <c r="I47" s="27">
        <v>3.31</v>
      </c>
      <c r="J47" s="28">
        <v>13</v>
      </c>
      <c r="K47" s="25">
        <v>84</v>
      </c>
      <c r="L47" s="25">
        <v>190</v>
      </c>
      <c r="M47" s="25">
        <v>11</v>
      </c>
      <c r="N47" s="25">
        <v>15</v>
      </c>
      <c r="O47" s="25"/>
      <c r="P47" s="29" t="s">
        <v>266</v>
      </c>
      <c r="Q47" s="30" t="s">
        <v>267</v>
      </c>
      <c r="R47" s="31">
        <v>6.7300000190734801</v>
      </c>
      <c r="S47" s="31">
        <v>2.75</v>
      </c>
      <c r="T47" s="32">
        <v>43.1045241245046</v>
      </c>
      <c r="U47" s="25" t="b">
        <v>1</v>
      </c>
      <c r="V47" s="33" t="s">
        <v>87</v>
      </c>
      <c r="W47" s="25" t="b">
        <v>1</v>
      </c>
      <c r="X47" s="25" t="b">
        <v>1</v>
      </c>
      <c r="Y47" s="25">
        <f>INDEX(Sheet2!$O$2:$O$101,MATCH(D47,Sheet2!$F$2:$F$101,0))</f>
        <v>0.72789482636786396</v>
      </c>
      <c r="Z47" s="25"/>
      <c r="AA47" s="25"/>
    </row>
    <row r="48" spans="1:27" hidden="1" x14ac:dyDescent="0.25">
      <c r="A48" s="25">
        <v>117847</v>
      </c>
      <c r="B48" s="25">
        <v>394107</v>
      </c>
      <c r="C48" s="25">
        <v>9</v>
      </c>
      <c r="D48" s="25" t="s">
        <v>84</v>
      </c>
      <c r="E48" s="25" t="s">
        <v>85</v>
      </c>
      <c r="F48" s="25">
        <v>2</v>
      </c>
      <c r="G48" s="26">
        <v>8.5399999999999991</v>
      </c>
      <c r="H48" s="27">
        <v>-5.72</v>
      </c>
      <c r="I48" s="27">
        <v>-7.72</v>
      </c>
      <c r="J48" s="28">
        <v>17</v>
      </c>
      <c r="K48" s="25">
        <v>84</v>
      </c>
      <c r="L48" s="25">
        <v>190</v>
      </c>
      <c r="M48" s="25">
        <v>17</v>
      </c>
      <c r="N48" s="25">
        <v>17</v>
      </c>
      <c r="O48" s="25">
        <v>17</v>
      </c>
      <c r="P48" s="29"/>
      <c r="Q48" s="30">
        <v>17</v>
      </c>
      <c r="R48" s="31">
        <v>-5.0500001907348597</v>
      </c>
      <c r="S48" s="31">
        <v>-18.4300003051757</v>
      </c>
      <c r="T48" s="32">
        <v>43.1045241245046</v>
      </c>
      <c r="U48" s="25" t="b">
        <v>1</v>
      </c>
      <c r="V48" s="33"/>
      <c r="W48" s="25" t="b">
        <v>1</v>
      </c>
      <c r="X48" s="25" t="b">
        <v>1</v>
      </c>
      <c r="Y48" s="25">
        <f>INDEX(Sheet2!$O$2:$O$101,MATCH(D48,Sheet2!$F$2:$F$101,0))</f>
        <v>0.74237649927446703</v>
      </c>
      <c r="Z48" s="25"/>
      <c r="AA48" s="25"/>
    </row>
    <row r="49" spans="1:27" hidden="1" x14ac:dyDescent="0.25">
      <c r="A49" s="25">
        <v>117847</v>
      </c>
      <c r="B49" s="25">
        <v>394107</v>
      </c>
      <c r="C49" s="25">
        <v>18</v>
      </c>
      <c r="D49" s="25" t="s">
        <v>90</v>
      </c>
      <c r="E49" s="25" t="s">
        <v>85</v>
      </c>
      <c r="F49" s="25">
        <v>6</v>
      </c>
      <c r="G49" s="26">
        <v>8.5399999999999991</v>
      </c>
      <c r="H49" s="27">
        <v>-86.54</v>
      </c>
      <c r="I49" s="27">
        <v>-88.54</v>
      </c>
      <c r="J49" s="28">
        <v>35</v>
      </c>
      <c r="K49" s="25">
        <v>84</v>
      </c>
      <c r="L49" s="25">
        <v>190</v>
      </c>
      <c r="M49" s="25">
        <v>35</v>
      </c>
      <c r="N49" s="25">
        <v>35</v>
      </c>
      <c r="O49" s="25">
        <v>35</v>
      </c>
      <c r="P49" s="29"/>
      <c r="Q49" s="30">
        <v>35</v>
      </c>
      <c r="R49" s="31">
        <v>-86.470001220703097</v>
      </c>
      <c r="S49" s="31">
        <v>-145.96000671386699</v>
      </c>
      <c r="T49" s="32">
        <v>43.1045241245046</v>
      </c>
      <c r="U49" s="25" t="b">
        <v>1</v>
      </c>
      <c r="V49" s="33"/>
      <c r="W49" s="25" t="b">
        <v>1</v>
      </c>
      <c r="X49" s="25" t="b">
        <v>1</v>
      </c>
      <c r="Y49" s="25">
        <f>INDEX(Sheet2!$O$2:$O$101,MATCH(D49,Sheet2!$F$2:$F$101,0))</f>
        <v>0.69035167896249605</v>
      </c>
      <c r="Z49" s="25"/>
      <c r="AA49" s="25"/>
    </row>
    <row r="50" spans="1:27" hidden="1" x14ac:dyDescent="0.25">
      <c r="A50" s="25">
        <v>116015</v>
      </c>
      <c r="B50" s="25">
        <v>388490</v>
      </c>
      <c r="C50" s="25">
        <v>9</v>
      </c>
      <c r="D50" s="25" t="s">
        <v>165</v>
      </c>
      <c r="E50" s="25" t="s">
        <v>163</v>
      </c>
      <c r="F50" s="25">
        <v>1</v>
      </c>
      <c r="G50" s="26">
        <v>11.09</v>
      </c>
      <c r="H50" s="27">
        <v>-0.91</v>
      </c>
      <c r="I50" s="27">
        <v>-2.91</v>
      </c>
      <c r="J50" s="28">
        <v>17</v>
      </c>
      <c r="K50" s="25">
        <v>309</v>
      </c>
      <c r="L50" s="25">
        <v>117</v>
      </c>
      <c r="M50" s="25">
        <v>17</v>
      </c>
      <c r="N50" s="25">
        <v>17</v>
      </c>
      <c r="O50" s="25">
        <v>17</v>
      </c>
      <c r="P50" s="29"/>
      <c r="Q50" s="30">
        <v>17</v>
      </c>
      <c r="R50" s="31">
        <v>9.9999997764825804E-3</v>
      </c>
      <c r="S50" s="31">
        <v>-7.0999999046325604</v>
      </c>
      <c r="T50" s="32">
        <v>53.150729063673197</v>
      </c>
      <c r="U50" s="25" t="b">
        <v>1</v>
      </c>
      <c r="V50" s="33"/>
      <c r="W50" s="25" t="b">
        <v>1</v>
      </c>
      <c r="X50" s="25" t="b">
        <v>1</v>
      </c>
      <c r="Y50" s="25">
        <f>INDEX(Sheet2!$O$2:$O$101,MATCH(D50,Sheet2!$F$2:$F$101,0))</f>
        <v>0.60414544953396798</v>
      </c>
      <c r="Z50" s="25"/>
      <c r="AA50" s="25"/>
    </row>
    <row r="51" spans="1:27" hidden="1" x14ac:dyDescent="0.25">
      <c r="A51" s="25">
        <v>116015</v>
      </c>
      <c r="B51" s="25">
        <v>388490</v>
      </c>
      <c r="C51" s="25">
        <v>12</v>
      </c>
      <c r="D51" s="25" t="s">
        <v>162</v>
      </c>
      <c r="E51" s="25" t="s">
        <v>163</v>
      </c>
      <c r="F51" s="25">
        <v>2</v>
      </c>
      <c r="G51" s="26">
        <v>11.09</v>
      </c>
      <c r="H51" s="27">
        <v>-40.909999999999997</v>
      </c>
      <c r="I51" s="27">
        <v>-42.91</v>
      </c>
      <c r="J51" s="28">
        <v>23</v>
      </c>
      <c r="K51" s="25">
        <v>309</v>
      </c>
      <c r="L51" s="25">
        <v>117</v>
      </c>
      <c r="M51" s="25">
        <v>23</v>
      </c>
      <c r="N51" s="25">
        <v>23</v>
      </c>
      <c r="O51" s="25">
        <v>23</v>
      </c>
      <c r="P51" s="29"/>
      <c r="Q51" s="30">
        <v>23</v>
      </c>
      <c r="R51" s="31">
        <v>-35.009998321533203</v>
      </c>
      <c r="S51" s="31">
        <v>-51.970001220703097</v>
      </c>
      <c r="T51" s="32">
        <v>53.150729063673197</v>
      </c>
      <c r="U51" s="25" t="b">
        <v>1</v>
      </c>
      <c r="V51" s="33"/>
      <c r="W51" s="25" t="b">
        <v>1</v>
      </c>
      <c r="X51" s="25" t="b">
        <v>1</v>
      </c>
      <c r="Y51" s="25">
        <f>INDEX(Sheet2!$O$2:$O$101,MATCH(D51,Sheet2!$F$2:$F$101,0))</f>
        <v>0.570576511308863</v>
      </c>
      <c r="Z51" s="25"/>
      <c r="AA51" s="25"/>
    </row>
    <row r="52" spans="1:27" hidden="1" x14ac:dyDescent="0.25">
      <c r="A52" s="25">
        <v>116015</v>
      </c>
      <c r="B52" s="25">
        <v>388490</v>
      </c>
      <c r="C52" s="25">
        <v>18</v>
      </c>
      <c r="D52" s="25" t="s">
        <v>164</v>
      </c>
      <c r="E52" s="25" t="s">
        <v>163</v>
      </c>
      <c r="F52" s="25">
        <v>3</v>
      </c>
      <c r="G52" s="26">
        <v>11.09</v>
      </c>
      <c r="H52" s="27">
        <v>-82.91</v>
      </c>
      <c r="I52" s="27">
        <v>-84.91</v>
      </c>
      <c r="J52" s="28">
        <v>35</v>
      </c>
      <c r="K52" s="25">
        <v>309</v>
      </c>
      <c r="L52" s="25">
        <v>117</v>
      </c>
      <c r="M52" s="25">
        <v>35</v>
      </c>
      <c r="N52" s="25">
        <v>35</v>
      </c>
      <c r="O52" s="25">
        <v>35</v>
      </c>
      <c r="P52" s="29"/>
      <c r="Q52" s="30">
        <v>35</v>
      </c>
      <c r="R52" s="31">
        <v>-71.089996337890597</v>
      </c>
      <c r="S52" s="31">
        <v>-93.449996948242102</v>
      </c>
      <c r="T52" s="32">
        <v>53.150729063673197</v>
      </c>
      <c r="U52" s="25" t="b">
        <v>1</v>
      </c>
      <c r="V52" s="33"/>
      <c r="W52" s="25" t="b">
        <v>1</v>
      </c>
      <c r="X52" s="25" t="b">
        <v>1</v>
      </c>
      <c r="Y52" s="25">
        <f>INDEX(Sheet2!$O$2:$O$101,MATCH(D52,Sheet2!$F$2:$F$101,0))</f>
        <v>0.529817656340275</v>
      </c>
      <c r="Z52" s="25"/>
      <c r="AA52" s="25"/>
    </row>
    <row r="53" spans="1:27" x14ac:dyDescent="0.25">
      <c r="A53" s="25">
        <v>119414</v>
      </c>
      <c r="B53" s="25">
        <v>395687</v>
      </c>
      <c r="C53" s="28">
        <v>7</v>
      </c>
      <c r="D53" s="25" t="s">
        <v>40</v>
      </c>
      <c r="E53" s="25" t="s">
        <v>41</v>
      </c>
      <c r="F53" s="25">
        <v>1</v>
      </c>
      <c r="G53" s="26">
        <v>9.99</v>
      </c>
      <c r="H53" s="27">
        <v>1.92</v>
      </c>
      <c r="I53" s="27">
        <v>0.92</v>
      </c>
      <c r="J53" s="28">
        <v>13</v>
      </c>
      <c r="K53" s="25">
        <v>21</v>
      </c>
      <c r="L53" s="25">
        <v>253</v>
      </c>
      <c r="M53" s="25">
        <v>13</v>
      </c>
      <c r="N53" s="25">
        <v>15</v>
      </c>
      <c r="O53" s="25"/>
      <c r="P53" s="29">
        <v>14</v>
      </c>
      <c r="Q53" s="30" t="s">
        <v>259</v>
      </c>
      <c r="R53" s="31">
        <v>2.96000003814697</v>
      </c>
      <c r="S53" s="31">
        <v>-1.53999996185302</v>
      </c>
      <c r="T53" s="32">
        <v>51.6236379965612</v>
      </c>
      <c r="U53" s="25" t="b">
        <v>1</v>
      </c>
      <c r="V53" s="33" t="s">
        <v>42</v>
      </c>
      <c r="W53" s="25" t="b">
        <v>1</v>
      </c>
      <c r="X53" s="25" t="b">
        <v>1</v>
      </c>
      <c r="Y53" s="25">
        <f>INDEX(Sheet2!$O$2:$O$101,MATCH(D53,Sheet2!$F$2:$F$101,0))</f>
        <v>0.72100164308630899</v>
      </c>
      <c r="Z53" s="25"/>
      <c r="AA53" s="25"/>
    </row>
    <row r="54" spans="1:27" x14ac:dyDescent="0.25">
      <c r="A54" s="25">
        <v>113276</v>
      </c>
      <c r="B54" s="25">
        <v>395280</v>
      </c>
      <c r="C54" s="28">
        <v>7</v>
      </c>
      <c r="D54" s="25" t="s">
        <v>52</v>
      </c>
      <c r="E54" s="25" t="s">
        <v>51</v>
      </c>
      <c r="F54" s="25">
        <v>1</v>
      </c>
      <c r="G54" s="26">
        <v>2.8</v>
      </c>
      <c r="H54" s="27">
        <v>-8.25</v>
      </c>
      <c r="I54" s="27">
        <v>-10.25</v>
      </c>
      <c r="J54" s="28">
        <v>13</v>
      </c>
      <c r="K54" s="25">
        <v>37</v>
      </c>
      <c r="L54" s="25">
        <v>8</v>
      </c>
      <c r="M54" s="25">
        <v>13</v>
      </c>
      <c r="N54" s="25">
        <v>15</v>
      </c>
      <c r="O54" s="25"/>
      <c r="P54" s="29">
        <v>14</v>
      </c>
      <c r="Q54" s="30" t="s">
        <v>259</v>
      </c>
      <c r="R54" s="31">
        <v>-6.21000003814697</v>
      </c>
      <c r="S54" s="31">
        <v>-12.020000457763601</v>
      </c>
      <c r="T54" s="32">
        <v>39.698866482558401</v>
      </c>
      <c r="U54" s="25" t="b">
        <v>1</v>
      </c>
      <c r="V54" s="33" t="s">
        <v>42</v>
      </c>
      <c r="W54" s="25" t="b">
        <v>1</v>
      </c>
      <c r="X54" s="25" t="b">
        <v>1</v>
      </c>
      <c r="Y54" s="25">
        <f>INDEX(Sheet2!$O$2:$O$101,MATCH(D54,Sheet2!$F$2:$F$101,0))</f>
        <v>0.77179164968431102</v>
      </c>
      <c r="Z54" s="25"/>
      <c r="AA54" s="25"/>
    </row>
    <row r="55" spans="1:27" hidden="1" x14ac:dyDescent="0.25">
      <c r="A55" s="25">
        <v>113276</v>
      </c>
      <c r="B55" s="25">
        <v>395280</v>
      </c>
      <c r="C55" s="25">
        <v>11</v>
      </c>
      <c r="D55" s="25" t="s">
        <v>50</v>
      </c>
      <c r="E55" s="25" t="s">
        <v>51</v>
      </c>
      <c r="F55" s="25">
        <v>2</v>
      </c>
      <c r="G55" s="26">
        <v>2.8</v>
      </c>
      <c r="H55" s="27">
        <v>-32.53</v>
      </c>
      <c r="I55" s="27">
        <v>-34.53</v>
      </c>
      <c r="J55" s="28">
        <v>21</v>
      </c>
      <c r="K55" s="25">
        <v>37</v>
      </c>
      <c r="L55" s="25">
        <v>8</v>
      </c>
      <c r="M55" s="25">
        <v>21</v>
      </c>
      <c r="N55" s="25">
        <v>21</v>
      </c>
      <c r="O55" s="25">
        <v>21</v>
      </c>
      <c r="P55" s="29"/>
      <c r="Q55" s="30">
        <v>21</v>
      </c>
      <c r="R55" s="31">
        <v>-27.440000534057599</v>
      </c>
      <c r="S55" s="31">
        <v>-35.580001831054602</v>
      </c>
      <c r="T55" s="32">
        <v>39.698866482558401</v>
      </c>
      <c r="U55" s="25" t="b">
        <v>1</v>
      </c>
      <c r="V55" s="33"/>
      <c r="W55" s="25" t="b">
        <v>1</v>
      </c>
      <c r="X55" s="25" t="b">
        <v>1</v>
      </c>
      <c r="Y55" s="25">
        <f>INDEX(Sheet2!$O$2:$O$101,MATCH(D55,Sheet2!$F$2:$F$101,0))</f>
        <v>0.51418966739636596</v>
      </c>
      <c r="Z55" s="25"/>
      <c r="AA55" s="25"/>
    </row>
    <row r="56" spans="1:27" hidden="1" x14ac:dyDescent="0.25">
      <c r="A56" s="25">
        <v>113276</v>
      </c>
      <c r="B56" s="25">
        <v>395280</v>
      </c>
      <c r="C56" s="25">
        <v>13</v>
      </c>
      <c r="D56" s="25" t="s">
        <v>54</v>
      </c>
      <c r="E56" s="25" t="s">
        <v>51</v>
      </c>
      <c r="F56" s="25">
        <v>3</v>
      </c>
      <c r="G56" s="26">
        <v>2.8</v>
      </c>
      <c r="H56" s="27">
        <v>-56.18</v>
      </c>
      <c r="I56" s="27">
        <v>-58.18</v>
      </c>
      <c r="J56" s="28">
        <v>25</v>
      </c>
      <c r="K56" s="25">
        <v>37</v>
      </c>
      <c r="L56" s="25">
        <v>8</v>
      </c>
      <c r="M56" s="25">
        <v>25</v>
      </c>
      <c r="N56" s="25">
        <v>25</v>
      </c>
      <c r="O56" s="25">
        <v>25</v>
      </c>
      <c r="P56" s="29"/>
      <c r="Q56" s="30">
        <v>25</v>
      </c>
      <c r="R56" s="31">
        <v>-49.25</v>
      </c>
      <c r="S56" s="31">
        <v>-82.059997558593693</v>
      </c>
      <c r="T56" s="32">
        <v>39.698866482558401</v>
      </c>
      <c r="U56" s="25" t="b">
        <v>1</v>
      </c>
      <c r="V56" s="33"/>
      <c r="W56" s="25" t="b">
        <v>1</v>
      </c>
      <c r="X56" s="25" t="b">
        <v>1</v>
      </c>
      <c r="Y56" s="25">
        <f>INDEX(Sheet2!$O$2:$O$101,MATCH(D56,Sheet2!$F$2:$F$101,0))</f>
        <v>0.55520427241607895</v>
      </c>
      <c r="Z56" s="25"/>
      <c r="AA56" s="25"/>
    </row>
    <row r="57" spans="1:27" hidden="1" x14ac:dyDescent="0.25">
      <c r="A57" s="25">
        <v>113276</v>
      </c>
      <c r="B57" s="25">
        <v>395280</v>
      </c>
      <c r="C57" s="25">
        <v>18</v>
      </c>
      <c r="D57" s="25" t="s">
        <v>53</v>
      </c>
      <c r="E57" s="25" t="s">
        <v>51</v>
      </c>
      <c r="F57" s="25">
        <v>4</v>
      </c>
      <c r="G57" s="26">
        <v>2.69</v>
      </c>
      <c r="H57" s="27">
        <v>-94.98</v>
      </c>
      <c r="I57" s="27">
        <v>-96.98</v>
      </c>
      <c r="J57" s="28">
        <v>35</v>
      </c>
      <c r="K57" s="25">
        <v>37</v>
      </c>
      <c r="L57" s="25">
        <v>8</v>
      </c>
      <c r="M57" s="25">
        <v>35</v>
      </c>
      <c r="N57" s="25">
        <v>35</v>
      </c>
      <c r="O57" s="25">
        <v>35</v>
      </c>
      <c r="P57" s="29"/>
      <c r="Q57" s="30">
        <v>35</v>
      </c>
      <c r="R57" s="31">
        <v>-92.5</v>
      </c>
      <c r="S57" s="31">
        <v>-178</v>
      </c>
      <c r="T57" s="32">
        <v>39.698866482558401</v>
      </c>
      <c r="U57" s="25" t="b">
        <v>1</v>
      </c>
      <c r="V57" s="33"/>
      <c r="W57" s="25" t="b">
        <v>1</v>
      </c>
      <c r="X57" s="25" t="b">
        <v>1</v>
      </c>
      <c r="Y57" s="25">
        <f>INDEX(Sheet2!$O$2:$O$101,MATCH(D57,Sheet2!$F$2:$F$101,0))</f>
        <v>0.49885195903589302</v>
      </c>
      <c r="Z57" s="25"/>
      <c r="AA57" s="25"/>
    </row>
    <row r="58" spans="1:27" x14ac:dyDescent="0.25">
      <c r="A58" s="25">
        <v>117588</v>
      </c>
      <c r="B58" s="25">
        <v>391841</v>
      </c>
      <c r="C58" s="28">
        <v>7</v>
      </c>
      <c r="D58" s="25" t="s">
        <v>135</v>
      </c>
      <c r="E58" s="25" t="s">
        <v>134</v>
      </c>
      <c r="F58" s="25">
        <v>1</v>
      </c>
      <c r="G58" s="26">
        <v>9.25</v>
      </c>
      <c r="H58" s="27">
        <v>5.09</v>
      </c>
      <c r="I58" s="27">
        <v>3.09</v>
      </c>
      <c r="J58" s="28">
        <v>13</v>
      </c>
      <c r="K58" s="25">
        <v>175</v>
      </c>
      <c r="L58" s="25">
        <v>180</v>
      </c>
      <c r="M58" s="25">
        <v>11</v>
      </c>
      <c r="N58" s="25">
        <v>13</v>
      </c>
      <c r="O58" s="25"/>
      <c r="P58" s="29">
        <v>12</v>
      </c>
      <c r="Q58" s="30" t="s">
        <v>264</v>
      </c>
      <c r="R58" s="31">
        <v>6.3899998664855904</v>
      </c>
      <c r="S58" s="31">
        <v>1.96000003814697</v>
      </c>
      <c r="T58" s="32">
        <v>39.051248379533199</v>
      </c>
      <c r="U58" s="25" t="b">
        <v>1</v>
      </c>
      <c r="V58" s="33" t="s">
        <v>128</v>
      </c>
      <c r="W58" s="25" t="b">
        <v>1</v>
      </c>
      <c r="X58" s="25" t="b">
        <v>1</v>
      </c>
      <c r="Y58" s="25">
        <f>INDEX(Sheet2!$O$2:$O$101,MATCH(D58,Sheet2!$F$2:$F$101,0))</f>
        <v>0.861822761213769</v>
      </c>
      <c r="Z58" s="25"/>
      <c r="AA58" s="25"/>
    </row>
    <row r="59" spans="1:27" hidden="1" x14ac:dyDescent="0.25">
      <c r="A59" s="25">
        <v>117588</v>
      </c>
      <c r="B59" s="25">
        <v>391841</v>
      </c>
      <c r="C59" s="25">
        <v>10</v>
      </c>
      <c r="D59" s="25" t="s">
        <v>133</v>
      </c>
      <c r="E59" s="25" t="s">
        <v>134</v>
      </c>
      <c r="F59" s="25">
        <v>2</v>
      </c>
      <c r="G59" s="26">
        <v>9.25</v>
      </c>
      <c r="H59" s="27">
        <v>-23.41</v>
      </c>
      <c r="I59" s="27">
        <v>-25.41</v>
      </c>
      <c r="J59" s="28">
        <v>19</v>
      </c>
      <c r="K59" s="25">
        <v>175</v>
      </c>
      <c r="L59" s="25">
        <v>180</v>
      </c>
      <c r="M59" s="25">
        <v>19</v>
      </c>
      <c r="N59" s="25">
        <v>19</v>
      </c>
      <c r="O59" s="25">
        <v>19</v>
      </c>
      <c r="P59" s="29"/>
      <c r="Q59" s="30">
        <v>19</v>
      </c>
      <c r="R59" s="31">
        <v>-13.7600002288818</v>
      </c>
      <c r="S59" s="31">
        <v>-27.670000076293899</v>
      </c>
      <c r="T59" s="32">
        <v>39.051248379533199</v>
      </c>
      <c r="U59" s="25" t="b">
        <v>1</v>
      </c>
      <c r="V59" s="33"/>
      <c r="W59" s="25" t="b">
        <v>1</v>
      </c>
      <c r="X59" s="25" t="b">
        <v>1</v>
      </c>
      <c r="Y59" s="25">
        <f>INDEX(Sheet2!$O$2:$O$101,MATCH(D59,Sheet2!$F$2:$F$101,0))</f>
        <v>0.76343638123604896</v>
      </c>
      <c r="Z59" s="25"/>
      <c r="AA59" s="25"/>
    </row>
    <row r="60" spans="1:27" x14ac:dyDescent="0.25">
      <c r="A60" s="25">
        <v>118302</v>
      </c>
      <c r="B60" s="25">
        <v>394973</v>
      </c>
      <c r="C60" s="28">
        <v>3</v>
      </c>
      <c r="D60" s="25" t="s">
        <v>75</v>
      </c>
      <c r="E60" s="25" t="s">
        <v>76</v>
      </c>
      <c r="F60" s="25">
        <v>1</v>
      </c>
      <c r="G60" s="26">
        <v>9.65</v>
      </c>
      <c r="H60" s="27">
        <v>7.01</v>
      </c>
      <c r="I60" s="27">
        <v>6.51</v>
      </c>
      <c r="J60" s="28">
        <v>5</v>
      </c>
      <c r="K60" s="25">
        <v>50</v>
      </c>
      <c r="L60" s="25">
        <v>209</v>
      </c>
      <c r="M60" s="25">
        <v>7</v>
      </c>
      <c r="N60" s="25">
        <v>10</v>
      </c>
      <c r="O60" s="25"/>
      <c r="P60" s="29" t="s">
        <v>263</v>
      </c>
      <c r="Q60" s="30" t="s">
        <v>74</v>
      </c>
      <c r="R60" s="31">
        <v>7.1900000572204501</v>
      </c>
      <c r="S60" s="31">
        <v>6.4800000190734801</v>
      </c>
      <c r="T60" s="32">
        <v>53.225933528684997</v>
      </c>
      <c r="U60" s="25" t="b">
        <v>0</v>
      </c>
      <c r="V60" s="33" t="s">
        <v>74</v>
      </c>
      <c r="W60" s="25" t="b">
        <v>1</v>
      </c>
      <c r="X60" s="25" t="b">
        <v>1</v>
      </c>
      <c r="Y60" s="25">
        <f>INDEX(Sheet2!$O$2:$O$101,MATCH(D60,Sheet2!$F$2:$F$101,0))</f>
        <v>0.82766163955125704</v>
      </c>
      <c r="Z60" s="25">
        <v>2</v>
      </c>
      <c r="AA60" s="25"/>
    </row>
    <row r="61" spans="1:27" hidden="1" x14ac:dyDescent="0.25">
      <c r="A61" s="25">
        <v>118482</v>
      </c>
      <c r="B61" s="25">
        <v>393812</v>
      </c>
      <c r="C61" s="25">
        <v>6</v>
      </c>
      <c r="D61" s="25" t="s">
        <v>99</v>
      </c>
      <c r="E61" s="25" t="s">
        <v>100</v>
      </c>
      <c r="F61" s="25">
        <v>1</v>
      </c>
      <c r="G61" s="26">
        <v>8.1199999999999992</v>
      </c>
      <c r="H61" s="27">
        <v>6.94</v>
      </c>
      <c r="I61" s="27">
        <v>6.44</v>
      </c>
      <c r="J61" s="28">
        <v>11</v>
      </c>
      <c r="K61" s="25">
        <v>96</v>
      </c>
      <c r="L61" s="25">
        <v>216</v>
      </c>
      <c r="M61" s="25">
        <v>11</v>
      </c>
      <c r="N61" s="25">
        <v>11</v>
      </c>
      <c r="O61" s="25">
        <v>11</v>
      </c>
      <c r="P61" s="29"/>
      <c r="Q61" s="30">
        <v>11</v>
      </c>
      <c r="R61" s="31">
        <v>7.0799999237060502</v>
      </c>
      <c r="S61" s="31">
        <v>5.3400001525878897</v>
      </c>
      <c r="T61" s="32">
        <v>49.6789693934968</v>
      </c>
      <c r="U61" s="25" t="b">
        <v>1</v>
      </c>
      <c r="V61" s="33"/>
      <c r="W61" s="25" t="b">
        <v>1</v>
      </c>
      <c r="X61" s="25" t="b">
        <v>1</v>
      </c>
      <c r="Y61" s="25">
        <f>INDEX(Sheet2!$O$2:$O$101,MATCH(D61,Sheet2!$F$2:$F$101,0))</f>
        <v>0.69311717710216203</v>
      </c>
      <c r="Z61" s="25"/>
      <c r="AA61" s="25"/>
    </row>
    <row r="62" spans="1:27" x14ac:dyDescent="0.25">
      <c r="A62" s="25">
        <v>118516</v>
      </c>
      <c r="B62" s="25">
        <v>394500</v>
      </c>
      <c r="C62" s="28">
        <v>6</v>
      </c>
      <c r="D62" s="25" t="s">
        <v>79</v>
      </c>
      <c r="E62" s="25" t="s">
        <v>80</v>
      </c>
      <c r="F62" s="25">
        <v>1</v>
      </c>
      <c r="G62" s="26">
        <v>10.26</v>
      </c>
      <c r="H62" s="27">
        <v>5.2</v>
      </c>
      <c r="I62" s="27">
        <v>4.2</v>
      </c>
      <c r="J62" s="28">
        <v>11</v>
      </c>
      <c r="K62" s="25">
        <v>69</v>
      </c>
      <c r="L62" s="25">
        <v>217</v>
      </c>
      <c r="M62" s="25">
        <v>11</v>
      </c>
      <c r="N62" s="25">
        <v>13</v>
      </c>
      <c r="O62" s="25"/>
      <c r="P62" s="29">
        <v>12</v>
      </c>
      <c r="Q62" s="30" t="s">
        <v>264</v>
      </c>
      <c r="R62" s="31">
        <v>7.2873201370239196</v>
      </c>
      <c r="S62" s="31">
        <v>4.1673197746276802</v>
      </c>
      <c r="T62" s="32">
        <v>60.464865831323898</v>
      </c>
      <c r="U62" s="25" t="b">
        <v>1</v>
      </c>
      <c r="V62" s="33" t="s">
        <v>81</v>
      </c>
      <c r="W62" s="25" t="b">
        <v>1</v>
      </c>
      <c r="X62" s="25" t="b">
        <v>1</v>
      </c>
      <c r="Y62" s="25">
        <f>INDEX(Sheet2!$O$2:$O$101,MATCH(D62,Sheet2!$F$2:$F$101,0))</f>
        <v>0.93621067282590498</v>
      </c>
      <c r="Z62" s="25"/>
      <c r="AA62" s="25"/>
    </row>
    <row r="63" spans="1:27" x14ac:dyDescent="0.25">
      <c r="A63" s="25">
        <v>118483</v>
      </c>
      <c r="B63" s="25">
        <v>393812</v>
      </c>
      <c r="C63" s="28">
        <v>6</v>
      </c>
      <c r="D63" s="25" t="s">
        <v>97</v>
      </c>
      <c r="E63" s="25" t="s">
        <v>98</v>
      </c>
      <c r="F63" s="25">
        <v>1</v>
      </c>
      <c r="G63" s="26">
        <v>8.1</v>
      </c>
      <c r="H63" s="27">
        <v>6.22</v>
      </c>
      <c r="I63" s="27">
        <v>5.22</v>
      </c>
      <c r="J63" s="28">
        <v>11</v>
      </c>
      <c r="K63" s="25">
        <v>96</v>
      </c>
      <c r="L63" s="25">
        <v>216</v>
      </c>
      <c r="M63" s="25">
        <v>11</v>
      </c>
      <c r="N63" s="25">
        <v>13</v>
      </c>
      <c r="O63" s="25"/>
      <c r="P63" s="29">
        <v>12</v>
      </c>
      <c r="Q63" s="30" t="s">
        <v>264</v>
      </c>
      <c r="R63" s="31">
        <v>7.0799999237060502</v>
      </c>
      <c r="S63" s="31">
        <v>4.1676697731018004</v>
      </c>
      <c r="T63" s="32">
        <v>50.3289181286464</v>
      </c>
      <c r="U63" s="25" t="b">
        <v>1</v>
      </c>
      <c r="V63" s="33" t="s">
        <v>81</v>
      </c>
      <c r="W63" s="25" t="b">
        <v>1</v>
      </c>
      <c r="X63" s="25" t="b">
        <v>1</v>
      </c>
      <c r="Y63" s="25">
        <f>INDEX(Sheet2!$O$2:$O$101,MATCH(D63,Sheet2!$F$2:$F$101,0))</f>
        <v>0.63511607041657703</v>
      </c>
      <c r="Z63" s="25"/>
      <c r="AA63" s="25"/>
    </row>
    <row r="64" spans="1:27" x14ac:dyDescent="0.25">
      <c r="A64" s="25">
        <v>113423</v>
      </c>
      <c r="B64" s="25">
        <v>395825</v>
      </c>
      <c r="C64" s="28">
        <v>1</v>
      </c>
      <c r="D64" s="25" t="s">
        <v>28</v>
      </c>
      <c r="E64" s="25" t="s">
        <v>29</v>
      </c>
      <c r="F64" s="25">
        <v>1</v>
      </c>
      <c r="G64" s="26">
        <v>1.9</v>
      </c>
      <c r="H64" s="27">
        <v>1.36</v>
      </c>
      <c r="I64" s="27">
        <v>-0.14000000000000001</v>
      </c>
      <c r="J64" s="28">
        <v>1</v>
      </c>
      <c r="K64" s="25">
        <v>16</v>
      </c>
      <c r="L64" s="25">
        <v>13</v>
      </c>
      <c r="M64" s="25">
        <v>1</v>
      </c>
      <c r="N64" s="25">
        <v>5</v>
      </c>
      <c r="O64" s="25"/>
      <c r="P64" s="29" t="s">
        <v>256</v>
      </c>
      <c r="Q64" s="30" t="s">
        <v>257</v>
      </c>
      <c r="R64" s="31">
        <v>2.1900000572204501</v>
      </c>
      <c r="S64" s="31">
        <v>-1.37999999523162</v>
      </c>
      <c r="T64" s="32">
        <v>36.796738985948103</v>
      </c>
      <c r="U64" s="25" t="b">
        <v>1</v>
      </c>
      <c r="V64" s="33" t="s">
        <v>30</v>
      </c>
      <c r="W64" s="25" t="b">
        <v>1</v>
      </c>
      <c r="X64" s="25" t="b">
        <v>1</v>
      </c>
      <c r="Y64" s="25">
        <f>INDEX(Sheet2!$O$2:$O$101,MATCH(D64,Sheet2!$F$2:$F$101,0))</f>
        <v>-0.32583400167118298</v>
      </c>
      <c r="Z64" s="25"/>
      <c r="AA64" s="25"/>
    </row>
    <row r="65" spans="1:27" hidden="1" x14ac:dyDescent="0.25">
      <c r="A65" s="25">
        <v>114730</v>
      </c>
      <c r="B65" s="25">
        <v>390157</v>
      </c>
      <c r="C65" s="25">
        <v>9</v>
      </c>
      <c r="D65" s="25" t="s">
        <v>152</v>
      </c>
      <c r="E65" s="25" t="s">
        <v>151</v>
      </c>
      <c r="F65" s="25">
        <v>2</v>
      </c>
      <c r="G65" s="26">
        <v>9.02</v>
      </c>
      <c r="H65" s="27">
        <v>-5.63</v>
      </c>
      <c r="I65" s="27">
        <v>-6.63</v>
      </c>
      <c r="J65" s="28">
        <v>17</v>
      </c>
      <c r="K65" s="25">
        <v>242</v>
      </c>
      <c r="L65" s="25">
        <v>66</v>
      </c>
      <c r="M65" s="25">
        <v>17</v>
      </c>
      <c r="N65" s="25">
        <v>17</v>
      </c>
      <c r="O65" s="25">
        <v>17</v>
      </c>
      <c r="P65" s="29"/>
      <c r="Q65" s="30">
        <v>17</v>
      </c>
      <c r="R65" s="31">
        <v>-0.83999997377395597</v>
      </c>
      <c r="S65" s="31">
        <v>-11.8599996566772</v>
      </c>
      <c r="T65" s="32">
        <v>21.189620100416999</v>
      </c>
      <c r="U65" s="25" t="b">
        <v>1</v>
      </c>
      <c r="V65" s="33"/>
      <c r="W65" s="25" t="b">
        <v>1</v>
      </c>
      <c r="X65" s="25" t="b">
        <v>1</v>
      </c>
      <c r="Y65" s="25">
        <f>INDEX(Sheet2!$O$2:$O$101,MATCH(D65,Sheet2!$F$2:$F$101,0))</f>
        <v>0.79719439562379202</v>
      </c>
      <c r="Z65" s="25"/>
      <c r="AA65" s="25"/>
    </row>
    <row r="66" spans="1:27" hidden="1" x14ac:dyDescent="0.25">
      <c r="A66" s="25">
        <v>114730</v>
      </c>
      <c r="B66" s="25">
        <v>390157</v>
      </c>
      <c r="C66" s="25">
        <v>11</v>
      </c>
      <c r="D66" s="25" t="s">
        <v>150</v>
      </c>
      <c r="E66" s="25" t="s">
        <v>151</v>
      </c>
      <c r="F66" s="25">
        <v>3</v>
      </c>
      <c r="G66" s="26">
        <v>9.02</v>
      </c>
      <c r="H66" s="27">
        <v>-25.46</v>
      </c>
      <c r="I66" s="27">
        <v>-26.46</v>
      </c>
      <c r="J66" s="28">
        <v>21</v>
      </c>
      <c r="K66" s="25">
        <v>242</v>
      </c>
      <c r="L66" s="25">
        <v>66</v>
      </c>
      <c r="M66" s="25">
        <v>21</v>
      </c>
      <c r="N66" s="25">
        <v>21</v>
      </c>
      <c r="O66" s="25">
        <v>21</v>
      </c>
      <c r="P66" s="29"/>
      <c r="Q66" s="30">
        <v>21</v>
      </c>
      <c r="R66" s="31">
        <v>-25.309999465942301</v>
      </c>
      <c r="S66" s="31">
        <v>-38.529998779296797</v>
      </c>
      <c r="T66" s="32">
        <v>21.189620100416999</v>
      </c>
      <c r="U66" s="25" t="b">
        <v>1</v>
      </c>
      <c r="V66" s="33"/>
      <c r="W66" s="25" t="b">
        <v>1</v>
      </c>
      <c r="X66" s="25" t="b">
        <v>1</v>
      </c>
      <c r="Y66" s="25">
        <f>INDEX(Sheet2!$O$2:$O$101,MATCH(D66,Sheet2!$F$2:$F$101,0))</f>
        <v>0.632014957377942</v>
      </c>
      <c r="Z66" s="25"/>
      <c r="AA66" s="25"/>
    </row>
    <row r="67" spans="1:27" x14ac:dyDescent="0.25">
      <c r="A67" s="25">
        <v>114783</v>
      </c>
      <c r="B67" s="25">
        <v>391892</v>
      </c>
      <c r="C67" s="28">
        <v>7</v>
      </c>
      <c r="D67" s="25" t="s">
        <v>129</v>
      </c>
      <c r="E67" s="25" t="s">
        <v>130</v>
      </c>
      <c r="F67" s="25">
        <v>1</v>
      </c>
      <c r="G67" s="26">
        <v>9.61</v>
      </c>
      <c r="H67" s="27">
        <v>4.2699999999999996</v>
      </c>
      <c r="I67" s="27">
        <v>3.27</v>
      </c>
      <c r="J67" s="28">
        <v>13</v>
      </c>
      <c r="K67" s="25">
        <v>173</v>
      </c>
      <c r="L67" s="25">
        <v>68</v>
      </c>
      <c r="M67" s="25">
        <v>11</v>
      </c>
      <c r="N67" s="25">
        <v>13</v>
      </c>
      <c r="O67" s="25"/>
      <c r="P67" s="29">
        <v>12</v>
      </c>
      <c r="Q67" s="30" t="s">
        <v>264</v>
      </c>
      <c r="R67" s="31">
        <v>5.5700001716613698</v>
      </c>
      <c r="S67" s="31">
        <v>2.5599999427795401</v>
      </c>
      <c r="T67" s="32">
        <v>53.413481444294497</v>
      </c>
      <c r="U67" s="25" t="b">
        <v>1</v>
      </c>
      <c r="V67" s="33" t="s">
        <v>128</v>
      </c>
      <c r="W67" s="25" t="b">
        <v>1</v>
      </c>
      <c r="X67" s="25" t="b">
        <v>1</v>
      </c>
      <c r="Y67" s="25">
        <f>INDEX(Sheet2!$O$2:$O$101,MATCH(D67,Sheet2!$F$2:$F$101,0))</f>
        <v>0.88986403415467297</v>
      </c>
      <c r="Z67" s="25"/>
      <c r="AA67" s="25"/>
    </row>
    <row r="68" spans="1:27" hidden="1" x14ac:dyDescent="0.25">
      <c r="A68" s="25">
        <v>114783</v>
      </c>
      <c r="B68" s="25">
        <v>391892</v>
      </c>
      <c r="C68" s="25">
        <v>9</v>
      </c>
      <c r="D68" s="25" t="s">
        <v>132</v>
      </c>
      <c r="E68" s="25" t="s">
        <v>130</v>
      </c>
      <c r="F68" s="25">
        <v>3</v>
      </c>
      <c r="G68" s="26">
        <v>9.61</v>
      </c>
      <c r="H68" s="27">
        <v>-7.75</v>
      </c>
      <c r="I68" s="27">
        <v>-8.75</v>
      </c>
      <c r="J68" s="28">
        <v>17</v>
      </c>
      <c r="K68" s="25">
        <v>173</v>
      </c>
      <c r="L68" s="25">
        <v>68</v>
      </c>
      <c r="M68" s="25">
        <v>17</v>
      </c>
      <c r="N68" s="25">
        <v>17</v>
      </c>
      <c r="O68" s="25">
        <v>17</v>
      </c>
      <c r="P68" s="29"/>
      <c r="Q68" s="30">
        <v>17</v>
      </c>
      <c r="R68" s="31">
        <v>-3.3099999427795401</v>
      </c>
      <c r="S68" s="31">
        <v>-14.8500003814697</v>
      </c>
      <c r="T68" s="32">
        <v>53.413481444294497</v>
      </c>
      <c r="U68" s="25" t="b">
        <v>1</v>
      </c>
      <c r="V68" s="33"/>
      <c r="W68" s="25" t="b">
        <v>1</v>
      </c>
      <c r="X68" s="25" t="b">
        <v>1</v>
      </c>
      <c r="Y68" s="25">
        <f>INDEX(Sheet2!$O$2:$O$101,MATCH(D68,Sheet2!$F$2:$F$101,0))</f>
        <v>0.82653753955785902</v>
      </c>
      <c r="Z68" s="25"/>
      <c r="AA68" s="25"/>
    </row>
    <row r="69" spans="1:27" hidden="1" x14ac:dyDescent="0.25">
      <c r="A69" s="25">
        <v>113302</v>
      </c>
      <c r="B69" s="25">
        <v>395256</v>
      </c>
      <c r="C69" s="25">
        <v>3</v>
      </c>
      <c r="D69" s="25" t="s">
        <v>57</v>
      </c>
      <c r="E69" s="25" t="s">
        <v>58</v>
      </c>
      <c r="F69" s="25">
        <v>1</v>
      </c>
      <c r="G69" s="26">
        <v>2.5499999999999998</v>
      </c>
      <c r="H69" s="27">
        <v>0.97</v>
      </c>
      <c r="I69" s="27">
        <v>0.47</v>
      </c>
      <c r="J69" s="28">
        <v>5</v>
      </c>
      <c r="K69" s="25">
        <v>38</v>
      </c>
      <c r="L69" s="25">
        <v>9</v>
      </c>
      <c r="M69" s="25">
        <v>5</v>
      </c>
      <c r="N69" s="25">
        <v>5</v>
      </c>
      <c r="O69" s="25">
        <v>5</v>
      </c>
      <c r="P69" s="29"/>
      <c r="Q69" s="30">
        <v>5</v>
      </c>
      <c r="R69" s="31">
        <v>1.1900000572204501</v>
      </c>
      <c r="S69" s="31">
        <v>-1.2400000095367401</v>
      </c>
      <c r="T69" s="32">
        <v>48.373546489791202</v>
      </c>
      <c r="U69" s="25" t="b">
        <v>1</v>
      </c>
      <c r="V69" s="33"/>
      <c r="W69" s="25" t="b">
        <v>1</v>
      </c>
      <c r="X69" s="25" t="b">
        <v>1</v>
      </c>
      <c r="Y69" s="25">
        <f>INDEX(Sheet2!$O$2:$O$101,MATCH(D69,Sheet2!$F$2:$F$101,0))</f>
        <v>0.76636374889938697</v>
      </c>
      <c r="Z69" s="25"/>
      <c r="AA69" s="25"/>
    </row>
    <row r="70" spans="1:27" hidden="1" x14ac:dyDescent="0.25">
      <c r="A70" s="25">
        <v>114803</v>
      </c>
      <c r="B70" s="25">
        <v>391524</v>
      </c>
      <c r="C70" s="25">
        <v>3</v>
      </c>
      <c r="D70" s="25" t="s">
        <v>138</v>
      </c>
      <c r="E70" s="25" t="s">
        <v>139</v>
      </c>
      <c r="F70" s="25">
        <v>1</v>
      </c>
      <c r="G70" s="26">
        <v>8.06</v>
      </c>
      <c r="H70" s="27">
        <v>7.41</v>
      </c>
      <c r="I70" s="27">
        <v>7.26</v>
      </c>
      <c r="J70" s="28">
        <v>5</v>
      </c>
      <c r="K70" s="25">
        <v>188</v>
      </c>
      <c r="L70" s="25">
        <v>69</v>
      </c>
      <c r="M70" s="25">
        <v>5</v>
      </c>
      <c r="N70" s="25">
        <v>5</v>
      </c>
      <c r="O70" s="25">
        <v>5</v>
      </c>
      <c r="P70" s="29"/>
      <c r="Q70" s="30">
        <v>5</v>
      </c>
      <c r="R70" s="31">
        <v>8</v>
      </c>
      <c r="S70" s="31">
        <v>6.67000007629394</v>
      </c>
      <c r="T70" s="32">
        <v>53.712196007983103</v>
      </c>
      <c r="U70" s="25" t="b">
        <v>1</v>
      </c>
      <c r="V70" s="33"/>
      <c r="W70" s="25" t="b">
        <v>1</v>
      </c>
      <c r="X70" s="25" t="b">
        <v>1</v>
      </c>
      <c r="Y70" s="25">
        <f>INDEX(Sheet2!$O$2:$O$101,MATCH(D70,Sheet2!$F$2:$F$101,0))</f>
        <v>-0.73954971935714497</v>
      </c>
      <c r="Z70" s="25"/>
      <c r="AA70" s="25"/>
    </row>
    <row r="71" spans="1:27" x14ac:dyDescent="0.25">
      <c r="A71" s="25">
        <v>115406</v>
      </c>
      <c r="B71" s="25">
        <v>391061</v>
      </c>
      <c r="C71" s="28">
        <v>4</v>
      </c>
      <c r="D71" s="25" t="s">
        <v>142</v>
      </c>
      <c r="E71" s="25" t="s">
        <v>143</v>
      </c>
      <c r="F71" s="25">
        <v>1</v>
      </c>
      <c r="G71" s="26">
        <v>9.77</v>
      </c>
      <c r="H71" s="27">
        <v>7.94</v>
      </c>
      <c r="I71" s="27">
        <v>7.49</v>
      </c>
      <c r="J71" s="28">
        <v>7</v>
      </c>
      <c r="K71" s="25">
        <v>206</v>
      </c>
      <c r="L71" s="25">
        <v>93</v>
      </c>
      <c r="M71" s="25">
        <v>5</v>
      </c>
      <c r="N71" s="25">
        <v>7</v>
      </c>
      <c r="O71" s="25"/>
      <c r="P71" s="29">
        <v>6</v>
      </c>
      <c r="Q71" s="30" t="s">
        <v>255</v>
      </c>
      <c r="R71" s="31">
        <v>9.8400001525878906</v>
      </c>
      <c r="S71" s="31">
        <v>7.0300002098083496</v>
      </c>
      <c r="T71" s="32">
        <v>45.354161881794198</v>
      </c>
      <c r="U71" s="25" t="b">
        <v>1</v>
      </c>
      <c r="V71" s="33" t="s">
        <v>17</v>
      </c>
      <c r="W71" s="25" t="b">
        <v>1</v>
      </c>
      <c r="X71" s="25" t="b">
        <v>1</v>
      </c>
      <c r="Y71" s="25">
        <f>INDEX(Sheet2!$O$2:$O$101,MATCH(D71,Sheet2!$F$2:$F$101,0))</f>
        <v>0.90847014707751295</v>
      </c>
      <c r="Z71" s="25"/>
      <c r="AA71" s="25"/>
    </row>
    <row r="72" spans="1:27" hidden="1" x14ac:dyDescent="0.25">
      <c r="A72" s="25">
        <v>117985</v>
      </c>
      <c r="B72" s="25">
        <v>394120</v>
      </c>
      <c r="C72" s="25">
        <v>6</v>
      </c>
      <c r="D72" s="25" t="s">
        <v>88</v>
      </c>
      <c r="E72" s="25" t="s">
        <v>89</v>
      </c>
      <c r="F72" s="25">
        <v>2</v>
      </c>
      <c r="G72" s="26">
        <v>8.17</v>
      </c>
      <c r="H72" s="27">
        <v>5.78</v>
      </c>
      <c r="I72" s="27">
        <v>5.28</v>
      </c>
      <c r="J72" s="28">
        <v>11</v>
      </c>
      <c r="K72" s="25">
        <v>84</v>
      </c>
      <c r="L72" s="25">
        <v>196</v>
      </c>
      <c r="M72" s="25">
        <v>11</v>
      </c>
      <c r="N72" s="25">
        <v>11</v>
      </c>
      <c r="O72" s="25">
        <v>11</v>
      </c>
      <c r="P72" s="29"/>
      <c r="Q72" s="30">
        <v>11</v>
      </c>
      <c r="R72" s="31">
        <v>6.6999998092651296</v>
      </c>
      <c r="S72" s="31">
        <v>4.7899999618530202</v>
      </c>
      <c r="T72" s="32">
        <v>46.097722286464403</v>
      </c>
      <c r="U72" s="25" t="b">
        <v>1</v>
      </c>
      <c r="V72" s="33"/>
      <c r="W72" s="25" t="b">
        <v>1</v>
      </c>
      <c r="X72" s="25" t="b">
        <v>1</v>
      </c>
      <c r="Y72" s="25">
        <f>INDEX(Sheet2!$O$2:$O$101,MATCH(D72,Sheet2!$F$2:$F$101,0))</f>
        <v>0.82586787658394101</v>
      </c>
      <c r="Z72" s="25"/>
      <c r="AA72" s="25"/>
    </row>
    <row r="73" spans="1:27" hidden="1" x14ac:dyDescent="0.25">
      <c r="A73" s="25">
        <v>115060</v>
      </c>
      <c r="B73" s="25">
        <v>396050</v>
      </c>
      <c r="C73" s="25">
        <v>3</v>
      </c>
      <c r="D73" s="25" t="s">
        <v>19</v>
      </c>
      <c r="E73" s="25" t="s">
        <v>20</v>
      </c>
      <c r="F73" s="25">
        <v>2</v>
      </c>
      <c r="G73" s="26">
        <v>3.5</v>
      </c>
      <c r="H73" s="27">
        <v>1.72</v>
      </c>
      <c r="I73" s="27">
        <v>1.42</v>
      </c>
      <c r="J73" s="28">
        <v>5</v>
      </c>
      <c r="K73" s="25">
        <v>7</v>
      </c>
      <c r="L73" s="25">
        <v>79</v>
      </c>
      <c r="M73" s="25">
        <v>5</v>
      </c>
      <c r="N73" s="25">
        <v>5</v>
      </c>
      <c r="O73" s="25">
        <v>5</v>
      </c>
      <c r="P73" s="29"/>
      <c r="Q73" s="30">
        <v>5</v>
      </c>
      <c r="R73" s="31">
        <v>3.1900000572204501</v>
      </c>
      <c r="S73" s="31">
        <v>0.77999997138976995</v>
      </c>
      <c r="T73" s="32">
        <v>10</v>
      </c>
      <c r="U73" s="25" t="b">
        <v>1</v>
      </c>
      <c r="V73" s="33"/>
      <c r="W73" s="25" t="b">
        <v>1</v>
      </c>
      <c r="X73" s="25" t="b">
        <v>1</v>
      </c>
      <c r="Y73" s="25">
        <f>INDEX(Sheet2!$O$2:$O$101,MATCH(D73,Sheet2!$F$2:$F$101,0))</f>
        <v>0.77314921364334499</v>
      </c>
      <c r="Z73" s="25"/>
      <c r="AA73" s="25"/>
    </row>
    <row r="74" spans="1:27" hidden="1" x14ac:dyDescent="0.25">
      <c r="A74" s="25">
        <v>116248</v>
      </c>
      <c r="B74" s="25">
        <v>395165</v>
      </c>
      <c r="C74" s="25">
        <v>6</v>
      </c>
      <c r="D74" s="25" t="s">
        <v>60</v>
      </c>
      <c r="E74" s="25" t="s">
        <v>61</v>
      </c>
      <c r="F74" s="25">
        <v>1</v>
      </c>
      <c r="G74" s="26">
        <v>5.33</v>
      </c>
      <c r="H74" s="27">
        <v>3.88</v>
      </c>
      <c r="I74" s="27">
        <v>3.38</v>
      </c>
      <c r="J74" s="28">
        <v>11</v>
      </c>
      <c r="K74" s="25">
        <v>42</v>
      </c>
      <c r="L74" s="25">
        <v>126</v>
      </c>
      <c r="M74" s="25">
        <v>11</v>
      </c>
      <c r="N74" s="25">
        <v>11</v>
      </c>
      <c r="O74" s="25">
        <v>11</v>
      </c>
      <c r="P74" s="29"/>
      <c r="Q74" s="30">
        <v>11</v>
      </c>
      <c r="R74" s="31">
        <v>4.5300002098083496</v>
      </c>
      <c r="S74" s="31">
        <v>2.1800000667571999</v>
      </c>
      <c r="T74" s="32">
        <v>15.1327459504215</v>
      </c>
      <c r="U74" s="25" t="b">
        <v>1</v>
      </c>
      <c r="V74" s="33"/>
      <c r="W74" s="25" t="b">
        <v>1</v>
      </c>
      <c r="X74" s="25" t="b">
        <v>1</v>
      </c>
      <c r="Y74" s="25">
        <f>INDEX(Sheet2!$O$2:$O$101,MATCH(D74,Sheet2!$F$2:$F$101,0))</f>
        <v>0.41359794971891001</v>
      </c>
      <c r="Z74" s="25"/>
      <c r="AA74" s="25"/>
    </row>
    <row r="75" spans="1:27" x14ac:dyDescent="0.25">
      <c r="A75" s="25">
        <v>114816</v>
      </c>
      <c r="B75" s="25">
        <v>390305</v>
      </c>
      <c r="C75" s="28">
        <v>9</v>
      </c>
      <c r="D75" s="25" t="s">
        <v>145</v>
      </c>
      <c r="E75" s="25" t="s">
        <v>146</v>
      </c>
      <c r="F75" s="25">
        <v>1</v>
      </c>
      <c r="G75" s="26">
        <v>8.1199999999999992</v>
      </c>
      <c r="H75" s="27">
        <v>-0.28000000000000003</v>
      </c>
      <c r="I75" s="27">
        <v>-1.78</v>
      </c>
      <c r="J75" s="28">
        <v>17</v>
      </c>
      <c r="K75" s="25">
        <v>236</v>
      </c>
      <c r="L75" s="25">
        <v>69</v>
      </c>
      <c r="M75" s="25">
        <v>16</v>
      </c>
      <c r="N75" s="25">
        <v>17</v>
      </c>
      <c r="O75" s="25"/>
      <c r="P75" s="29"/>
      <c r="Q75" s="30" t="s">
        <v>270</v>
      </c>
      <c r="R75" s="31">
        <v>2.67000007629394</v>
      </c>
      <c r="S75" s="31">
        <v>-12.149999618530201</v>
      </c>
      <c r="T75" s="32">
        <v>56.400354608814297</v>
      </c>
      <c r="U75" s="25" t="b">
        <v>1</v>
      </c>
      <c r="V75" s="33">
        <v>16</v>
      </c>
      <c r="W75" s="25" t="b">
        <v>1</v>
      </c>
      <c r="X75" s="25" t="b">
        <v>1</v>
      </c>
      <c r="Y75" s="25">
        <f>INDEX(Sheet2!$O$2:$O$101,MATCH(D75,Sheet2!$F$2:$F$101,0))</f>
        <v>0.12183678788488</v>
      </c>
      <c r="Z75" s="25"/>
      <c r="AA75" s="25"/>
    </row>
    <row r="76" spans="1:27" ht="30" x14ac:dyDescent="0.25">
      <c r="A76" s="25">
        <v>114715</v>
      </c>
      <c r="B76" s="25">
        <v>389977</v>
      </c>
      <c r="C76" s="28">
        <v>1</v>
      </c>
      <c r="D76" s="25" t="s">
        <v>156</v>
      </c>
      <c r="E76" s="25" t="s">
        <v>155</v>
      </c>
      <c r="F76" s="25">
        <v>1</v>
      </c>
      <c r="G76" s="26">
        <v>6.83</v>
      </c>
      <c r="H76" s="27">
        <v>6.34</v>
      </c>
      <c r="I76" s="27">
        <v>5.34</v>
      </c>
      <c r="J76" s="28">
        <v>1</v>
      </c>
      <c r="K76" s="25">
        <v>249</v>
      </c>
      <c r="L76" s="25">
        <v>65</v>
      </c>
      <c r="M76" s="25">
        <v>7</v>
      </c>
      <c r="N76" s="25">
        <v>16</v>
      </c>
      <c r="O76" s="25"/>
      <c r="P76" s="29" t="s">
        <v>271</v>
      </c>
      <c r="Q76" s="30" t="s">
        <v>157</v>
      </c>
      <c r="R76" s="31">
        <v>6.4579100608825604</v>
      </c>
      <c r="S76" s="31">
        <v>-5.3172001838684002</v>
      </c>
      <c r="T76" s="32">
        <v>44.2040722106006</v>
      </c>
      <c r="U76" s="25" t="b">
        <v>0</v>
      </c>
      <c r="V76" s="33" t="s">
        <v>157</v>
      </c>
      <c r="W76" s="25" t="b">
        <v>1</v>
      </c>
      <c r="X76" s="25" t="b">
        <v>1</v>
      </c>
      <c r="Y76" s="25">
        <f>INDEX(Sheet2!$O$2:$O$101,MATCH(D76,Sheet2!$F$2:$F$101,0))</f>
        <v>-0.113502168034307</v>
      </c>
      <c r="Z76" s="25">
        <v>1</v>
      </c>
      <c r="AA76" s="25" t="s">
        <v>273</v>
      </c>
    </row>
    <row r="77" spans="1:27" x14ac:dyDescent="0.25">
      <c r="A77" s="25">
        <v>114715</v>
      </c>
      <c r="B77" s="25">
        <v>389977</v>
      </c>
      <c r="C77" s="28">
        <v>6</v>
      </c>
      <c r="D77" s="25" t="s">
        <v>154</v>
      </c>
      <c r="E77" s="25" t="s">
        <v>155</v>
      </c>
      <c r="F77" s="25">
        <v>2</v>
      </c>
      <c r="G77" s="26">
        <v>6.83</v>
      </c>
      <c r="H77" s="27">
        <v>4.6399999999999997</v>
      </c>
      <c r="I77" s="27">
        <v>4.1399999999999997</v>
      </c>
      <c r="J77" s="28">
        <v>11</v>
      </c>
      <c r="K77" s="25">
        <v>249</v>
      </c>
      <c r="L77" s="25">
        <v>65</v>
      </c>
      <c r="M77" s="25">
        <v>16</v>
      </c>
      <c r="N77" s="25">
        <v>16</v>
      </c>
      <c r="O77" s="25">
        <v>16</v>
      </c>
      <c r="P77" s="29"/>
      <c r="Q77" s="30">
        <v>16</v>
      </c>
      <c r="R77" s="31">
        <v>5.9779000282287598</v>
      </c>
      <c r="S77" s="31">
        <v>-5.3172001838684002</v>
      </c>
      <c r="T77" s="32">
        <v>44.2040722106006</v>
      </c>
      <c r="U77" s="25" t="b">
        <v>0</v>
      </c>
      <c r="V77" s="33">
        <v>16</v>
      </c>
      <c r="W77" s="25" t="b">
        <v>1</v>
      </c>
      <c r="X77" s="25" t="b">
        <v>1</v>
      </c>
      <c r="Y77" s="25">
        <f>INDEX(Sheet2!$O$2:$O$101,MATCH(D77,Sheet2!$F$2:$F$101,0))</f>
        <v>0.423591301066291</v>
      </c>
      <c r="Z77" s="25">
        <v>1</v>
      </c>
      <c r="AA77" s="25" t="s">
        <v>274</v>
      </c>
    </row>
    <row r="78" spans="1:27" hidden="1" x14ac:dyDescent="0.25">
      <c r="A78" s="25">
        <v>114550</v>
      </c>
      <c r="B78" s="25">
        <v>395782</v>
      </c>
      <c r="C78" s="25">
        <v>3</v>
      </c>
      <c r="D78" s="25" t="s">
        <v>31</v>
      </c>
      <c r="E78" s="25" t="s">
        <v>32</v>
      </c>
      <c r="F78" s="25">
        <v>1</v>
      </c>
      <c r="G78" s="26">
        <v>4.51</v>
      </c>
      <c r="H78" s="27">
        <v>3.56</v>
      </c>
      <c r="I78" s="27">
        <v>2.56</v>
      </c>
      <c r="J78" s="28">
        <v>5</v>
      </c>
      <c r="K78" s="25">
        <v>17</v>
      </c>
      <c r="L78" s="25">
        <v>59</v>
      </c>
      <c r="M78" s="25">
        <v>5</v>
      </c>
      <c r="N78" s="25">
        <v>5</v>
      </c>
      <c r="O78" s="25">
        <v>5</v>
      </c>
      <c r="P78" s="29"/>
      <c r="Q78" s="30">
        <v>5</v>
      </c>
      <c r="R78" s="31">
        <v>3.8699998855590798</v>
      </c>
      <c r="S78" s="31">
        <v>0.81999999284744196</v>
      </c>
      <c r="T78" s="32">
        <v>32</v>
      </c>
      <c r="U78" s="25" t="b">
        <v>1</v>
      </c>
      <c r="V78" s="33"/>
      <c r="W78" s="25" t="b">
        <v>1</v>
      </c>
      <c r="X78" s="25" t="b">
        <v>1</v>
      </c>
      <c r="Y78" s="25">
        <f>INDEX(Sheet2!$O$2:$O$101,MATCH(D78,Sheet2!$F$2:$F$101,0))</f>
        <v>0.646148073828272</v>
      </c>
      <c r="Z78" s="25"/>
      <c r="AA78" s="25"/>
    </row>
    <row r="79" spans="1:27" hidden="1" x14ac:dyDescent="0.25">
      <c r="A79" s="25">
        <v>120353</v>
      </c>
      <c r="B79" s="25">
        <v>393100</v>
      </c>
      <c r="C79" s="25">
        <v>9</v>
      </c>
      <c r="D79" s="25" t="s">
        <v>108</v>
      </c>
      <c r="E79" s="25" t="s">
        <v>109</v>
      </c>
      <c r="F79" s="25">
        <v>2</v>
      </c>
      <c r="G79" s="26">
        <v>14.7</v>
      </c>
      <c r="H79" s="27">
        <v>-6.19</v>
      </c>
      <c r="I79" s="27">
        <v>-8.19</v>
      </c>
      <c r="J79" s="28">
        <v>17</v>
      </c>
      <c r="K79" s="25">
        <v>125</v>
      </c>
      <c r="L79" s="25">
        <v>291</v>
      </c>
      <c r="M79" s="25">
        <v>17</v>
      </c>
      <c r="N79" s="25">
        <v>17</v>
      </c>
      <c r="O79" s="25">
        <v>17</v>
      </c>
      <c r="P79" s="29"/>
      <c r="Q79" s="30">
        <v>17</v>
      </c>
      <c r="R79" s="31">
        <v>-5.17000007629394</v>
      </c>
      <c r="S79" s="31">
        <v>-14.3599996566772</v>
      </c>
      <c r="T79" s="32">
        <v>50.089919145472699</v>
      </c>
      <c r="U79" s="25" t="b">
        <v>1</v>
      </c>
      <c r="V79" s="33"/>
      <c r="W79" s="25" t="b">
        <v>1</v>
      </c>
      <c r="X79" s="25" t="b">
        <v>1</v>
      </c>
      <c r="Y79" s="25">
        <f>INDEX(Sheet2!$O$2:$O$101,MATCH(D79,Sheet2!$F$2:$F$101,0))</f>
        <v>0.60866340611462599</v>
      </c>
      <c r="Z79" s="25"/>
      <c r="AA79" s="25"/>
    </row>
    <row r="80" spans="1:27" hidden="1" x14ac:dyDescent="0.25">
      <c r="A80" s="25">
        <v>120353</v>
      </c>
      <c r="B80" s="25">
        <v>393100</v>
      </c>
      <c r="C80" s="25">
        <v>12</v>
      </c>
      <c r="D80" s="25" t="s">
        <v>111</v>
      </c>
      <c r="E80" s="25" t="s">
        <v>109</v>
      </c>
      <c r="F80" s="25">
        <v>3</v>
      </c>
      <c r="G80" s="26">
        <v>14.7</v>
      </c>
      <c r="H80" s="27">
        <v>-41.7</v>
      </c>
      <c r="I80" s="27">
        <v>-43.7</v>
      </c>
      <c r="J80" s="28">
        <v>23</v>
      </c>
      <c r="K80" s="25">
        <v>125</v>
      </c>
      <c r="L80" s="25">
        <v>291</v>
      </c>
      <c r="M80" s="25">
        <v>23</v>
      </c>
      <c r="N80" s="25">
        <v>23</v>
      </c>
      <c r="O80" s="25">
        <v>23</v>
      </c>
      <c r="P80" s="29"/>
      <c r="Q80" s="30">
        <v>23</v>
      </c>
      <c r="R80" s="31">
        <v>-26.549999237060501</v>
      </c>
      <c r="S80" s="31">
        <v>-53.529998779296797</v>
      </c>
      <c r="T80" s="32">
        <v>50.089919145472699</v>
      </c>
      <c r="U80" s="25" t="b">
        <v>1</v>
      </c>
      <c r="V80" s="33"/>
      <c r="W80" s="25" t="b">
        <v>1</v>
      </c>
      <c r="X80" s="25" t="b">
        <v>1</v>
      </c>
      <c r="Y80" s="25">
        <f>INDEX(Sheet2!$O$2:$O$101,MATCH(D80,Sheet2!$F$2:$F$101,0))</f>
        <v>0.60598337724604401</v>
      </c>
      <c r="Z80" s="25"/>
      <c r="AA80" s="25"/>
    </row>
    <row r="81" spans="1:27" hidden="1" x14ac:dyDescent="0.25">
      <c r="A81" s="25">
        <v>120353</v>
      </c>
      <c r="B81" s="25">
        <v>393100</v>
      </c>
      <c r="C81" s="25">
        <v>18</v>
      </c>
      <c r="D81" s="25" t="s">
        <v>110</v>
      </c>
      <c r="E81" s="25" t="s">
        <v>109</v>
      </c>
      <c r="F81" s="25">
        <v>6</v>
      </c>
      <c r="G81" s="26">
        <v>14.7</v>
      </c>
      <c r="H81" s="27">
        <v>-80.53</v>
      </c>
      <c r="I81" s="27">
        <v>-82.53</v>
      </c>
      <c r="J81" s="28">
        <v>35</v>
      </c>
      <c r="K81" s="25">
        <v>125</v>
      </c>
      <c r="L81" s="25">
        <v>291</v>
      </c>
      <c r="M81" s="25">
        <v>35</v>
      </c>
      <c r="N81" s="25">
        <v>35</v>
      </c>
      <c r="O81" s="25">
        <v>35</v>
      </c>
      <c r="P81" s="29"/>
      <c r="Q81" s="30">
        <v>35</v>
      </c>
      <c r="R81" s="31">
        <v>-68.019996643066406</v>
      </c>
      <c r="S81" s="31">
        <v>-107.230003356933</v>
      </c>
      <c r="T81" s="32">
        <v>50.089919145472699</v>
      </c>
      <c r="U81" s="25" t="b">
        <v>1</v>
      </c>
      <c r="V81" s="33"/>
      <c r="W81" s="25" t="b">
        <v>1</v>
      </c>
      <c r="X81" s="25" t="b">
        <v>1</v>
      </c>
      <c r="Y81" s="25">
        <f>INDEX(Sheet2!$O$2:$O$101,MATCH(D81,Sheet2!$F$2:$F$101,0))</f>
        <v>0.66151467546878895</v>
      </c>
      <c r="Z81" s="25"/>
      <c r="AA81" s="25"/>
    </row>
    <row r="82" spans="1:27" hidden="1" x14ac:dyDescent="0.25">
      <c r="A82" s="25">
        <v>124155</v>
      </c>
      <c r="B82" s="25">
        <v>393092</v>
      </c>
      <c r="C82" s="25">
        <v>9</v>
      </c>
      <c r="D82" s="25" t="s">
        <v>112</v>
      </c>
      <c r="E82" s="25" t="s">
        <v>113</v>
      </c>
      <c r="F82" s="25">
        <v>2</v>
      </c>
      <c r="G82" s="26">
        <v>16.75</v>
      </c>
      <c r="H82" s="27">
        <v>-2.33</v>
      </c>
      <c r="I82" s="27">
        <v>-3.33</v>
      </c>
      <c r="J82" s="28">
        <v>17</v>
      </c>
      <c r="K82" s="25">
        <v>125</v>
      </c>
      <c r="L82" s="25">
        <v>443</v>
      </c>
      <c r="M82" s="25">
        <v>17</v>
      </c>
      <c r="N82" s="25">
        <v>17</v>
      </c>
      <c r="O82" s="25">
        <v>17</v>
      </c>
      <c r="P82" s="29"/>
      <c r="Q82" s="30">
        <v>17</v>
      </c>
      <c r="R82" s="31">
        <v>0.55000001192092896</v>
      </c>
      <c r="S82" s="31">
        <v>-16.799999237060501</v>
      </c>
      <c r="T82" s="32">
        <v>42.296571965113202</v>
      </c>
      <c r="U82" s="25" t="b">
        <v>1</v>
      </c>
      <c r="V82" s="33"/>
      <c r="W82" s="25" t="b">
        <v>1</v>
      </c>
      <c r="X82" s="25" t="b">
        <v>1</v>
      </c>
      <c r="Y82" s="25">
        <f>INDEX(Sheet2!$O$2:$O$101,MATCH(D82,Sheet2!$F$2:$F$101,0))</f>
        <v>0.77575102007248198</v>
      </c>
      <c r="Z82" s="25"/>
      <c r="AA82" s="25"/>
    </row>
    <row r="83" spans="1:27" hidden="1" x14ac:dyDescent="0.25">
      <c r="A83" s="25">
        <v>124382</v>
      </c>
      <c r="B83" s="25">
        <v>392421</v>
      </c>
      <c r="C83" s="25">
        <v>8</v>
      </c>
      <c r="D83" s="25" t="s">
        <v>120</v>
      </c>
      <c r="E83" s="25" t="s">
        <v>121</v>
      </c>
      <c r="F83" s="25">
        <v>2</v>
      </c>
      <c r="G83" s="26">
        <v>17.63</v>
      </c>
      <c r="H83" s="27">
        <v>8.64</v>
      </c>
      <c r="I83" s="27">
        <v>7.64</v>
      </c>
      <c r="J83" s="28">
        <v>15</v>
      </c>
      <c r="K83" s="25">
        <v>152</v>
      </c>
      <c r="L83" s="25">
        <v>452</v>
      </c>
      <c r="M83" s="25">
        <v>15</v>
      </c>
      <c r="N83" s="25">
        <v>15</v>
      </c>
      <c r="O83" s="25">
        <v>15</v>
      </c>
      <c r="P83" s="29"/>
      <c r="Q83" s="30">
        <v>15</v>
      </c>
      <c r="R83" s="31">
        <v>9.1999998092651296</v>
      </c>
      <c r="S83" s="31">
        <v>6.8400001525878897</v>
      </c>
      <c r="T83" s="32">
        <v>43.185645763378297</v>
      </c>
      <c r="U83" s="25" t="b">
        <v>1</v>
      </c>
      <c r="V83" s="33"/>
      <c r="W83" s="25" t="b">
        <v>1</v>
      </c>
      <c r="X83" s="25" t="b">
        <v>1</v>
      </c>
      <c r="Y83" s="25">
        <f>INDEX(Sheet2!$O$2:$O$101,MATCH(D83,Sheet2!$F$2:$F$101,0))</f>
        <v>0.45764817280164299</v>
      </c>
      <c r="Z83" s="25"/>
      <c r="AA83" s="25"/>
    </row>
    <row r="84" spans="1:27" hidden="1" x14ac:dyDescent="0.25">
      <c r="A84" s="25">
        <v>122823</v>
      </c>
      <c r="B84" s="25">
        <v>395462</v>
      </c>
      <c r="C84" s="25">
        <v>8</v>
      </c>
      <c r="D84" s="25" t="s">
        <v>43</v>
      </c>
      <c r="E84" s="25" t="s">
        <v>44</v>
      </c>
      <c r="F84" s="25">
        <v>1</v>
      </c>
      <c r="G84" s="26">
        <v>15.35</v>
      </c>
      <c r="H84" s="27">
        <v>6.37</v>
      </c>
      <c r="I84" s="27">
        <v>5.37</v>
      </c>
      <c r="J84" s="28">
        <v>15</v>
      </c>
      <c r="K84" s="25">
        <v>30</v>
      </c>
      <c r="L84" s="25">
        <v>389</v>
      </c>
      <c r="M84" s="25">
        <v>15</v>
      </c>
      <c r="N84" s="25">
        <v>15</v>
      </c>
      <c r="O84" s="25">
        <v>15</v>
      </c>
      <c r="P84" s="29"/>
      <c r="Q84" s="30">
        <v>15</v>
      </c>
      <c r="R84" s="31">
        <v>6.5900001525878897</v>
      </c>
      <c r="S84" s="31">
        <v>4.3600001335143999</v>
      </c>
      <c r="T84" s="32">
        <v>29.546573405388301</v>
      </c>
      <c r="U84" s="25" t="b">
        <v>1</v>
      </c>
      <c r="V84" s="33"/>
      <c r="W84" s="25" t="b">
        <v>1</v>
      </c>
      <c r="X84" s="25" t="b">
        <v>1</v>
      </c>
      <c r="Y84" s="25">
        <f>INDEX(Sheet2!$O$2:$O$101,MATCH(D84,Sheet2!$F$2:$F$101,0))</f>
        <v>0.57438917762001795</v>
      </c>
      <c r="Z84" s="25"/>
      <c r="AA84" s="25"/>
    </row>
    <row r="85" spans="1:27" hidden="1" x14ac:dyDescent="0.25">
      <c r="A85" s="25">
        <v>122823</v>
      </c>
      <c r="B85" s="25">
        <v>395462</v>
      </c>
      <c r="C85" s="25">
        <v>9</v>
      </c>
      <c r="D85" s="25" t="s">
        <v>45</v>
      </c>
      <c r="E85" s="25" t="s">
        <v>44</v>
      </c>
      <c r="F85" s="25">
        <v>2</v>
      </c>
      <c r="G85" s="26">
        <v>15.35</v>
      </c>
      <c r="H85" s="27">
        <v>-13.63</v>
      </c>
      <c r="I85" s="27">
        <v>-14.63</v>
      </c>
      <c r="J85" s="28">
        <v>17</v>
      </c>
      <c r="K85" s="25">
        <v>30</v>
      </c>
      <c r="L85" s="25">
        <v>389</v>
      </c>
      <c r="M85" s="25">
        <v>17</v>
      </c>
      <c r="N85" s="25">
        <v>17</v>
      </c>
      <c r="O85" s="25">
        <v>17</v>
      </c>
      <c r="P85" s="29"/>
      <c r="Q85" s="30">
        <v>17</v>
      </c>
      <c r="R85" s="31">
        <v>-3.2999999523162802</v>
      </c>
      <c r="S85" s="31">
        <v>-17.75</v>
      </c>
      <c r="T85" s="32">
        <v>29.546573405388301</v>
      </c>
      <c r="U85" s="25" t="b">
        <v>1</v>
      </c>
      <c r="V85" s="33"/>
      <c r="W85" s="25" t="b">
        <v>1</v>
      </c>
      <c r="X85" s="25" t="b">
        <v>1</v>
      </c>
      <c r="Y85" s="25">
        <f>INDEX(Sheet2!$O$2:$O$101,MATCH(D85,Sheet2!$F$2:$F$101,0))</f>
        <v>0.56393551488939997</v>
      </c>
      <c r="Z85" s="25"/>
      <c r="AA85" s="25"/>
    </row>
    <row r="86" spans="1:27" hidden="1" x14ac:dyDescent="0.25">
      <c r="A86" s="25">
        <v>122823</v>
      </c>
      <c r="B86" s="25">
        <v>395462</v>
      </c>
      <c r="C86" s="25">
        <v>13</v>
      </c>
      <c r="D86" s="25" t="s">
        <v>46</v>
      </c>
      <c r="E86" s="25" t="s">
        <v>44</v>
      </c>
      <c r="F86" s="25">
        <v>3</v>
      </c>
      <c r="G86" s="26">
        <v>15.35</v>
      </c>
      <c r="H86" s="27">
        <v>-54.63</v>
      </c>
      <c r="I86" s="27">
        <v>-55.63</v>
      </c>
      <c r="J86" s="28">
        <v>25</v>
      </c>
      <c r="K86" s="25">
        <v>30</v>
      </c>
      <c r="L86" s="25">
        <v>389</v>
      </c>
      <c r="M86" s="25">
        <v>25</v>
      </c>
      <c r="N86" s="25">
        <v>25</v>
      </c>
      <c r="O86" s="25">
        <v>25</v>
      </c>
      <c r="P86" s="29"/>
      <c r="Q86" s="30">
        <v>25</v>
      </c>
      <c r="R86" s="31">
        <v>-53.139999389648402</v>
      </c>
      <c r="S86" s="31">
        <v>-59.959999084472599</v>
      </c>
      <c r="T86" s="32">
        <v>29.546573405388301</v>
      </c>
      <c r="U86" s="25" t="b">
        <v>1</v>
      </c>
      <c r="V86" s="33"/>
      <c r="W86" s="25" t="b">
        <v>1</v>
      </c>
      <c r="X86" s="25" t="b">
        <v>1</v>
      </c>
      <c r="Y86" s="25">
        <f>INDEX(Sheet2!$O$2:$O$101,MATCH(D86,Sheet2!$F$2:$F$101,0))</f>
        <v>0.478555472359046</v>
      </c>
      <c r="Z86" s="25"/>
      <c r="AA86" s="25"/>
    </row>
    <row r="87" spans="1:27" hidden="1" x14ac:dyDescent="0.25">
      <c r="A87" s="25">
        <v>124912</v>
      </c>
      <c r="B87" s="25">
        <v>393350</v>
      </c>
      <c r="C87" s="25">
        <v>8</v>
      </c>
      <c r="D87" s="25" t="s">
        <v>105</v>
      </c>
      <c r="E87" s="25" t="s">
        <v>103</v>
      </c>
      <c r="F87" s="25">
        <v>1</v>
      </c>
      <c r="G87" s="26">
        <v>16.579999999999998</v>
      </c>
      <c r="H87" s="27">
        <v>5.66</v>
      </c>
      <c r="I87" s="27">
        <v>4.66</v>
      </c>
      <c r="J87" s="28">
        <v>15</v>
      </c>
      <c r="K87" s="25">
        <v>115</v>
      </c>
      <c r="L87" s="25">
        <v>473</v>
      </c>
      <c r="M87" s="25">
        <v>15</v>
      </c>
      <c r="N87" s="25">
        <v>15</v>
      </c>
      <c r="O87" s="25">
        <v>15</v>
      </c>
      <c r="P87" s="29"/>
      <c r="Q87" s="30">
        <v>15</v>
      </c>
      <c r="R87" s="31">
        <v>7.3299999237060502</v>
      </c>
      <c r="S87" s="31">
        <v>4.4899997711181596</v>
      </c>
      <c r="T87" s="32">
        <v>38</v>
      </c>
      <c r="U87" s="25" t="b">
        <v>1</v>
      </c>
      <c r="V87" s="33"/>
      <c r="W87" s="25" t="b">
        <v>1</v>
      </c>
      <c r="X87" s="25" t="b">
        <v>1</v>
      </c>
      <c r="Y87" s="25">
        <f>INDEX(Sheet2!$O$2:$O$101,MATCH(D87,Sheet2!$F$2:$F$101,0))</f>
        <v>0.71112503671717398</v>
      </c>
      <c r="Z87" s="25"/>
      <c r="AA87" s="25"/>
    </row>
    <row r="88" spans="1:27" hidden="1" x14ac:dyDescent="0.25">
      <c r="A88" s="25">
        <v>124912</v>
      </c>
      <c r="B88" s="25">
        <v>393350</v>
      </c>
      <c r="C88" s="25">
        <v>9</v>
      </c>
      <c r="D88" s="25" t="s">
        <v>104</v>
      </c>
      <c r="E88" s="25" t="s">
        <v>103</v>
      </c>
      <c r="F88" s="25">
        <v>2</v>
      </c>
      <c r="G88" s="26">
        <v>16.579999999999998</v>
      </c>
      <c r="H88" s="27">
        <v>-10.35</v>
      </c>
      <c r="I88" s="27">
        <v>-11.35</v>
      </c>
      <c r="J88" s="28">
        <v>17</v>
      </c>
      <c r="K88" s="25">
        <v>115</v>
      </c>
      <c r="L88" s="25">
        <v>473</v>
      </c>
      <c r="M88" s="25">
        <v>17</v>
      </c>
      <c r="N88" s="25">
        <v>17</v>
      </c>
      <c r="O88" s="25">
        <v>17</v>
      </c>
      <c r="P88" s="29"/>
      <c r="Q88" s="30">
        <v>17</v>
      </c>
      <c r="R88" s="31">
        <v>1.1000000238418499</v>
      </c>
      <c r="S88" s="31">
        <v>-13.069999694824199</v>
      </c>
      <c r="T88" s="32">
        <v>38</v>
      </c>
      <c r="U88" s="25" t="b">
        <v>1</v>
      </c>
      <c r="V88" s="33"/>
      <c r="W88" s="25" t="b">
        <v>1</v>
      </c>
      <c r="X88" s="25" t="b">
        <v>1</v>
      </c>
      <c r="Y88" s="25">
        <f>INDEX(Sheet2!$O$2:$O$101,MATCH(D88,Sheet2!$F$2:$F$101,0))</f>
        <v>0.50147677235535104</v>
      </c>
      <c r="Z88" s="25"/>
      <c r="AA88" s="25"/>
    </row>
    <row r="89" spans="1:27" hidden="1" x14ac:dyDescent="0.25">
      <c r="A89" s="25">
        <v>124912</v>
      </c>
      <c r="B89" s="25">
        <v>393350</v>
      </c>
      <c r="C89" s="25">
        <v>13</v>
      </c>
      <c r="D89" s="25" t="s">
        <v>102</v>
      </c>
      <c r="E89" s="25" t="s">
        <v>103</v>
      </c>
      <c r="F89" s="25">
        <v>5</v>
      </c>
      <c r="G89" s="26">
        <v>16.579999999999998</v>
      </c>
      <c r="H89" s="27">
        <v>-44.41</v>
      </c>
      <c r="I89" s="27">
        <v>-46.41</v>
      </c>
      <c r="J89" s="28">
        <v>25</v>
      </c>
      <c r="K89" s="25">
        <v>115</v>
      </c>
      <c r="L89" s="25">
        <v>473</v>
      </c>
      <c r="M89" s="25">
        <v>25</v>
      </c>
      <c r="N89" s="25">
        <v>25</v>
      </c>
      <c r="O89" s="25">
        <v>25</v>
      </c>
      <c r="P89" s="29"/>
      <c r="Q89" s="30">
        <v>25</v>
      </c>
      <c r="R89" s="31">
        <v>-43.220001220703097</v>
      </c>
      <c r="S89" s="31">
        <v>-51.5</v>
      </c>
      <c r="T89" s="32">
        <v>38</v>
      </c>
      <c r="U89" s="25" t="b">
        <v>1</v>
      </c>
      <c r="V89" s="33"/>
      <c r="W89" s="25" t="b">
        <v>1</v>
      </c>
      <c r="X89" s="25" t="b">
        <v>1</v>
      </c>
      <c r="Y89" s="25">
        <f>INDEX(Sheet2!$O$2:$O$101,MATCH(D89,Sheet2!$F$2:$F$101,0))</f>
        <v>0.459202961475358</v>
      </c>
      <c r="Z89" s="25"/>
      <c r="AA89" s="25"/>
    </row>
    <row r="90" spans="1:27" x14ac:dyDescent="0.25">
      <c r="A90" s="25">
        <v>125050</v>
      </c>
      <c r="B90" s="25">
        <v>392848</v>
      </c>
      <c r="C90" s="28">
        <v>7</v>
      </c>
      <c r="D90" s="25" t="s">
        <v>118</v>
      </c>
      <c r="E90" s="25" t="s">
        <v>117</v>
      </c>
      <c r="F90" s="25">
        <v>1</v>
      </c>
      <c r="G90" s="26">
        <v>18.190000000000001</v>
      </c>
      <c r="H90" s="27">
        <v>8.1199999999999992</v>
      </c>
      <c r="I90" s="27">
        <v>7.12</v>
      </c>
      <c r="J90" s="28">
        <v>13</v>
      </c>
      <c r="K90" s="25">
        <v>135</v>
      </c>
      <c r="L90" s="25">
        <v>479</v>
      </c>
      <c r="M90" s="25">
        <v>13</v>
      </c>
      <c r="N90" s="25">
        <v>15</v>
      </c>
      <c r="O90" s="25"/>
      <c r="P90" s="29">
        <v>14</v>
      </c>
      <c r="Q90" s="30" t="s">
        <v>259</v>
      </c>
      <c r="R90" s="31">
        <v>8.9099998474121094</v>
      </c>
      <c r="S90" s="31">
        <v>5.0799999237060502</v>
      </c>
      <c r="T90" s="32">
        <v>2</v>
      </c>
      <c r="U90" s="25" t="b">
        <v>1</v>
      </c>
      <c r="V90" s="33" t="s">
        <v>42</v>
      </c>
      <c r="W90" s="25" t="b">
        <v>1</v>
      </c>
      <c r="X90" s="25" t="b">
        <v>1</v>
      </c>
      <c r="Y90" s="25">
        <f>INDEX(Sheet2!$O$2:$O$101,MATCH(D90,Sheet2!$F$2:$F$101,0))</f>
        <v>0.77860623097127701</v>
      </c>
      <c r="Z90" s="25"/>
      <c r="AA90" s="25"/>
    </row>
    <row r="91" spans="1:27" hidden="1" x14ac:dyDescent="0.25">
      <c r="A91" s="25">
        <v>125050</v>
      </c>
      <c r="B91" s="25">
        <v>392848</v>
      </c>
      <c r="C91" s="25">
        <v>9</v>
      </c>
      <c r="D91" s="25" t="s">
        <v>119</v>
      </c>
      <c r="E91" s="25" t="s">
        <v>117</v>
      </c>
      <c r="F91" s="25">
        <v>2</v>
      </c>
      <c r="G91" s="26">
        <v>18.149999999999999</v>
      </c>
      <c r="H91" s="27">
        <v>-5.8</v>
      </c>
      <c r="I91" s="27">
        <v>-6.8</v>
      </c>
      <c r="J91" s="28">
        <v>17</v>
      </c>
      <c r="K91" s="25">
        <v>135</v>
      </c>
      <c r="L91" s="25">
        <v>479</v>
      </c>
      <c r="M91" s="25">
        <v>17</v>
      </c>
      <c r="N91" s="25">
        <v>17</v>
      </c>
      <c r="O91" s="25">
        <v>17</v>
      </c>
      <c r="P91" s="29"/>
      <c r="Q91" s="30">
        <v>17</v>
      </c>
      <c r="R91" s="31">
        <v>-0.51999998092651301</v>
      </c>
      <c r="S91" s="31">
        <v>-12.75</v>
      </c>
      <c r="T91" s="32">
        <v>2</v>
      </c>
      <c r="U91" s="25" t="b">
        <v>1</v>
      </c>
      <c r="V91" s="33"/>
      <c r="W91" s="25" t="b">
        <v>1</v>
      </c>
      <c r="X91" s="25" t="b">
        <v>1</v>
      </c>
      <c r="Y91" s="25">
        <f>INDEX(Sheet2!$O$2:$O$101,MATCH(D91,Sheet2!$F$2:$F$101,0))</f>
        <v>0.54363729578581399</v>
      </c>
      <c r="Z91" s="25"/>
      <c r="AA91" s="25"/>
    </row>
    <row r="92" spans="1:27" hidden="1" x14ac:dyDescent="0.25">
      <c r="A92" s="25">
        <v>125050</v>
      </c>
      <c r="B92" s="25">
        <v>392848</v>
      </c>
      <c r="C92" s="25">
        <v>12</v>
      </c>
      <c r="D92" s="25" t="s">
        <v>116</v>
      </c>
      <c r="E92" s="25" t="s">
        <v>117</v>
      </c>
      <c r="F92" s="25">
        <v>4</v>
      </c>
      <c r="G92" s="26">
        <v>18.149999999999999</v>
      </c>
      <c r="H92" s="27">
        <v>-43.06</v>
      </c>
      <c r="I92" s="27">
        <v>-45.06</v>
      </c>
      <c r="J92" s="28">
        <v>23</v>
      </c>
      <c r="K92" s="25">
        <v>135</v>
      </c>
      <c r="L92" s="25">
        <v>479</v>
      </c>
      <c r="M92" s="25">
        <v>23</v>
      </c>
      <c r="N92" s="25">
        <v>23</v>
      </c>
      <c r="O92" s="25">
        <v>23</v>
      </c>
      <c r="P92" s="29"/>
      <c r="Q92" s="30">
        <v>23</v>
      </c>
      <c r="R92" s="31">
        <v>-32.340000152587798</v>
      </c>
      <c r="S92" s="31">
        <v>-46.770000457763601</v>
      </c>
      <c r="T92" s="32">
        <v>2</v>
      </c>
      <c r="U92" s="25" t="b">
        <v>1</v>
      </c>
      <c r="V92" s="33"/>
      <c r="W92" s="25" t="b">
        <v>1</v>
      </c>
      <c r="X92" s="25" t="b">
        <v>1</v>
      </c>
      <c r="Y92" s="25">
        <f>INDEX(Sheet2!$O$2:$O$101,MATCH(D92,Sheet2!$F$2:$F$101,0))</f>
        <v>0.45604683114990102</v>
      </c>
      <c r="Z92" s="25"/>
      <c r="AA92" s="25"/>
    </row>
    <row r="93" spans="1:27" x14ac:dyDescent="0.25">
      <c r="A93" s="25">
        <v>124540</v>
      </c>
      <c r="B93" s="25">
        <v>396095</v>
      </c>
      <c r="C93" s="28">
        <v>4</v>
      </c>
      <c r="D93" s="25" t="s">
        <v>15</v>
      </c>
      <c r="E93" s="25" t="s">
        <v>16</v>
      </c>
      <c r="F93" s="25">
        <v>1</v>
      </c>
      <c r="G93" s="26">
        <v>-9999</v>
      </c>
      <c r="H93" s="27">
        <v>8.5399999999999991</v>
      </c>
      <c r="I93" s="27">
        <v>6.54</v>
      </c>
      <c r="J93" s="28">
        <v>7</v>
      </c>
      <c r="K93" s="25">
        <v>5</v>
      </c>
      <c r="L93" s="25">
        <v>458</v>
      </c>
      <c r="M93" s="25">
        <v>5</v>
      </c>
      <c r="N93" s="25">
        <v>7</v>
      </c>
      <c r="O93" s="25"/>
      <c r="P93" s="29">
        <v>6</v>
      </c>
      <c r="Q93" s="30" t="s">
        <v>255</v>
      </c>
      <c r="R93" s="31">
        <v>12.829999923706</v>
      </c>
      <c r="S93" s="31">
        <v>-2.9173998832702601</v>
      </c>
      <c r="T93" s="32">
        <v>46.097722286464403</v>
      </c>
      <c r="U93" s="25" t="b">
        <v>1</v>
      </c>
      <c r="V93" s="33" t="s">
        <v>17</v>
      </c>
      <c r="W93" s="25" t="b">
        <v>1</v>
      </c>
      <c r="X93" s="25" t="b">
        <v>1</v>
      </c>
      <c r="Y93" s="25">
        <f>INDEX(Sheet2!$O$2:$O$101,MATCH(D93,Sheet2!$F$2:$F$101,0))</f>
        <v>0.70096685162164296</v>
      </c>
      <c r="Z93" s="25"/>
      <c r="AA93" s="25"/>
    </row>
    <row r="94" spans="1:27" x14ac:dyDescent="0.25">
      <c r="A94" s="25">
        <v>124711</v>
      </c>
      <c r="B94" s="25">
        <v>393266</v>
      </c>
      <c r="C94" s="28">
        <v>6</v>
      </c>
      <c r="D94" s="25" t="s">
        <v>106</v>
      </c>
      <c r="E94" s="25" t="s">
        <v>107</v>
      </c>
      <c r="F94" s="25">
        <v>1</v>
      </c>
      <c r="G94" s="26">
        <v>16.8</v>
      </c>
      <c r="H94" s="27">
        <v>11.87</v>
      </c>
      <c r="I94" s="27">
        <v>11.37</v>
      </c>
      <c r="J94" s="28">
        <v>11</v>
      </c>
      <c r="K94" s="25">
        <v>118</v>
      </c>
      <c r="L94" s="25">
        <v>465</v>
      </c>
      <c r="M94" s="25">
        <v>10</v>
      </c>
      <c r="N94" s="25">
        <v>11</v>
      </c>
      <c r="O94" s="25"/>
      <c r="P94" s="29"/>
      <c r="Q94" s="30" t="s">
        <v>265</v>
      </c>
      <c r="R94" s="31">
        <v>14.050000190734799</v>
      </c>
      <c r="S94" s="31">
        <v>9.0600004196166992</v>
      </c>
      <c r="T94" s="32">
        <v>42.154477816715897</v>
      </c>
      <c r="U94" s="25" t="b">
        <v>1</v>
      </c>
      <c r="V94" s="33">
        <v>10</v>
      </c>
      <c r="W94" s="25" t="b">
        <v>1</v>
      </c>
      <c r="X94" s="25" t="b">
        <v>1</v>
      </c>
      <c r="Y94" s="25">
        <f>INDEX(Sheet2!$O$2:$O$101,MATCH(D94,Sheet2!$F$2:$F$101,0))</f>
        <v>0.67872871978688398</v>
      </c>
      <c r="Z94" s="25"/>
      <c r="AA94" s="25"/>
    </row>
    <row r="95" spans="1:27" hidden="1" x14ac:dyDescent="0.25">
      <c r="A95" s="25">
        <v>122688</v>
      </c>
      <c r="B95" s="25">
        <v>390226</v>
      </c>
      <c r="C95" s="25">
        <v>3</v>
      </c>
      <c r="D95" s="25" t="s">
        <v>147</v>
      </c>
      <c r="E95" s="25" t="s">
        <v>148</v>
      </c>
      <c r="F95" s="25">
        <v>2</v>
      </c>
      <c r="G95" s="26">
        <v>21.99</v>
      </c>
      <c r="H95" s="27">
        <v>18.48</v>
      </c>
      <c r="I95" s="27">
        <v>18.18</v>
      </c>
      <c r="J95" s="28">
        <v>5</v>
      </c>
      <c r="K95" s="25">
        <v>239</v>
      </c>
      <c r="L95" s="25">
        <v>384</v>
      </c>
      <c r="M95" s="25">
        <v>5</v>
      </c>
      <c r="N95" s="25">
        <v>5</v>
      </c>
      <c r="O95" s="25">
        <v>5</v>
      </c>
      <c r="P95" s="29"/>
      <c r="Q95" s="30">
        <v>5</v>
      </c>
      <c r="R95" s="31">
        <v>21.270000457763601</v>
      </c>
      <c r="S95" s="31">
        <v>17.639999389648398</v>
      </c>
      <c r="T95" s="32">
        <v>44.944410108488398</v>
      </c>
      <c r="U95" s="25" t="b">
        <v>1</v>
      </c>
      <c r="V95" s="33"/>
      <c r="W95" s="25" t="b">
        <v>1</v>
      </c>
      <c r="X95" s="25" t="b">
        <v>1</v>
      </c>
      <c r="Y95" s="25">
        <f>INDEX(Sheet2!$O$2:$O$101,MATCH(D95,Sheet2!$F$2:$F$101,0))</f>
        <v>-3.3732328938249102E-2</v>
      </c>
      <c r="Z95" s="25"/>
      <c r="AA95" s="25"/>
    </row>
    <row r="96" spans="1:27" hidden="1" x14ac:dyDescent="0.25">
      <c r="A96" s="25">
        <v>121255</v>
      </c>
      <c r="B96" s="25">
        <v>391641</v>
      </c>
      <c r="C96" s="25">
        <v>3</v>
      </c>
      <c r="D96" s="25" t="s">
        <v>136</v>
      </c>
      <c r="E96" s="25" t="s">
        <v>137</v>
      </c>
      <c r="F96" s="25">
        <v>1</v>
      </c>
      <c r="G96" s="26">
        <v>17.87</v>
      </c>
      <c r="H96" s="27">
        <v>16.61</v>
      </c>
      <c r="I96" s="27">
        <v>16.329999999999998</v>
      </c>
      <c r="J96" s="28">
        <v>5</v>
      </c>
      <c r="K96" s="25">
        <v>183</v>
      </c>
      <c r="L96" s="25">
        <v>327</v>
      </c>
      <c r="M96" s="25">
        <v>5</v>
      </c>
      <c r="N96" s="25">
        <v>5</v>
      </c>
      <c r="O96" s="25">
        <v>5</v>
      </c>
      <c r="P96" s="29"/>
      <c r="Q96" s="30">
        <v>5</v>
      </c>
      <c r="R96" s="31">
        <v>17.149999618530199</v>
      </c>
      <c r="S96" s="31">
        <v>16.0100002288818</v>
      </c>
      <c r="T96" s="32">
        <v>10.295630140987001</v>
      </c>
      <c r="U96" s="25" t="b">
        <v>1</v>
      </c>
      <c r="V96" s="33"/>
      <c r="W96" s="25" t="b">
        <v>1</v>
      </c>
      <c r="X96" s="25" t="b">
        <v>1</v>
      </c>
      <c r="Y96" s="25">
        <f>INDEX(Sheet2!$O$2:$O$101,MATCH(D96,Sheet2!$F$2:$F$101,0))</f>
        <v>-0.102853364309337</v>
      </c>
      <c r="Z96" s="25"/>
      <c r="AA96" s="25"/>
    </row>
    <row r="97" spans="1:27" x14ac:dyDescent="0.25">
      <c r="A97" s="25">
        <v>121880</v>
      </c>
      <c r="B97" s="25">
        <v>392960</v>
      </c>
      <c r="C97" s="28">
        <v>4</v>
      </c>
      <c r="D97" s="25" t="s">
        <v>114</v>
      </c>
      <c r="E97" s="25" t="s">
        <v>115</v>
      </c>
      <c r="F97" s="25">
        <v>1</v>
      </c>
      <c r="G97" s="26">
        <v>16.600000000000001</v>
      </c>
      <c r="H97" s="27">
        <v>14.8</v>
      </c>
      <c r="I97" s="27">
        <v>14.52</v>
      </c>
      <c r="J97" s="28">
        <v>7</v>
      </c>
      <c r="K97" s="25">
        <v>130</v>
      </c>
      <c r="L97" s="25">
        <v>352</v>
      </c>
      <c r="M97" s="25">
        <v>5</v>
      </c>
      <c r="N97" s="25">
        <v>7</v>
      </c>
      <c r="O97" s="25"/>
      <c r="P97" s="29">
        <v>6</v>
      </c>
      <c r="Q97" s="30" t="s">
        <v>255</v>
      </c>
      <c r="R97" s="31">
        <v>15.789999961853001</v>
      </c>
      <c r="S97" s="31">
        <v>14.25</v>
      </c>
      <c r="T97" s="32">
        <v>31.6227766016837</v>
      </c>
      <c r="U97" s="25" t="b">
        <v>1</v>
      </c>
      <c r="V97" s="33" t="s">
        <v>17</v>
      </c>
      <c r="W97" s="25" t="b">
        <v>1</v>
      </c>
      <c r="X97" s="25" t="b">
        <v>1</v>
      </c>
      <c r="Y97" s="25">
        <f>INDEX(Sheet2!$O$2:$O$101,MATCH(D97,Sheet2!$F$2:$F$101,0))</f>
        <v>3.9017233740985403E-2</v>
      </c>
      <c r="Z97" s="25"/>
      <c r="AA97" s="25"/>
    </row>
    <row r="98" spans="1:27" ht="30" x14ac:dyDescent="0.25">
      <c r="A98" s="25">
        <v>121563</v>
      </c>
      <c r="B98" s="25">
        <v>392300</v>
      </c>
      <c r="C98" s="28">
        <v>5</v>
      </c>
      <c r="D98" s="25" t="s">
        <v>122</v>
      </c>
      <c r="E98" s="25" t="s">
        <v>123</v>
      </c>
      <c r="F98" s="25">
        <v>1</v>
      </c>
      <c r="G98" s="26">
        <v>16.82</v>
      </c>
      <c r="H98" s="27">
        <v>15.05</v>
      </c>
      <c r="I98" s="27">
        <v>14.78</v>
      </c>
      <c r="J98" s="28">
        <v>9</v>
      </c>
      <c r="K98" s="25">
        <v>157</v>
      </c>
      <c r="L98" s="25">
        <v>339</v>
      </c>
      <c r="M98" s="25">
        <v>6</v>
      </c>
      <c r="N98" s="25">
        <v>7</v>
      </c>
      <c r="O98" s="25"/>
      <c r="P98" s="29"/>
      <c r="Q98" s="30" t="s">
        <v>22</v>
      </c>
      <c r="R98" s="31">
        <v>15.050000190734799</v>
      </c>
      <c r="S98" s="31">
        <v>14.6000003814697</v>
      </c>
      <c r="T98" s="32">
        <v>51.6623654123579</v>
      </c>
      <c r="U98" s="25" t="b">
        <v>0</v>
      </c>
      <c r="V98" s="33" t="s">
        <v>22</v>
      </c>
      <c r="W98" s="25" t="b">
        <v>1</v>
      </c>
      <c r="X98" s="25" t="b">
        <v>1</v>
      </c>
      <c r="Y98" s="25">
        <f>INDEX(Sheet2!$O$2:$O$101,MATCH(D98,Sheet2!$F$2:$F$101,0))</f>
        <v>-0.37133755547735398</v>
      </c>
      <c r="Z98" s="25">
        <v>3</v>
      </c>
      <c r="AA98" s="25" t="s">
        <v>275</v>
      </c>
    </row>
    <row r="99" spans="1:27" x14ac:dyDescent="0.25">
      <c r="A99" s="25">
        <v>122178</v>
      </c>
      <c r="B99" s="25">
        <v>392044</v>
      </c>
      <c r="C99" s="28">
        <v>5</v>
      </c>
      <c r="D99" s="25" t="s">
        <v>124</v>
      </c>
      <c r="E99" s="25" t="s">
        <v>125</v>
      </c>
      <c r="F99" s="25">
        <v>1</v>
      </c>
      <c r="G99" s="26">
        <v>16.14</v>
      </c>
      <c r="H99" s="27">
        <v>15.08</v>
      </c>
      <c r="I99" s="27">
        <v>14.83</v>
      </c>
      <c r="J99" s="28">
        <v>9</v>
      </c>
      <c r="K99" s="25">
        <v>167</v>
      </c>
      <c r="L99" s="25">
        <v>364</v>
      </c>
      <c r="M99" s="25">
        <v>7</v>
      </c>
      <c r="N99" s="25">
        <v>9</v>
      </c>
      <c r="O99" s="25"/>
      <c r="P99" s="29">
        <v>8</v>
      </c>
      <c r="Q99" s="30" t="s">
        <v>269</v>
      </c>
      <c r="R99" s="31">
        <v>15.4700002670288</v>
      </c>
      <c r="S99" s="31">
        <v>14.3800001144409</v>
      </c>
      <c r="T99" s="32">
        <v>28.6356421265527</v>
      </c>
      <c r="U99" s="25" t="b">
        <v>1</v>
      </c>
      <c r="V99" s="33" t="s">
        <v>126</v>
      </c>
      <c r="W99" s="25" t="b">
        <v>1</v>
      </c>
      <c r="X99" s="25" t="b">
        <v>1</v>
      </c>
      <c r="Y99" s="25">
        <f>INDEX(Sheet2!$O$2:$O$101,MATCH(D99,Sheet2!$F$2:$F$101,0))</f>
        <v>6.3308958542434596E-2</v>
      </c>
      <c r="Z99" s="25"/>
      <c r="AA99" s="25"/>
    </row>
    <row r="100" spans="1:27" x14ac:dyDescent="0.25">
      <c r="A100" s="25">
        <v>122753</v>
      </c>
      <c r="B100" s="25">
        <v>395272</v>
      </c>
      <c r="C100" s="28">
        <v>4</v>
      </c>
      <c r="D100" s="25" t="s">
        <v>55</v>
      </c>
      <c r="E100" s="25" t="s">
        <v>56</v>
      </c>
      <c r="F100" s="25">
        <v>1</v>
      </c>
      <c r="G100" s="26">
        <v>14.3</v>
      </c>
      <c r="H100" s="27">
        <v>13.28</v>
      </c>
      <c r="I100" s="27">
        <v>12.78</v>
      </c>
      <c r="J100" s="28">
        <v>7</v>
      </c>
      <c r="K100" s="25">
        <v>38</v>
      </c>
      <c r="L100" s="25">
        <v>387</v>
      </c>
      <c r="M100" s="25">
        <v>5</v>
      </c>
      <c r="N100" s="25">
        <v>7</v>
      </c>
      <c r="O100" s="25"/>
      <c r="P100" s="29">
        <v>6</v>
      </c>
      <c r="Q100" s="30" t="s">
        <v>255</v>
      </c>
      <c r="R100" s="31">
        <v>13.6800003051757</v>
      </c>
      <c r="S100" s="31">
        <v>12.5</v>
      </c>
      <c r="T100" s="32">
        <v>22.203603311174501</v>
      </c>
      <c r="U100" s="25" t="b">
        <v>1</v>
      </c>
      <c r="V100" s="33" t="s">
        <v>17</v>
      </c>
      <c r="W100" s="25" t="b">
        <v>1</v>
      </c>
      <c r="X100" s="25" t="b">
        <v>1</v>
      </c>
      <c r="Y100" s="25">
        <f>INDEX(Sheet2!$O$2:$O$101,MATCH(D100,Sheet2!$F$2:$F$101,0))</f>
        <v>0.61602432203618995</v>
      </c>
      <c r="Z100" s="25"/>
      <c r="AA100" s="25"/>
    </row>
  </sheetData>
  <autoFilter ref="A1:AA100" xr:uid="{00000000-0001-0000-0000-000000000000}">
    <filterColumn colId="21">
      <customFilters>
        <customFilter operator="notEqual" val=" "/>
      </customFilters>
    </filterColumn>
    <sortState xmlns:xlrd2="http://schemas.microsoft.com/office/spreadsheetml/2017/richdata2" ref="A4:AA100">
      <sortCondition ref="D1:D100"/>
    </sortState>
  </autoFilter>
  <conditionalFormatting sqref="U2:U100">
    <cfRule type="cellIs" dxfId="3" priority="5" operator="equal">
      <formula>FALSE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expression" dxfId="2" priority="3">
      <formula>V1&lt;&gt;""</formula>
    </cfRule>
    <cfRule type="expression" dxfId="1" priority="4">
      <formula>"&lt;&gt;"""""</formula>
    </cfRule>
  </conditionalFormatting>
  <conditionalFormatting sqref="J1:J1048576 Q1:Q1048576">
    <cfRule type="expression" dxfId="0" priority="2">
      <formula>$U1=FALSE</formula>
    </cfRule>
  </conditionalFormatting>
  <conditionalFormatting sqref="W2:X100">
    <cfRule type="expression" priority="1">
      <formula>W2=FALSE</formula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C776-350B-4898-B49F-9AA5E6823DE7}">
  <dimension ref="A1:O101"/>
  <sheetViews>
    <sheetView workbookViewId="0">
      <pane ySplit="1" topLeftCell="A94" activePane="bottomLeft" state="frozen"/>
      <selection pane="bottomLeft" activeCell="F14" sqref="F14"/>
    </sheetView>
  </sheetViews>
  <sheetFormatPr defaultRowHeight="15" x14ac:dyDescent="0.25"/>
  <cols>
    <col min="1" max="1" width="8.5703125" bestFit="1" customWidth="1"/>
    <col min="2" max="2" width="4" bestFit="1" customWidth="1"/>
    <col min="3" max="4" width="7" bestFit="1" customWidth="1"/>
    <col min="5" max="5" width="3" bestFit="1" customWidth="1"/>
    <col min="7" max="7" width="7.7109375" bestFit="1" customWidth="1"/>
    <col min="9" max="9" width="12.28515625" bestFit="1" customWidth="1"/>
    <col min="10" max="11" width="11.5703125" bestFit="1" customWidth="1"/>
    <col min="12" max="12" width="12.28515625" bestFit="1" customWidth="1"/>
    <col min="13" max="14" width="11.5703125" bestFit="1" customWidth="1"/>
    <col min="15" max="15" width="12.28515625" bestFit="1" customWidth="1"/>
  </cols>
  <sheetData>
    <row r="1" spans="1:15" s="10" customFormat="1" ht="30.75" thickBot="1" x14ac:dyDescent="0.3">
      <c r="A1" s="14" t="s">
        <v>167</v>
      </c>
      <c r="B1" s="14" t="s">
        <v>168</v>
      </c>
      <c r="C1" s="14" t="s">
        <v>169</v>
      </c>
      <c r="D1" s="14" t="s">
        <v>170</v>
      </c>
      <c r="E1" s="14" t="s">
        <v>9</v>
      </c>
      <c r="F1" s="14" t="s">
        <v>171</v>
      </c>
      <c r="G1" s="14" t="s">
        <v>5</v>
      </c>
      <c r="H1" s="14" t="s">
        <v>6</v>
      </c>
      <c r="I1" s="14" t="s">
        <v>172</v>
      </c>
      <c r="J1" s="14" t="s">
        <v>173</v>
      </c>
      <c r="K1" s="14" t="s">
        <v>174</v>
      </c>
      <c r="L1" s="14" t="s">
        <v>175</v>
      </c>
      <c r="M1" s="14" t="s">
        <v>176</v>
      </c>
      <c r="N1" s="14" t="s">
        <v>177</v>
      </c>
      <c r="O1" s="14" t="s">
        <v>178</v>
      </c>
    </row>
    <row r="2" spans="1:15" ht="60.75" thickTop="1" x14ac:dyDescent="0.25">
      <c r="A2" s="12" t="s">
        <v>179</v>
      </c>
      <c r="B2" s="12">
        <v>71</v>
      </c>
      <c r="C2" s="12">
        <v>114745</v>
      </c>
      <c r="D2" s="12">
        <v>396200</v>
      </c>
      <c r="E2" s="12">
        <v>5</v>
      </c>
      <c r="F2" s="12" t="s">
        <v>180</v>
      </c>
      <c r="G2" s="12">
        <v>2</v>
      </c>
      <c r="H2" s="12">
        <v>3.56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</row>
    <row r="3" spans="1:15" ht="60" x14ac:dyDescent="0.25">
      <c r="A3" s="9" t="s">
        <v>181</v>
      </c>
      <c r="B3" s="9">
        <v>23</v>
      </c>
      <c r="C3" s="9">
        <v>113131</v>
      </c>
      <c r="D3" s="9">
        <v>395990</v>
      </c>
      <c r="E3" s="9">
        <v>5</v>
      </c>
      <c r="F3" s="9" t="s">
        <v>25</v>
      </c>
      <c r="G3" s="9">
        <v>1</v>
      </c>
      <c r="H3" s="9">
        <v>2.0099999999999998</v>
      </c>
      <c r="I3" s="11">
        <v>-63.4309181451546</v>
      </c>
      <c r="J3" s="11">
        <v>0.47680752678888799</v>
      </c>
      <c r="K3" s="11">
        <v>0.43928247305009499</v>
      </c>
      <c r="L3" s="11">
        <v>0.40391360710584001</v>
      </c>
      <c r="M3" s="11">
        <v>0.81710577395253003</v>
      </c>
      <c r="N3" s="11">
        <v>4.1465083182799702</v>
      </c>
      <c r="O3" s="11">
        <v>-2.2076913633827302</v>
      </c>
    </row>
    <row r="4" spans="1:15" ht="60" x14ac:dyDescent="0.25">
      <c r="A4" s="9" t="s">
        <v>182</v>
      </c>
      <c r="B4" s="9">
        <v>37</v>
      </c>
      <c r="C4" s="9">
        <v>118782</v>
      </c>
      <c r="D4" s="9">
        <v>395042</v>
      </c>
      <c r="E4" s="9">
        <v>37</v>
      </c>
      <c r="F4" s="9" t="s">
        <v>72</v>
      </c>
      <c r="G4" s="9">
        <v>7</v>
      </c>
      <c r="H4" s="9">
        <v>11.32</v>
      </c>
      <c r="I4" s="11">
        <v>-43.505428143993299</v>
      </c>
      <c r="J4" s="11">
        <v>3.1473833545608598</v>
      </c>
      <c r="K4" s="11">
        <v>3.1167122672691998</v>
      </c>
      <c r="L4" s="11">
        <v>0.80568502515924301</v>
      </c>
      <c r="M4" s="11">
        <v>0.45541894408886902</v>
      </c>
      <c r="N4" s="11">
        <v>3.3407526590246301</v>
      </c>
      <c r="O4" s="11">
        <v>-1.41110967121687</v>
      </c>
    </row>
    <row r="5" spans="1:15" ht="60" x14ac:dyDescent="0.25">
      <c r="A5" s="9" t="s">
        <v>183</v>
      </c>
      <c r="B5" s="9">
        <v>69</v>
      </c>
      <c r="C5" s="9">
        <v>114803</v>
      </c>
      <c r="D5" s="9">
        <v>391524</v>
      </c>
      <c r="E5" s="9">
        <v>5</v>
      </c>
      <c r="F5" s="9" t="s">
        <v>138</v>
      </c>
      <c r="G5" s="9">
        <v>1</v>
      </c>
      <c r="H5" s="9">
        <v>8.06</v>
      </c>
      <c r="I5" s="11">
        <v>-4.7899603972690397</v>
      </c>
      <c r="J5" s="11">
        <v>0.28178085121965901</v>
      </c>
      <c r="K5" s="11">
        <v>0.23875571428571399</v>
      </c>
      <c r="L5" s="11">
        <v>0.45479788319703701</v>
      </c>
      <c r="M5" s="11">
        <v>0.99228719897675499</v>
      </c>
      <c r="N5" s="11">
        <v>2.65188631287067</v>
      </c>
      <c r="O5" s="11">
        <v>-0.73954971935714497</v>
      </c>
    </row>
    <row r="6" spans="1:15" ht="60" x14ac:dyDescent="0.25">
      <c r="A6" s="9" t="s">
        <v>184</v>
      </c>
      <c r="B6" s="9">
        <v>98</v>
      </c>
      <c r="C6" s="9">
        <v>121563</v>
      </c>
      <c r="D6" s="9">
        <v>392300</v>
      </c>
      <c r="E6" s="9">
        <v>9</v>
      </c>
      <c r="F6" s="9" t="s">
        <v>122</v>
      </c>
      <c r="G6" s="9">
        <v>1</v>
      </c>
      <c r="H6" s="9">
        <v>16.82</v>
      </c>
      <c r="I6" s="11">
        <v>-3.0603263338050999</v>
      </c>
      <c r="J6" s="11">
        <v>1.2566720500466</v>
      </c>
      <c r="K6" s="11">
        <v>0.99943102625298297</v>
      </c>
      <c r="L6" s="11">
        <v>-0.28853897860779998</v>
      </c>
      <c r="M6" s="11">
        <v>0.936403096813756</v>
      </c>
      <c r="N6" s="11">
        <v>0.53503825364220303</v>
      </c>
      <c r="O6" s="11">
        <v>-0.37133755547735398</v>
      </c>
    </row>
    <row r="7" spans="1:15" ht="60" x14ac:dyDescent="0.25">
      <c r="A7" s="9" t="s">
        <v>185</v>
      </c>
      <c r="B7" s="9">
        <v>63</v>
      </c>
      <c r="C7" s="9">
        <v>113423</v>
      </c>
      <c r="D7" s="9">
        <v>395825</v>
      </c>
      <c r="E7" s="9">
        <v>1</v>
      </c>
      <c r="F7" s="9" t="s">
        <v>28</v>
      </c>
      <c r="G7" s="9">
        <v>1</v>
      </c>
      <c r="H7" s="9">
        <v>1.9</v>
      </c>
      <c r="I7" s="11">
        <v>-21.533984072103699</v>
      </c>
      <c r="J7" s="11">
        <v>0.69456216539787397</v>
      </c>
      <c r="K7" s="11">
        <v>0.68265522317188898</v>
      </c>
      <c r="L7" s="11">
        <v>0.50479580423761194</v>
      </c>
      <c r="M7" s="11">
        <v>1.8721317131822399</v>
      </c>
      <c r="N7" s="11">
        <v>0.13282361693335501</v>
      </c>
      <c r="O7" s="11">
        <v>-0.32583400167118298</v>
      </c>
    </row>
    <row r="8" spans="1:15" ht="60" x14ac:dyDescent="0.25">
      <c r="A8" s="9" t="s">
        <v>186</v>
      </c>
      <c r="B8" s="9">
        <v>76</v>
      </c>
      <c r="C8" s="9">
        <v>114715</v>
      </c>
      <c r="D8" s="9">
        <v>389977</v>
      </c>
      <c r="E8" s="9">
        <v>1</v>
      </c>
      <c r="F8" s="9" t="s">
        <v>156</v>
      </c>
      <c r="G8" s="9">
        <v>1</v>
      </c>
      <c r="H8" s="9">
        <v>6.83</v>
      </c>
      <c r="I8" s="11">
        <v>1.49982482158227E-2</v>
      </c>
      <c r="J8" s="11">
        <v>0.42175316036531302</v>
      </c>
      <c r="K8" s="11">
        <v>0.37338266615146798</v>
      </c>
      <c r="L8" s="11">
        <v>0.25952763196184903</v>
      </c>
      <c r="M8" s="11">
        <v>0.98572122110984395</v>
      </c>
      <c r="N8" s="11">
        <v>0.16850504098793001</v>
      </c>
      <c r="O8" s="11">
        <v>-0.113502168034307</v>
      </c>
    </row>
    <row r="9" spans="1:15" ht="60" x14ac:dyDescent="0.25">
      <c r="A9" s="9" t="s">
        <v>187</v>
      </c>
      <c r="B9" s="9">
        <v>96</v>
      </c>
      <c r="C9" s="9">
        <v>121255</v>
      </c>
      <c r="D9" s="9">
        <v>391641</v>
      </c>
      <c r="E9" s="9">
        <v>5</v>
      </c>
      <c r="F9" s="9" t="s">
        <v>136</v>
      </c>
      <c r="G9" s="9">
        <v>1</v>
      </c>
      <c r="H9" s="9">
        <v>17.87</v>
      </c>
      <c r="I9" s="11">
        <v>-46.159439785832703</v>
      </c>
      <c r="J9" s="11">
        <v>2.0586143297369701</v>
      </c>
      <c r="K9" s="11">
        <v>2.0054218897637699</v>
      </c>
      <c r="L9" s="11">
        <v>-6.0285102340576401E-2</v>
      </c>
      <c r="M9" s="11">
        <v>0.88094514255904099</v>
      </c>
      <c r="N9" s="11">
        <v>1.27911822914809</v>
      </c>
      <c r="O9" s="11">
        <v>-0.102853364309337</v>
      </c>
    </row>
    <row r="10" spans="1:15" ht="60" x14ac:dyDescent="0.25">
      <c r="A10" s="9" t="s">
        <v>188</v>
      </c>
      <c r="B10" s="9">
        <v>95</v>
      </c>
      <c r="C10" s="9">
        <v>122688</v>
      </c>
      <c r="D10" s="9">
        <v>390226</v>
      </c>
      <c r="E10" s="9">
        <v>5</v>
      </c>
      <c r="F10" s="9" t="s">
        <v>147</v>
      </c>
      <c r="G10" s="9">
        <v>2</v>
      </c>
      <c r="H10" s="9">
        <v>21.99</v>
      </c>
      <c r="I10" s="11">
        <v>-74.252510785665507</v>
      </c>
      <c r="J10" s="11">
        <v>3.65048831860241</v>
      </c>
      <c r="K10" s="11">
        <v>3.6111306939501699</v>
      </c>
      <c r="L10" s="11">
        <v>-1.6616029165152101E-2</v>
      </c>
      <c r="M10" s="11">
        <v>0.82745293429974198</v>
      </c>
      <c r="N10" s="11">
        <v>0.92704873369977803</v>
      </c>
      <c r="O10" s="11">
        <v>-3.3732328938249102E-2</v>
      </c>
    </row>
    <row r="11" spans="1:15" ht="60" x14ac:dyDescent="0.25">
      <c r="A11" s="9" t="s">
        <v>189</v>
      </c>
      <c r="B11" s="9">
        <v>97</v>
      </c>
      <c r="C11" s="9">
        <v>121880</v>
      </c>
      <c r="D11" s="9">
        <v>392960</v>
      </c>
      <c r="E11" s="9">
        <v>7</v>
      </c>
      <c r="F11" s="9" t="s">
        <v>114</v>
      </c>
      <c r="G11" s="9">
        <v>1</v>
      </c>
      <c r="H11" s="9">
        <v>16.600000000000001</v>
      </c>
      <c r="I11" s="11">
        <v>-20.601723681966298</v>
      </c>
      <c r="J11" s="11">
        <v>0.97256666766670397</v>
      </c>
      <c r="K11" s="11">
        <v>0.91494965659340599</v>
      </c>
      <c r="L11" s="11">
        <v>0.19747477088194099</v>
      </c>
      <c r="M11" s="11">
        <v>0.93942513002388695</v>
      </c>
      <c r="N11" s="11">
        <v>1.52513980881591</v>
      </c>
      <c r="O11" s="11">
        <v>3.9017233740985403E-2</v>
      </c>
    </row>
    <row r="12" spans="1:15" ht="60" x14ac:dyDescent="0.25">
      <c r="A12" s="9" t="s">
        <v>190</v>
      </c>
      <c r="B12" s="9">
        <v>99</v>
      </c>
      <c r="C12" s="9">
        <v>122178</v>
      </c>
      <c r="D12" s="9">
        <v>392044</v>
      </c>
      <c r="E12" s="9">
        <v>9</v>
      </c>
      <c r="F12" s="9" t="s">
        <v>124</v>
      </c>
      <c r="G12" s="9">
        <v>1</v>
      </c>
      <c r="H12" s="9">
        <v>16.14</v>
      </c>
      <c r="I12" s="11">
        <v>-5.5981590866559801</v>
      </c>
      <c r="J12" s="11">
        <v>0.39816182448903997</v>
      </c>
      <c r="K12" s="11">
        <v>0.34296514543630802</v>
      </c>
      <c r="L12" s="11">
        <v>0.48144723934886302</v>
      </c>
      <c r="M12" s="11">
        <v>0.97929665942753896</v>
      </c>
      <c r="N12" s="11">
        <v>1.7797849147406499</v>
      </c>
      <c r="O12" s="11">
        <v>6.3308958542434596E-2</v>
      </c>
    </row>
    <row r="13" spans="1:15" ht="60" x14ac:dyDescent="0.25">
      <c r="A13" s="9" t="s">
        <v>191</v>
      </c>
      <c r="B13" s="9">
        <v>75</v>
      </c>
      <c r="C13" s="9">
        <v>114816</v>
      </c>
      <c r="D13" s="9">
        <v>390305</v>
      </c>
      <c r="E13" s="9">
        <v>17</v>
      </c>
      <c r="F13" s="9" t="s">
        <v>145</v>
      </c>
      <c r="G13" s="9">
        <v>1</v>
      </c>
      <c r="H13" s="9">
        <v>8.1199999999999992</v>
      </c>
      <c r="I13" s="11">
        <v>-7.0227451380758504E-2</v>
      </c>
      <c r="J13" s="11">
        <v>0.49088791257933201</v>
      </c>
      <c r="K13" s="11">
        <v>0.36156219440353399</v>
      </c>
      <c r="L13" s="11">
        <v>0.23004367907482701</v>
      </c>
      <c r="M13" s="11">
        <v>1.0022669625727001</v>
      </c>
      <c r="N13" s="11">
        <v>0.57770537315706805</v>
      </c>
      <c r="O13" s="11">
        <v>0.12183678788488</v>
      </c>
    </row>
    <row r="14" spans="1:15" ht="60" x14ac:dyDescent="0.25">
      <c r="A14" s="9" t="s">
        <v>192</v>
      </c>
      <c r="B14" s="9">
        <v>16</v>
      </c>
      <c r="C14" s="9">
        <v>113300</v>
      </c>
      <c r="D14" s="9">
        <v>395959</v>
      </c>
      <c r="E14" s="9">
        <v>1</v>
      </c>
      <c r="F14" s="9" t="s">
        <v>26</v>
      </c>
      <c r="G14" s="9">
        <v>1</v>
      </c>
      <c r="H14" s="9">
        <v>3.1</v>
      </c>
      <c r="I14" s="11">
        <v>0.13103539379905799</v>
      </c>
      <c r="J14" s="11">
        <v>0.25501081415153198</v>
      </c>
      <c r="K14" s="11">
        <v>0.226617737060823</v>
      </c>
      <c r="L14" s="11">
        <v>0.45249319306067698</v>
      </c>
      <c r="M14" s="11">
        <v>0.959001800726895</v>
      </c>
      <c r="N14" s="11">
        <v>0.56254251443121095</v>
      </c>
      <c r="O14" s="11">
        <v>0.29799315696447898</v>
      </c>
    </row>
    <row r="15" spans="1:15" ht="60" x14ac:dyDescent="0.25">
      <c r="A15" s="9" t="s">
        <v>182</v>
      </c>
      <c r="B15" s="9">
        <v>36</v>
      </c>
      <c r="C15" s="9">
        <v>118782</v>
      </c>
      <c r="D15" s="9">
        <v>395042</v>
      </c>
      <c r="E15" s="9">
        <v>37</v>
      </c>
      <c r="F15" s="9" t="s">
        <v>71</v>
      </c>
      <c r="G15" s="9">
        <v>6</v>
      </c>
      <c r="H15" s="9">
        <v>11.32</v>
      </c>
      <c r="I15" s="11">
        <v>-5.5982115875878202</v>
      </c>
      <c r="J15" s="11">
        <v>1.5295914018491299</v>
      </c>
      <c r="K15" s="11">
        <v>1.41824511421319</v>
      </c>
      <c r="L15" s="11">
        <v>0.42168091259243201</v>
      </c>
      <c r="M15" s="11">
        <v>0.70253796418744496</v>
      </c>
      <c r="N15" s="11">
        <v>1.0990175552888799</v>
      </c>
      <c r="O15" s="11">
        <v>0.34216939424722798</v>
      </c>
    </row>
    <row r="16" spans="1:15" ht="60" x14ac:dyDescent="0.25">
      <c r="A16" s="9" t="s">
        <v>193</v>
      </c>
      <c r="B16" s="9">
        <v>17</v>
      </c>
      <c r="C16" s="9">
        <v>113170</v>
      </c>
      <c r="D16" s="9">
        <v>394254</v>
      </c>
      <c r="E16" s="9">
        <v>11</v>
      </c>
      <c r="F16" s="9" t="s">
        <v>83</v>
      </c>
      <c r="G16" s="9">
        <v>1</v>
      </c>
      <c r="H16" s="9">
        <v>0.49</v>
      </c>
      <c r="I16" s="11">
        <v>-4.9722226000218104</v>
      </c>
      <c r="J16" s="11">
        <v>0.47850128844043799</v>
      </c>
      <c r="K16" s="11">
        <v>0.45615539437177899</v>
      </c>
      <c r="L16" s="11">
        <v>0.67312129065028503</v>
      </c>
      <c r="M16" s="11">
        <v>1.24320575161851</v>
      </c>
      <c r="N16" s="11">
        <v>0.53829368682380696</v>
      </c>
      <c r="O16" s="11">
        <v>0.38423101095198497</v>
      </c>
    </row>
    <row r="17" spans="1:15" ht="60" x14ac:dyDescent="0.25">
      <c r="A17" s="9" t="s">
        <v>194</v>
      </c>
      <c r="B17" s="9">
        <v>22</v>
      </c>
      <c r="C17" s="9">
        <v>113218</v>
      </c>
      <c r="D17" s="9">
        <v>396013</v>
      </c>
      <c r="E17" s="9">
        <v>5</v>
      </c>
      <c r="F17" s="9" t="s">
        <v>21</v>
      </c>
      <c r="G17" s="9">
        <v>2</v>
      </c>
      <c r="H17" s="9">
        <v>0.56999999999999995</v>
      </c>
      <c r="I17" s="11">
        <v>0.19701206301364199</v>
      </c>
      <c r="J17" s="11">
        <v>0.192766664144672</v>
      </c>
      <c r="K17" s="11">
        <v>0.14785787152444799</v>
      </c>
      <c r="L17" s="11">
        <v>0.48317349130290699</v>
      </c>
      <c r="M17" s="11">
        <v>1.0028699734662101</v>
      </c>
      <c r="N17" s="11">
        <v>0.67072484884427697</v>
      </c>
      <c r="O17" s="11">
        <v>0.38718681312462999</v>
      </c>
    </row>
    <row r="18" spans="1:15" ht="60" x14ac:dyDescent="0.25">
      <c r="A18" s="9" t="s">
        <v>182</v>
      </c>
      <c r="B18" s="9">
        <v>34</v>
      </c>
      <c r="C18" s="9">
        <v>118782</v>
      </c>
      <c r="D18" s="9">
        <v>395042</v>
      </c>
      <c r="E18" s="9">
        <v>23</v>
      </c>
      <c r="F18" s="9" t="s">
        <v>65</v>
      </c>
      <c r="G18" s="9">
        <v>3</v>
      </c>
      <c r="H18" s="9">
        <v>11.32</v>
      </c>
      <c r="I18" s="11">
        <v>0.39595122813440697</v>
      </c>
      <c r="J18" s="11">
        <v>0.50177907771304597</v>
      </c>
      <c r="K18" s="11">
        <v>0.39900236733001598</v>
      </c>
      <c r="L18" s="11">
        <v>0.69134129152271195</v>
      </c>
      <c r="M18" s="11">
        <v>1.02139407919534</v>
      </c>
      <c r="N18" s="11">
        <v>0.47842375832512701</v>
      </c>
      <c r="O18" s="11">
        <v>0.39355982914786197</v>
      </c>
    </row>
    <row r="19" spans="1:15" ht="60" x14ac:dyDescent="0.25">
      <c r="A19" s="9" t="s">
        <v>195</v>
      </c>
      <c r="B19" s="9">
        <v>30</v>
      </c>
      <c r="C19" s="9">
        <v>118867</v>
      </c>
      <c r="D19" s="9">
        <v>395797</v>
      </c>
      <c r="E19" s="9">
        <v>25</v>
      </c>
      <c r="F19" s="9" t="s">
        <v>37</v>
      </c>
      <c r="G19" s="9">
        <v>3</v>
      </c>
      <c r="H19" s="9">
        <v>8.64</v>
      </c>
      <c r="I19" s="11">
        <v>-0.37004971981174301</v>
      </c>
      <c r="J19" s="11">
        <v>0.68463965966939999</v>
      </c>
      <c r="K19" s="11">
        <v>0.61063106041923498</v>
      </c>
      <c r="L19" s="11">
        <v>0.60195394720121198</v>
      </c>
      <c r="M19" s="11">
        <v>0.91748619022770606</v>
      </c>
      <c r="N19" s="11">
        <v>0.558848337076567</v>
      </c>
      <c r="O19" s="11">
        <v>0.40011336183246798</v>
      </c>
    </row>
    <row r="20" spans="1:15" ht="60" x14ac:dyDescent="0.25">
      <c r="A20" s="9" t="s">
        <v>196</v>
      </c>
      <c r="B20" s="9">
        <v>74</v>
      </c>
      <c r="C20" s="9">
        <v>116248</v>
      </c>
      <c r="D20" s="9">
        <v>395165</v>
      </c>
      <c r="E20" s="9">
        <v>11</v>
      </c>
      <c r="F20" s="9" t="s">
        <v>60</v>
      </c>
      <c r="G20" s="9">
        <v>1</v>
      </c>
      <c r="H20" s="9">
        <v>5.33</v>
      </c>
      <c r="I20" s="11">
        <v>0.511873481421662</v>
      </c>
      <c r="J20" s="11">
        <v>0.249630758093382</v>
      </c>
      <c r="K20" s="11">
        <v>0.215721245235069</v>
      </c>
      <c r="L20" s="11">
        <v>0.86860323711985699</v>
      </c>
      <c r="M20" s="11">
        <v>1.0186118406901099</v>
      </c>
      <c r="N20" s="11">
        <v>0.42881189204902798</v>
      </c>
      <c r="O20" s="11">
        <v>0.41359794971891001</v>
      </c>
    </row>
    <row r="21" spans="1:15" ht="60" x14ac:dyDescent="0.25">
      <c r="A21" s="9" t="s">
        <v>186</v>
      </c>
      <c r="B21" s="9">
        <v>77</v>
      </c>
      <c r="C21" s="9">
        <v>114715</v>
      </c>
      <c r="D21" s="9">
        <v>389977</v>
      </c>
      <c r="E21" s="9">
        <v>11</v>
      </c>
      <c r="F21" s="9" t="s">
        <v>154</v>
      </c>
      <c r="G21" s="9">
        <v>2</v>
      </c>
      <c r="H21" s="9">
        <v>6.83</v>
      </c>
      <c r="I21" s="11">
        <v>-0.14240107014637299</v>
      </c>
      <c r="J21" s="11">
        <v>0.21877392453633299</v>
      </c>
      <c r="K21" s="11">
        <v>0.152095997197571</v>
      </c>
      <c r="L21" s="11">
        <v>0.545697143654577</v>
      </c>
      <c r="M21" s="11">
        <v>0.980208017398016</v>
      </c>
      <c r="N21" s="11">
        <v>0.645790767557472</v>
      </c>
      <c r="O21" s="11">
        <v>0.423591301066291</v>
      </c>
    </row>
    <row r="22" spans="1:15" ht="60" x14ac:dyDescent="0.25">
      <c r="A22" s="9" t="s">
        <v>182</v>
      </c>
      <c r="B22" s="9">
        <v>35</v>
      </c>
      <c r="C22" s="9">
        <v>118782</v>
      </c>
      <c r="D22" s="9">
        <v>395042</v>
      </c>
      <c r="E22" s="9">
        <v>35</v>
      </c>
      <c r="F22" s="9" t="s">
        <v>68</v>
      </c>
      <c r="G22" s="9">
        <v>5</v>
      </c>
      <c r="H22" s="9">
        <v>11.32</v>
      </c>
      <c r="I22" s="11">
        <v>-0.65869431578274695</v>
      </c>
      <c r="J22" s="11">
        <v>1.6008792721253799</v>
      </c>
      <c r="K22" s="11">
        <v>1.3363324185357499</v>
      </c>
      <c r="L22" s="11">
        <v>0.551534056350789</v>
      </c>
      <c r="M22" s="11">
        <v>0.67005476292138499</v>
      </c>
      <c r="N22" s="11">
        <v>0.97408502456629698</v>
      </c>
      <c r="O22" s="11">
        <v>0.44263373977628601</v>
      </c>
    </row>
    <row r="23" spans="1:15" ht="60" x14ac:dyDescent="0.25">
      <c r="A23" s="9" t="s">
        <v>197</v>
      </c>
      <c r="B23" s="9">
        <v>92</v>
      </c>
      <c r="C23" s="9">
        <v>125050</v>
      </c>
      <c r="D23" s="9">
        <v>392848</v>
      </c>
      <c r="E23" s="9">
        <v>23</v>
      </c>
      <c r="F23" s="9" t="s">
        <v>116</v>
      </c>
      <c r="G23" s="9">
        <v>4</v>
      </c>
      <c r="H23" s="9">
        <v>18.149999999999999</v>
      </c>
      <c r="I23" s="11">
        <v>0.26488921503711998</v>
      </c>
      <c r="J23" s="11">
        <v>0.43716346353186802</v>
      </c>
      <c r="K23" s="11">
        <v>0.35907085739671202</v>
      </c>
      <c r="L23" s="11">
        <v>0.603015803804968</v>
      </c>
      <c r="M23" s="11">
        <v>0.98692172900590303</v>
      </c>
      <c r="N23" s="11">
        <v>0.62835829526107601</v>
      </c>
      <c r="O23" s="11">
        <v>0.45604683114990102</v>
      </c>
    </row>
    <row r="24" spans="1:15" ht="60" x14ac:dyDescent="0.25">
      <c r="A24" s="9" t="s">
        <v>198</v>
      </c>
      <c r="B24" s="9">
        <v>83</v>
      </c>
      <c r="C24" s="9">
        <v>124382</v>
      </c>
      <c r="D24" s="9">
        <v>392421</v>
      </c>
      <c r="E24" s="9">
        <v>15</v>
      </c>
      <c r="F24" s="9" t="s">
        <v>120</v>
      </c>
      <c r="G24" s="9">
        <v>2</v>
      </c>
      <c r="H24" s="9">
        <v>17.63</v>
      </c>
      <c r="I24" s="11">
        <v>-0.958976514228148</v>
      </c>
      <c r="J24" s="11">
        <v>0.420470695535901</v>
      </c>
      <c r="K24" s="11">
        <v>0.35857457777777701</v>
      </c>
      <c r="L24" s="11">
        <v>0.88809096279837896</v>
      </c>
      <c r="M24" s="11">
        <v>0.97712350452708996</v>
      </c>
      <c r="N24" s="11">
        <v>1.5301872667396601</v>
      </c>
      <c r="O24" s="11">
        <v>0.45764817280164299</v>
      </c>
    </row>
    <row r="25" spans="1:15" ht="60" x14ac:dyDescent="0.25">
      <c r="A25" s="9" t="s">
        <v>199</v>
      </c>
      <c r="B25" s="9">
        <v>89</v>
      </c>
      <c r="C25" s="9">
        <v>124912</v>
      </c>
      <c r="D25" s="9">
        <v>393350</v>
      </c>
      <c r="E25" s="9">
        <v>25</v>
      </c>
      <c r="F25" s="9" t="s">
        <v>102</v>
      </c>
      <c r="G25" s="9">
        <v>5</v>
      </c>
      <c r="H25" s="9">
        <v>16.579999999999998</v>
      </c>
      <c r="I25" s="11">
        <v>0.18060771741634099</v>
      </c>
      <c r="J25" s="11">
        <v>0.52846967130451294</v>
      </c>
      <c r="K25" s="11">
        <v>0.39045327102803701</v>
      </c>
      <c r="L25" s="11">
        <v>0.506245539396598</v>
      </c>
      <c r="M25" s="11">
        <v>0.99743988614849599</v>
      </c>
      <c r="N25" s="11">
        <v>0.77940667433411803</v>
      </c>
      <c r="O25" s="11">
        <v>0.459202961475358</v>
      </c>
    </row>
    <row r="26" spans="1:15" ht="60" x14ac:dyDescent="0.25">
      <c r="A26" s="9" t="s">
        <v>200</v>
      </c>
      <c r="B26" s="9">
        <v>86</v>
      </c>
      <c r="C26" s="9">
        <v>122823</v>
      </c>
      <c r="D26" s="9">
        <v>395462</v>
      </c>
      <c r="E26" s="9">
        <v>25</v>
      </c>
      <c r="F26" s="9" t="s">
        <v>46</v>
      </c>
      <c r="G26" s="9">
        <v>3</v>
      </c>
      <c r="H26" s="9">
        <v>15.35</v>
      </c>
      <c r="I26" s="11">
        <v>-1.1431220935584199E-2</v>
      </c>
      <c r="J26" s="11">
        <v>0.41488606219607099</v>
      </c>
      <c r="K26" s="11">
        <v>0.35570321002877098</v>
      </c>
      <c r="L26" s="11">
        <v>0.64865010887000096</v>
      </c>
      <c r="M26" s="11">
        <v>0.96969856782439301</v>
      </c>
      <c r="N26" s="11">
        <v>0.61589132707299798</v>
      </c>
      <c r="O26" s="11">
        <v>0.478555472359046</v>
      </c>
    </row>
    <row r="27" spans="1:15" ht="60" x14ac:dyDescent="0.25">
      <c r="A27" s="9" t="s">
        <v>201</v>
      </c>
      <c r="B27" s="9">
        <v>5</v>
      </c>
      <c r="C27" s="9">
        <v>115212</v>
      </c>
      <c r="D27" s="9">
        <v>394265</v>
      </c>
      <c r="E27" s="9">
        <v>11</v>
      </c>
      <c r="F27" s="9" t="s">
        <v>82</v>
      </c>
      <c r="G27" s="9">
        <v>1</v>
      </c>
      <c r="H27" s="9">
        <v>3.3</v>
      </c>
      <c r="I27" s="11">
        <v>0.53471482272573601</v>
      </c>
      <c r="J27" s="11">
        <v>0.23608720479408901</v>
      </c>
      <c r="K27" s="11">
        <v>0.20002694252077499</v>
      </c>
      <c r="L27" s="11">
        <v>0.93942639719519905</v>
      </c>
      <c r="M27" s="11">
        <v>0.97131283697723603</v>
      </c>
      <c r="N27" s="11">
        <v>0.48594964393995099</v>
      </c>
      <c r="O27" s="11">
        <v>0.48159872372407098</v>
      </c>
    </row>
    <row r="28" spans="1:15" ht="60" x14ac:dyDescent="0.25">
      <c r="A28" s="9" t="s">
        <v>202</v>
      </c>
      <c r="B28" s="9">
        <v>15</v>
      </c>
      <c r="C28" s="9">
        <v>113632</v>
      </c>
      <c r="D28" s="9">
        <v>396195</v>
      </c>
      <c r="E28" s="9">
        <v>3</v>
      </c>
      <c r="F28" s="9" t="s">
        <v>13</v>
      </c>
      <c r="G28" s="9">
        <v>1</v>
      </c>
      <c r="H28" s="9">
        <v>0.89</v>
      </c>
      <c r="I28" s="11">
        <v>-4.8958692514288402E-2</v>
      </c>
      <c r="J28" s="11">
        <v>0.118556665860704</v>
      </c>
      <c r="K28" s="11">
        <v>8.9989936539746102E-2</v>
      </c>
      <c r="L28" s="11">
        <v>0.49758931501704401</v>
      </c>
      <c r="M28" s="11">
        <v>1.0351388981209999</v>
      </c>
      <c r="N28" s="11">
        <v>0.89035164287418</v>
      </c>
      <c r="O28" s="11">
        <v>0.48456426126374103</v>
      </c>
    </row>
    <row r="29" spans="1:15" ht="60" x14ac:dyDescent="0.25">
      <c r="A29" s="9" t="s">
        <v>203</v>
      </c>
      <c r="B29" s="9">
        <v>56</v>
      </c>
      <c r="C29" s="9">
        <v>113276</v>
      </c>
      <c r="D29" s="9">
        <v>395280</v>
      </c>
      <c r="E29" s="9">
        <v>35</v>
      </c>
      <c r="F29" s="9" t="s">
        <v>53</v>
      </c>
      <c r="G29" s="9">
        <v>4</v>
      </c>
      <c r="H29" s="9">
        <v>2.69</v>
      </c>
      <c r="I29" s="11">
        <v>0.29564394870510502</v>
      </c>
      <c r="J29" s="11">
        <v>0.26712219113567398</v>
      </c>
      <c r="K29" s="11">
        <v>0.20789387553041</v>
      </c>
      <c r="L29" s="11">
        <v>0.57154216706886696</v>
      </c>
      <c r="M29" s="11">
        <v>1.0035632241447801</v>
      </c>
      <c r="N29" s="11">
        <v>0.74007588069628105</v>
      </c>
      <c r="O29" s="11">
        <v>0.49885195903589302</v>
      </c>
    </row>
    <row r="30" spans="1:15" ht="60" x14ac:dyDescent="0.25">
      <c r="A30" s="9" t="s">
        <v>199</v>
      </c>
      <c r="B30" s="9">
        <v>88</v>
      </c>
      <c r="C30" s="9">
        <v>124912</v>
      </c>
      <c r="D30" s="9">
        <v>393350</v>
      </c>
      <c r="E30" s="9">
        <v>17</v>
      </c>
      <c r="F30" s="9" t="s">
        <v>104</v>
      </c>
      <c r="G30" s="9">
        <v>2</v>
      </c>
      <c r="H30" s="9">
        <v>16.579999999999998</v>
      </c>
      <c r="I30" s="11">
        <v>-1.41787199822348</v>
      </c>
      <c r="J30" s="11">
        <v>0.65558717653198595</v>
      </c>
      <c r="K30" s="11">
        <v>0.59129562594268403</v>
      </c>
      <c r="L30" s="11">
        <v>0.75220535092668495</v>
      </c>
      <c r="M30" s="11">
        <v>1.05035916827439</v>
      </c>
      <c r="N30" s="11">
        <v>0.57036390449290497</v>
      </c>
      <c r="O30" s="11">
        <v>0.50147677235535104</v>
      </c>
    </row>
    <row r="31" spans="1:15" ht="60" x14ac:dyDescent="0.25">
      <c r="A31" s="9" t="s">
        <v>203</v>
      </c>
      <c r="B31" s="9">
        <v>54</v>
      </c>
      <c r="C31" s="9">
        <v>113276</v>
      </c>
      <c r="D31" s="9">
        <v>395280</v>
      </c>
      <c r="E31" s="9">
        <v>21</v>
      </c>
      <c r="F31" s="9" t="s">
        <v>50</v>
      </c>
      <c r="G31" s="9">
        <v>2</v>
      </c>
      <c r="H31" s="9">
        <v>2.8</v>
      </c>
      <c r="I31" s="11">
        <v>0.318684500109712</v>
      </c>
      <c r="J31" s="11">
        <v>0.21477379834876201</v>
      </c>
      <c r="K31" s="11">
        <v>0.170660713375796</v>
      </c>
      <c r="L31" s="11">
        <v>0.59066123951796401</v>
      </c>
      <c r="M31" s="11">
        <v>1.00695970133227</v>
      </c>
      <c r="N31" s="11">
        <v>0.73845646444836499</v>
      </c>
      <c r="O31" s="11">
        <v>0.51418966739636596</v>
      </c>
    </row>
    <row r="32" spans="1:15" ht="60" x14ac:dyDescent="0.25">
      <c r="A32" s="9" t="s">
        <v>196</v>
      </c>
      <c r="B32" s="9">
        <v>8</v>
      </c>
      <c r="C32" s="9">
        <v>116248</v>
      </c>
      <c r="D32" s="9">
        <v>395165</v>
      </c>
      <c r="E32" s="9">
        <v>11</v>
      </c>
      <c r="F32" s="9" t="s">
        <v>62</v>
      </c>
      <c r="G32" s="9">
        <v>1</v>
      </c>
      <c r="H32" s="9">
        <v>-0.17</v>
      </c>
      <c r="I32" s="11">
        <v>0.135174208567827</v>
      </c>
      <c r="J32" s="11">
        <v>0.25170412436809603</v>
      </c>
      <c r="K32" s="11">
        <v>0.22979837874659401</v>
      </c>
      <c r="L32" s="11">
        <v>0.89399047788319097</v>
      </c>
      <c r="M32" s="11">
        <v>1.0455669585654499</v>
      </c>
      <c r="N32" s="11">
        <v>0.53946821261088296</v>
      </c>
      <c r="O32" s="11">
        <v>0.52523280053466703</v>
      </c>
    </row>
    <row r="33" spans="1:15" ht="60" x14ac:dyDescent="0.25">
      <c r="A33" s="9" t="s">
        <v>204</v>
      </c>
      <c r="B33" s="9">
        <v>51</v>
      </c>
      <c r="C33" s="9">
        <v>116015</v>
      </c>
      <c r="D33" s="9">
        <v>388490</v>
      </c>
      <c r="E33" s="9">
        <v>35</v>
      </c>
      <c r="F33" s="9" t="s">
        <v>164</v>
      </c>
      <c r="G33" s="9">
        <v>3</v>
      </c>
      <c r="H33" s="9">
        <v>11.09</v>
      </c>
      <c r="I33" s="11">
        <v>-0.40919950188110399</v>
      </c>
      <c r="J33" s="11">
        <v>0.62152505808970604</v>
      </c>
      <c r="K33" s="11">
        <v>0.524675608591885</v>
      </c>
      <c r="L33" s="11">
        <v>0.70087250458287398</v>
      </c>
      <c r="M33" s="11">
        <v>1.05081603227555</v>
      </c>
      <c r="N33" s="11">
        <v>0.640817722265423</v>
      </c>
      <c r="O33" s="11">
        <v>0.529817656340275</v>
      </c>
    </row>
    <row r="34" spans="1:15" ht="60" x14ac:dyDescent="0.25">
      <c r="A34" s="9" t="s">
        <v>197</v>
      </c>
      <c r="B34" s="9">
        <v>91</v>
      </c>
      <c r="C34" s="9">
        <v>125050</v>
      </c>
      <c r="D34" s="9">
        <v>392848</v>
      </c>
      <c r="E34" s="9">
        <v>17</v>
      </c>
      <c r="F34" s="9" t="s">
        <v>119</v>
      </c>
      <c r="G34" s="9">
        <v>2</v>
      </c>
      <c r="H34" s="9">
        <v>18.149999999999999</v>
      </c>
      <c r="I34" s="11">
        <v>-1.3376901969221899</v>
      </c>
      <c r="J34" s="11">
        <v>0.68919794595724304</v>
      </c>
      <c r="K34" s="11">
        <v>0.60780022212350004</v>
      </c>
      <c r="L34" s="11">
        <v>0.68872145731185697</v>
      </c>
      <c r="M34" s="11">
        <v>1.0478530530874199</v>
      </c>
      <c r="N34" s="11">
        <v>0.66972334025874203</v>
      </c>
      <c r="O34" s="11">
        <v>0.54363729578581399</v>
      </c>
    </row>
    <row r="35" spans="1:15" ht="60" x14ac:dyDescent="0.25">
      <c r="A35" s="9" t="s">
        <v>203</v>
      </c>
      <c r="B35" s="9">
        <v>55</v>
      </c>
      <c r="C35" s="9">
        <v>113276</v>
      </c>
      <c r="D35" s="9">
        <v>395280</v>
      </c>
      <c r="E35" s="9">
        <v>25</v>
      </c>
      <c r="F35" s="9" t="s">
        <v>54</v>
      </c>
      <c r="G35" s="9">
        <v>3</v>
      </c>
      <c r="H35" s="9">
        <v>2.8</v>
      </c>
      <c r="I35" s="11">
        <v>-4.5254180344594497E-2</v>
      </c>
      <c r="J35" s="11">
        <v>0.30330640183584501</v>
      </c>
      <c r="K35" s="11">
        <v>0.25503073885350303</v>
      </c>
      <c r="L35" s="11">
        <v>0.63932845962337403</v>
      </c>
      <c r="M35" s="11">
        <v>0.94113574346923401</v>
      </c>
      <c r="N35" s="11">
        <v>0.74643683520207205</v>
      </c>
      <c r="O35" s="11">
        <v>0.55520427241607895</v>
      </c>
    </row>
    <row r="36" spans="1:15" ht="60" x14ac:dyDescent="0.25">
      <c r="A36" s="9" t="s">
        <v>200</v>
      </c>
      <c r="B36" s="9">
        <v>85</v>
      </c>
      <c r="C36" s="9">
        <v>122823</v>
      </c>
      <c r="D36" s="9">
        <v>395462</v>
      </c>
      <c r="E36" s="9">
        <v>17</v>
      </c>
      <c r="F36" s="9" t="s">
        <v>45</v>
      </c>
      <c r="G36" s="9">
        <v>2</v>
      </c>
      <c r="H36" s="9">
        <v>15.35</v>
      </c>
      <c r="I36" s="11">
        <v>-0.45697740772723699</v>
      </c>
      <c r="J36" s="11">
        <v>0.45405150158430202</v>
      </c>
      <c r="K36" s="11">
        <v>0.40533995309168402</v>
      </c>
      <c r="L36" s="11">
        <v>0.69637958619445095</v>
      </c>
      <c r="M36" s="11">
        <v>0.96077317958371899</v>
      </c>
      <c r="N36" s="11">
        <v>0.68947119931421996</v>
      </c>
      <c r="O36" s="11">
        <v>0.56393551488939997</v>
      </c>
    </row>
    <row r="37" spans="1:15" ht="60" x14ac:dyDescent="0.25">
      <c r="A37" s="9" t="s">
        <v>204</v>
      </c>
      <c r="B37" s="9">
        <v>50</v>
      </c>
      <c r="C37" s="9">
        <v>116015</v>
      </c>
      <c r="D37" s="9">
        <v>388490</v>
      </c>
      <c r="E37" s="9">
        <v>23</v>
      </c>
      <c r="F37" s="9" t="s">
        <v>162</v>
      </c>
      <c r="G37" s="9">
        <v>2</v>
      </c>
      <c r="H37" s="9">
        <v>11.09</v>
      </c>
      <c r="I37" s="11">
        <v>-0.59776687257724803</v>
      </c>
      <c r="J37" s="11">
        <v>0.64808823688800299</v>
      </c>
      <c r="K37" s="11">
        <v>0.57056436754176598</v>
      </c>
      <c r="L37" s="11">
        <v>0.73785807678416604</v>
      </c>
      <c r="M37" s="11">
        <v>1.0562802094574699</v>
      </c>
      <c r="N37" s="11">
        <v>0.66456195392324102</v>
      </c>
      <c r="O37" s="11">
        <v>0.570576511308863</v>
      </c>
    </row>
    <row r="38" spans="1:15" ht="60" x14ac:dyDescent="0.25">
      <c r="A38" s="9" t="s">
        <v>200</v>
      </c>
      <c r="B38" s="9">
        <v>84</v>
      </c>
      <c r="C38" s="9">
        <v>122823</v>
      </c>
      <c r="D38" s="9">
        <v>395462</v>
      </c>
      <c r="E38" s="9">
        <v>15</v>
      </c>
      <c r="F38" s="9" t="s">
        <v>43</v>
      </c>
      <c r="G38" s="9">
        <v>1</v>
      </c>
      <c r="H38" s="9">
        <v>15.35</v>
      </c>
      <c r="I38" s="11">
        <v>-12.579682064639</v>
      </c>
      <c r="J38" s="11">
        <v>1.1899414342874299</v>
      </c>
      <c r="K38" s="11">
        <v>1.1575490638297801</v>
      </c>
      <c r="L38" s="11">
        <v>0.58730036365824401</v>
      </c>
      <c r="M38" s="11">
        <v>0.91633651831345597</v>
      </c>
      <c r="N38" s="11">
        <v>0.93816146733280004</v>
      </c>
      <c r="O38" s="11">
        <v>0.57438917762001795</v>
      </c>
    </row>
    <row r="39" spans="1:15" ht="60" x14ac:dyDescent="0.25">
      <c r="A39" s="9" t="s">
        <v>195</v>
      </c>
      <c r="B39" s="9">
        <v>31</v>
      </c>
      <c r="C39" s="9">
        <v>118867</v>
      </c>
      <c r="D39" s="9">
        <v>395797</v>
      </c>
      <c r="E39" s="9">
        <v>35</v>
      </c>
      <c r="F39" s="9" t="s">
        <v>36</v>
      </c>
      <c r="G39" s="9">
        <v>4</v>
      </c>
      <c r="H39" s="9">
        <v>8.64</v>
      </c>
      <c r="I39" s="11">
        <v>-2.5621716444152001</v>
      </c>
      <c r="J39" s="11">
        <v>1.1118452832580801</v>
      </c>
      <c r="K39" s="11">
        <v>1.0321644882860599</v>
      </c>
      <c r="L39" s="11">
        <v>0.66942760247535804</v>
      </c>
      <c r="M39" s="11">
        <v>0.79034794392247298</v>
      </c>
      <c r="N39" s="11">
        <v>0.93680579532631503</v>
      </c>
      <c r="O39" s="11">
        <v>0.60348316287064896</v>
      </c>
    </row>
    <row r="40" spans="1:15" ht="60" x14ac:dyDescent="0.25">
      <c r="A40" s="9" t="s">
        <v>204</v>
      </c>
      <c r="B40" s="9">
        <v>49</v>
      </c>
      <c r="C40" s="9">
        <v>116015</v>
      </c>
      <c r="D40" s="9">
        <v>388490</v>
      </c>
      <c r="E40" s="9">
        <v>17</v>
      </c>
      <c r="F40" s="9" t="s">
        <v>165</v>
      </c>
      <c r="G40" s="9">
        <v>1</v>
      </c>
      <c r="H40" s="9">
        <v>11.09</v>
      </c>
      <c r="I40" s="11">
        <v>-8.5389807655190992</v>
      </c>
      <c r="J40" s="11">
        <v>0.87186169300160599</v>
      </c>
      <c r="K40" s="11">
        <v>0.82882257756563205</v>
      </c>
      <c r="L40" s="11">
        <v>0.64557318369540395</v>
      </c>
      <c r="M40" s="11">
        <v>1.0877661618719601</v>
      </c>
      <c r="N40" s="11">
        <v>1.15290375351546</v>
      </c>
      <c r="O40" s="11">
        <v>0.60414544953396798</v>
      </c>
    </row>
    <row r="41" spans="1:15" ht="60" x14ac:dyDescent="0.25">
      <c r="A41" s="9" t="s">
        <v>205</v>
      </c>
      <c r="B41" s="9">
        <v>80</v>
      </c>
      <c r="C41" s="9">
        <v>120353</v>
      </c>
      <c r="D41" s="9">
        <v>393100</v>
      </c>
      <c r="E41" s="9">
        <v>23</v>
      </c>
      <c r="F41" s="9" t="s">
        <v>111</v>
      </c>
      <c r="G41" s="9">
        <v>3</v>
      </c>
      <c r="H41" s="9">
        <v>14.7</v>
      </c>
      <c r="I41" s="11">
        <v>0.50195484383330902</v>
      </c>
      <c r="J41" s="11">
        <v>0.31100194649301</v>
      </c>
      <c r="K41" s="11">
        <v>0.257020423345663</v>
      </c>
      <c r="L41" s="11">
        <v>0.81825992709757001</v>
      </c>
      <c r="M41" s="11">
        <v>0.983605196989352</v>
      </c>
      <c r="N41" s="11">
        <v>0.65078537352783306</v>
      </c>
      <c r="O41" s="11">
        <v>0.60598337724604401</v>
      </c>
    </row>
    <row r="42" spans="1:15" ht="60" x14ac:dyDescent="0.25">
      <c r="A42" s="9" t="s">
        <v>205</v>
      </c>
      <c r="B42" s="9">
        <v>79</v>
      </c>
      <c r="C42" s="9">
        <v>120353</v>
      </c>
      <c r="D42" s="9">
        <v>393100</v>
      </c>
      <c r="E42" s="9">
        <v>17</v>
      </c>
      <c r="F42" s="9" t="s">
        <v>108</v>
      </c>
      <c r="G42" s="9">
        <v>2</v>
      </c>
      <c r="H42" s="9">
        <v>14.7</v>
      </c>
      <c r="I42" s="11">
        <v>-1.5308740506779499</v>
      </c>
      <c r="J42" s="11">
        <v>0.73139017795412598</v>
      </c>
      <c r="K42" s="11">
        <v>0.67840863542951002</v>
      </c>
      <c r="L42" s="11">
        <v>0.82932240082283204</v>
      </c>
      <c r="M42" s="11">
        <v>0.93888623451327502</v>
      </c>
      <c r="N42" s="11">
        <v>0.65318795505208005</v>
      </c>
      <c r="O42" s="11">
        <v>0.60866340611462599</v>
      </c>
    </row>
    <row r="43" spans="1:15" ht="60" x14ac:dyDescent="0.25">
      <c r="A43" s="9" t="s">
        <v>206</v>
      </c>
      <c r="B43" s="9">
        <v>44</v>
      </c>
      <c r="C43" s="9">
        <v>119695</v>
      </c>
      <c r="D43" s="9">
        <v>393870</v>
      </c>
      <c r="E43" s="9">
        <v>21</v>
      </c>
      <c r="F43" s="9" t="s">
        <v>93</v>
      </c>
      <c r="G43" s="9">
        <v>3</v>
      </c>
      <c r="H43" s="9">
        <v>11.99</v>
      </c>
      <c r="I43" s="11">
        <v>0.63697645083323495</v>
      </c>
      <c r="J43" s="11">
        <v>0.27944450233615598</v>
      </c>
      <c r="K43" s="11">
        <v>0.218931302918207</v>
      </c>
      <c r="L43" s="11">
        <v>0.82389495190116602</v>
      </c>
      <c r="M43" s="11">
        <v>0.99364204429587499</v>
      </c>
      <c r="N43" s="11">
        <v>0.65835957807857604</v>
      </c>
      <c r="O43" s="11">
        <v>0.61558929586017397</v>
      </c>
    </row>
    <row r="44" spans="1:15" ht="60" x14ac:dyDescent="0.25">
      <c r="A44" s="9" t="s">
        <v>207</v>
      </c>
      <c r="B44" s="9">
        <v>100</v>
      </c>
      <c r="C44" s="9">
        <v>122753</v>
      </c>
      <c r="D44" s="9">
        <v>395272</v>
      </c>
      <c r="E44" s="9">
        <v>7</v>
      </c>
      <c r="F44" s="9" t="s">
        <v>55</v>
      </c>
      <c r="G44" s="9">
        <v>1</v>
      </c>
      <c r="H44" s="9">
        <v>14.3</v>
      </c>
      <c r="I44" s="11">
        <v>0.53684784653501905</v>
      </c>
      <c r="J44" s="11">
        <v>0.33390234016562298</v>
      </c>
      <c r="K44" s="11">
        <v>0.27080109725685703</v>
      </c>
      <c r="L44" s="11">
        <v>0.827235858566995</v>
      </c>
      <c r="M44" s="11">
        <v>0.98765275079246695</v>
      </c>
      <c r="N44" s="11">
        <v>0.65730856716326902</v>
      </c>
      <c r="O44" s="11">
        <v>0.61602432203618995</v>
      </c>
    </row>
    <row r="45" spans="1:15" ht="60" x14ac:dyDescent="0.25">
      <c r="A45" s="9" t="s">
        <v>195</v>
      </c>
      <c r="B45" s="9">
        <v>29</v>
      </c>
      <c r="C45" s="9">
        <v>118867</v>
      </c>
      <c r="D45" s="9">
        <v>395797</v>
      </c>
      <c r="E45" s="9">
        <v>17</v>
      </c>
      <c r="F45" s="9" t="s">
        <v>34</v>
      </c>
      <c r="G45" s="9">
        <v>2</v>
      </c>
      <c r="H45" s="9">
        <v>8.64</v>
      </c>
      <c r="I45" s="11">
        <v>-2.5491942042675202</v>
      </c>
      <c r="J45" s="11">
        <v>0.88162527741685703</v>
      </c>
      <c r="K45" s="11">
        <v>0.82974625520110901</v>
      </c>
      <c r="L45" s="11">
        <v>0.77534655535486496</v>
      </c>
      <c r="M45" s="11">
        <v>0.87681406564177</v>
      </c>
      <c r="N45" s="11">
        <v>0.72960565374807296</v>
      </c>
      <c r="O45" s="11">
        <v>0.62749893006913204</v>
      </c>
    </row>
    <row r="46" spans="1:15" ht="60" x14ac:dyDescent="0.25">
      <c r="A46" s="9" t="s">
        <v>208</v>
      </c>
      <c r="B46" s="9">
        <v>65</v>
      </c>
      <c r="C46" s="9">
        <v>114730</v>
      </c>
      <c r="D46" s="9">
        <v>390157</v>
      </c>
      <c r="E46" s="9">
        <v>21</v>
      </c>
      <c r="F46" s="9" t="s">
        <v>150</v>
      </c>
      <c r="G46" s="9">
        <v>3</v>
      </c>
      <c r="H46" s="9">
        <v>9.02</v>
      </c>
      <c r="I46" s="11">
        <v>-1.7543701133035501</v>
      </c>
      <c r="J46" s="11">
        <v>0.52512688779102801</v>
      </c>
      <c r="K46" s="11">
        <v>0.46925339393939303</v>
      </c>
      <c r="L46" s="11">
        <v>0.68715915175584297</v>
      </c>
      <c r="M46" s="11">
        <v>1.0625984312011201</v>
      </c>
      <c r="N46" s="11">
        <v>0.81662870542369004</v>
      </c>
      <c r="O46" s="11">
        <v>0.632014957377942</v>
      </c>
    </row>
    <row r="47" spans="1:15" ht="60" x14ac:dyDescent="0.25">
      <c r="A47" s="9" t="s">
        <v>209</v>
      </c>
      <c r="B47" s="9">
        <v>62</v>
      </c>
      <c r="C47" s="9">
        <v>118483</v>
      </c>
      <c r="D47" s="9">
        <v>393812</v>
      </c>
      <c r="E47" s="9">
        <v>11</v>
      </c>
      <c r="F47" s="9" t="s">
        <v>97</v>
      </c>
      <c r="G47" s="9">
        <v>1</v>
      </c>
      <c r="H47" s="9">
        <v>8.1</v>
      </c>
      <c r="I47" s="11">
        <v>-0.40690642952716599</v>
      </c>
      <c r="J47" s="11">
        <v>0.25727851718518602</v>
      </c>
      <c r="K47" s="11">
        <v>0.23268392551369799</v>
      </c>
      <c r="L47" s="11">
        <v>0.87819956904678598</v>
      </c>
      <c r="M47" s="11">
        <v>1.0312976017119899</v>
      </c>
      <c r="N47" s="11">
        <v>0.65747204900194001</v>
      </c>
      <c r="O47" s="11">
        <v>0.63511607041657703</v>
      </c>
    </row>
    <row r="48" spans="1:15" ht="60" x14ac:dyDescent="0.25">
      <c r="A48" s="9" t="s">
        <v>210</v>
      </c>
      <c r="B48" s="9">
        <v>78</v>
      </c>
      <c r="C48" s="9">
        <v>114550</v>
      </c>
      <c r="D48" s="9">
        <v>395782</v>
      </c>
      <c r="E48" s="9">
        <v>5</v>
      </c>
      <c r="F48" s="9" t="s">
        <v>31</v>
      </c>
      <c r="G48" s="9">
        <v>1</v>
      </c>
      <c r="H48" s="9">
        <v>4.51</v>
      </c>
      <c r="I48" s="11">
        <v>0.16035604951913399</v>
      </c>
      <c r="J48" s="11">
        <v>0.27008062437618602</v>
      </c>
      <c r="K48" s="11">
        <v>0.21588648444863301</v>
      </c>
      <c r="L48" s="11">
        <v>0.81501045566617902</v>
      </c>
      <c r="M48" s="11">
        <v>0.94508269957285196</v>
      </c>
      <c r="N48" s="11">
        <v>0.70339564356469497</v>
      </c>
      <c r="O48" s="11">
        <v>0.646148073828272</v>
      </c>
    </row>
    <row r="49" spans="1:15" ht="60" x14ac:dyDescent="0.25">
      <c r="A49" s="9" t="s">
        <v>210</v>
      </c>
      <c r="B49" s="9">
        <v>19</v>
      </c>
      <c r="C49" s="9">
        <v>114550</v>
      </c>
      <c r="D49" s="9">
        <v>395782</v>
      </c>
      <c r="E49" s="9">
        <v>5</v>
      </c>
      <c r="F49" s="9" t="s">
        <v>33</v>
      </c>
      <c r="G49" s="9">
        <v>1</v>
      </c>
      <c r="H49" s="9">
        <v>-7.0000000000000007E-2</v>
      </c>
      <c r="I49" s="11">
        <v>0.156777597188929</v>
      </c>
      <c r="J49" s="11">
        <v>0.26761600530033203</v>
      </c>
      <c r="K49" s="11">
        <v>0.214142803782505</v>
      </c>
      <c r="L49" s="11">
        <v>0.81424395889763201</v>
      </c>
      <c r="M49" s="11">
        <v>0.94540555972628104</v>
      </c>
      <c r="N49" s="11">
        <v>0.71155785336555499</v>
      </c>
      <c r="O49" s="11">
        <v>0.65260291931291103</v>
      </c>
    </row>
    <row r="50" spans="1:15" ht="60" x14ac:dyDescent="0.25">
      <c r="A50" s="9" t="s">
        <v>211</v>
      </c>
      <c r="B50" s="9">
        <v>6</v>
      </c>
      <c r="C50" s="9">
        <v>116063</v>
      </c>
      <c r="D50" s="9">
        <v>394990</v>
      </c>
      <c r="E50" s="9">
        <v>11</v>
      </c>
      <c r="F50" s="9" t="s">
        <v>73</v>
      </c>
      <c r="G50" s="9">
        <v>1</v>
      </c>
      <c r="H50" s="9">
        <v>5.36</v>
      </c>
      <c r="I50" s="11">
        <v>0.50432082129107103</v>
      </c>
      <c r="J50" s="11">
        <v>0.32202343636954001</v>
      </c>
      <c r="K50" s="11">
        <v>0.26982963331048598</v>
      </c>
      <c r="L50" s="11">
        <v>0.93266287665461101</v>
      </c>
      <c r="M50" s="11">
        <v>0.95458526992468695</v>
      </c>
      <c r="N50" s="11">
        <v>0.66718339324270004</v>
      </c>
      <c r="O50" s="11">
        <v>0.657416171394958</v>
      </c>
    </row>
    <row r="51" spans="1:15" ht="60" x14ac:dyDescent="0.25">
      <c r="A51" s="9" t="s">
        <v>212</v>
      </c>
      <c r="B51" s="9">
        <v>7</v>
      </c>
      <c r="C51" s="9">
        <v>115885</v>
      </c>
      <c r="D51" s="9">
        <v>395250</v>
      </c>
      <c r="E51" s="9">
        <v>5</v>
      </c>
      <c r="F51" s="9" t="s">
        <v>59</v>
      </c>
      <c r="G51" s="9">
        <v>1</v>
      </c>
      <c r="H51" s="9">
        <v>6.82</v>
      </c>
      <c r="I51" s="11">
        <v>0.40825945712348</v>
      </c>
      <c r="J51" s="11">
        <v>0.37933017393294799</v>
      </c>
      <c r="K51" s="11">
        <v>0.24862628886659899</v>
      </c>
      <c r="L51" s="11">
        <v>0.68921496791272396</v>
      </c>
      <c r="M51" s="11">
        <v>0.98033101635394604</v>
      </c>
      <c r="N51" s="11">
        <v>0.86690630545953296</v>
      </c>
      <c r="O51" s="11">
        <v>0.66134363048424905</v>
      </c>
    </row>
    <row r="52" spans="1:15" ht="60" x14ac:dyDescent="0.25">
      <c r="A52" s="9" t="s">
        <v>205</v>
      </c>
      <c r="B52" s="9">
        <v>81</v>
      </c>
      <c r="C52" s="9">
        <v>120353</v>
      </c>
      <c r="D52" s="9">
        <v>393100</v>
      </c>
      <c r="E52" s="9">
        <v>35</v>
      </c>
      <c r="F52" s="9" t="s">
        <v>110</v>
      </c>
      <c r="G52" s="9">
        <v>6</v>
      </c>
      <c r="H52" s="9">
        <v>14.7</v>
      </c>
      <c r="I52" s="11">
        <v>-1.13100399365672</v>
      </c>
      <c r="J52" s="11">
        <v>0.67993328354431204</v>
      </c>
      <c r="K52" s="11">
        <v>0.63394486500000002</v>
      </c>
      <c r="L52" s="11">
        <v>0.835376817353775</v>
      </c>
      <c r="M52" s="11">
        <v>0.93610409520021498</v>
      </c>
      <c r="N52" s="11">
        <v>0.71122874795394897</v>
      </c>
      <c r="O52" s="11">
        <v>0.66151467546878895</v>
      </c>
    </row>
    <row r="53" spans="1:15" ht="60" x14ac:dyDescent="0.25">
      <c r="A53" s="9" t="s">
        <v>213</v>
      </c>
      <c r="B53" s="9">
        <v>25</v>
      </c>
      <c r="C53" s="9">
        <v>113322</v>
      </c>
      <c r="D53" s="9">
        <v>396099</v>
      </c>
      <c r="E53" s="9">
        <v>5</v>
      </c>
      <c r="F53" s="9" t="s">
        <v>14</v>
      </c>
      <c r="G53" s="9">
        <v>2</v>
      </c>
      <c r="H53" s="9">
        <v>2.31</v>
      </c>
      <c r="I53" s="11">
        <v>0.69665226828549498</v>
      </c>
      <c r="J53" s="11">
        <v>0.1042055073927</v>
      </c>
      <c r="K53" s="11">
        <v>8.3797111940298499E-2</v>
      </c>
      <c r="L53" s="11">
        <v>0.85904995577730603</v>
      </c>
      <c r="M53" s="11">
        <v>0.98516984167937105</v>
      </c>
      <c r="N53" s="11">
        <v>0.70905002275486795</v>
      </c>
      <c r="O53" s="11">
        <v>0.676366352458313</v>
      </c>
    </row>
    <row r="54" spans="1:15" ht="60" x14ac:dyDescent="0.25">
      <c r="A54" s="9" t="s">
        <v>214</v>
      </c>
      <c r="B54" s="9">
        <v>94</v>
      </c>
      <c r="C54" s="9">
        <v>124711</v>
      </c>
      <c r="D54" s="9">
        <v>393266</v>
      </c>
      <c r="E54" s="9">
        <v>11</v>
      </c>
      <c r="F54" s="9" t="s">
        <v>106</v>
      </c>
      <c r="G54" s="9">
        <v>1</v>
      </c>
      <c r="H54" s="9">
        <v>16.8</v>
      </c>
      <c r="I54" s="11">
        <v>0.76425794104295097</v>
      </c>
      <c r="J54" s="11">
        <v>0.193074211050831</v>
      </c>
      <c r="K54" s="11">
        <v>0.15352989782318899</v>
      </c>
      <c r="L54" s="11">
        <v>0.906447576298265</v>
      </c>
      <c r="M54" s="11">
        <v>0.99691234354541003</v>
      </c>
      <c r="N54" s="11">
        <v>0.69266688123971398</v>
      </c>
      <c r="O54" s="11">
        <v>0.67872871978688398</v>
      </c>
    </row>
    <row r="55" spans="1:15" ht="60" x14ac:dyDescent="0.25">
      <c r="A55" s="9" t="s">
        <v>215</v>
      </c>
      <c r="B55" s="9">
        <v>28</v>
      </c>
      <c r="C55" s="9">
        <v>118530</v>
      </c>
      <c r="D55" s="9">
        <v>388835</v>
      </c>
      <c r="E55" s="9">
        <v>23</v>
      </c>
      <c r="F55" s="9" t="s">
        <v>159</v>
      </c>
      <c r="G55" s="9">
        <v>2</v>
      </c>
      <c r="H55" s="9">
        <v>14.77</v>
      </c>
      <c r="I55" s="11">
        <v>0.67709855805494201</v>
      </c>
      <c r="J55" s="11">
        <v>0.222407184996186</v>
      </c>
      <c r="K55" s="11">
        <v>0.162138384299406</v>
      </c>
      <c r="L55" s="11">
        <v>0.85436694002298597</v>
      </c>
      <c r="M55" s="11">
        <v>1.0059234675391999</v>
      </c>
      <c r="N55" s="11">
        <v>0.71488289744839695</v>
      </c>
      <c r="O55" s="11">
        <v>0.67978782378963498</v>
      </c>
    </row>
    <row r="56" spans="1:15" ht="60" x14ac:dyDescent="0.25">
      <c r="A56" s="9" t="s">
        <v>215</v>
      </c>
      <c r="B56" s="9">
        <v>27</v>
      </c>
      <c r="C56" s="9">
        <v>118530</v>
      </c>
      <c r="D56" s="9">
        <v>388835</v>
      </c>
      <c r="E56" s="9">
        <v>19</v>
      </c>
      <c r="F56" s="9" t="s">
        <v>161</v>
      </c>
      <c r="G56" s="9">
        <v>1</v>
      </c>
      <c r="H56" s="9">
        <v>14.77</v>
      </c>
      <c r="I56" s="11">
        <v>0.69273940608727103</v>
      </c>
      <c r="J56" s="11">
        <v>0.217306356713723</v>
      </c>
      <c r="K56" s="11">
        <v>0.158548466819221</v>
      </c>
      <c r="L56" s="11">
        <v>0.85430996415904004</v>
      </c>
      <c r="M56" s="11">
        <v>1.0043520995408399</v>
      </c>
      <c r="N56" s="11">
        <v>0.71535850073239404</v>
      </c>
      <c r="O56" s="11">
        <v>0.68021052171926599</v>
      </c>
    </row>
    <row r="57" spans="1:15" ht="60" x14ac:dyDescent="0.25">
      <c r="A57" s="9" t="s">
        <v>216</v>
      </c>
      <c r="B57" s="9">
        <v>48</v>
      </c>
      <c r="C57" s="9">
        <v>117847</v>
      </c>
      <c r="D57" s="9">
        <v>394107</v>
      </c>
      <c r="E57" s="9">
        <v>35</v>
      </c>
      <c r="F57" s="9" t="s">
        <v>90</v>
      </c>
      <c r="G57" s="9">
        <v>6</v>
      </c>
      <c r="H57" s="9">
        <v>8.5399999999999991</v>
      </c>
      <c r="I57" s="11">
        <v>-1.32355463094351</v>
      </c>
      <c r="J57" s="11">
        <v>0.690289371303757</v>
      </c>
      <c r="K57" s="11">
        <v>0.63259954887217995</v>
      </c>
      <c r="L57" s="11">
        <v>0.76276631576871401</v>
      </c>
      <c r="M57" s="11">
        <v>0.89830633575384999</v>
      </c>
      <c r="N57" s="11">
        <v>0.82894252299420801</v>
      </c>
      <c r="O57" s="11">
        <v>0.69035167896249605</v>
      </c>
    </row>
    <row r="58" spans="1:15" ht="60" x14ac:dyDescent="0.25">
      <c r="A58" s="9" t="s">
        <v>206</v>
      </c>
      <c r="B58" s="9">
        <v>43</v>
      </c>
      <c r="C58" s="9">
        <v>119695</v>
      </c>
      <c r="D58" s="9">
        <v>393870</v>
      </c>
      <c r="E58" s="9">
        <v>17</v>
      </c>
      <c r="F58" s="9" t="s">
        <v>91</v>
      </c>
      <c r="G58" s="9">
        <v>2</v>
      </c>
      <c r="H58" s="9">
        <v>11.99</v>
      </c>
      <c r="I58" s="11">
        <v>-5.6396096358566403</v>
      </c>
      <c r="J58" s="11">
        <v>1.30194818456205</v>
      </c>
      <c r="K58" s="11">
        <v>1.2784130939226499</v>
      </c>
      <c r="L58" s="11">
        <v>0.91523089162600901</v>
      </c>
      <c r="M58" s="11">
        <v>0.87239551090954104</v>
      </c>
      <c r="N58" s="11">
        <v>0.734087268198793</v>
      </c>
      <c r="O58" s="11">
        <v>0.693115187237069</v>
      </c>
    </row>
    <row r="59" spans="1:15" ht="60" x14ac:dyDescent="0.25">
      <c r="A59" s="9" t="s">
        <v>217</v>
      </c>
      <c r="B59" s="9">
        <v>60</v>
      </c>
      <c r="C59" s="9">
        <v>118482</v>
      </c>
      <c r="D59" s="9">
        <v>393812</v>
      </c>
      <c r="E59" s="9">
        <v>11</v>
      </c>
      <c r="F59" s="9" t="s">
        <v>99</v>
      </c>
      <c r="G59" s="9">
        <v>1</v>
      </c>
      <c r="H59" s="9">
        <v>8.1199999999999992</v>
      </c>
      <c r="I59" s="11">
        <v>-0.56990230911067696</v>
      </c>
      <c r="J59" s="11">
        <v>0.24122652930813099</v>
      </c>
      <c r="K59" s="11">
        <v>0.22110994456289901</v>
      </c>
      <c r="L59" s="11">
        <v>0.86131232458486195</v>
      </c>
      <c r="M59" s="11">
        <v>1.02959091444905</v>
      </c>
      <c r="N59" s="11">
        <v>0.72784715055733895</v>
      </c>
      <c r="O59" s="11">
        <v>0.69311717710216203</v>
      </c>
    </row>
    <row r="60" spans="1:15" ht="60" x14ac:dyDescent="0.25">
      <c r="A60" s="9" t="s">
        <v>218</v>
      </c>
      <c r="B60" s="9">
        <v>93</v>
      </c>
      <c r="C60" s="9">
        <v>124540</v>
      </c>
      <c r="D60" s="9">
        <v>396095</v>
      </c>
      <c r="E60" s="9">
        <v>7</v>
      </c>
      <c r="F60" s="9" t="s">
        <v>15</v>
      </c>
      <c r="G60" s="9">
        <v>1</v>
      </c>
      <c r="H60" s="9">
        <v>-9999</v>
      </c>
      <c r="I60" s="11">
        <v>-0.139817216390862</v>
      </c>
      <c r="J60" s="11">
        <v>0.20183242010321101</v>
      </c>
      <c r="K60" s="11">
        <v>0.17932681122448901</v>
      </c>
      <c r="L60" s="11">
        <v>0.82965919952529799</v>
      </c>
      <c r="M60" s="11">
        <v>1.01767845242247</v>
      </c>
      <c r="N60" s="11">
        <v>0.75486267554153097</v>
      </c>
      <c r="O60" s="11">
        <v>0.70096685162164296</v>
      </c>
    </row>
    <row r="61" spans="1:15" ht="60" x14ac:dyDescent="0.25">
      <c r="A61" s="9" t="s">
        <v>208</v>
      </c>
      <c r="B61" s="9">
        <v>2</v>
      </c>
      <c r="C61" s="9">
        <v>114730</v>
      </c>
      <c r="D61" s="9">
        <v>390157</v>
      </c>
      <c r="E61" s="9">
        <v>17</v>
      </c>
      <c r="F61" s="9" t="s">
        <v>153</v>
      </c>
      <c r="G61" s="9">
        <v>3</v>
      </c>
      <c r="H61" s="9">
        <v>-0.02</v>
      </c>
      <c r="I61" s="11">
        <v>-0.28352618120809597</v>
      </c>
      <c r="J61" s="11">
        <v>0.41955599018664602</v>
      </c>
      <c r="K61" s="11">
        <v>0.36459465803318403</v>
      </c>
      <c r="L61" s="11">
        <v>0.81885235455938699</v>
      </c>
      <c r="M61" s="11">
        <v>1.04879354796796</v>
      </c>
      <c r="N61" s="11">
        <v>0.77176332305603901</v>
      </c>
      <c r="O61" s="11">
        <v>0.70455582511343795</v>
      </c>
    </row>
    <row r="62" spans="1:15" ht="60" x14ac:dyDescent="0.25">
      <c r="A62" s="9" t="s">
        <v>199</v>
      </c>
      <c r="B62" s="9">
        <v>87</v>
      </c>
      <c r="C62" s="9">
        <v>124912</v>
      </c>
      <c r="D62" s="9">
        <v>393350</v>
      </c>
      <c r="E62" s="9">
        <v>15</v>
      </c>
      <c r="F62" s="9" t="s">
        <v>105</v>
      </c>
      <c r="G62" s="9">
        <v>1</v>
      </c>
      <c r="H62" s="9">
        <v>16.579999999999998</v>
      </c>
      <c r="I62" s="11">
        <v>0.699242210079427</v>
      </c>
      <c r="J62" s="11">
        <v>0.207314116276825</v>
      </c>
      <c r="K62" s="11">
        <v>0.161858285206574</v>
      </c>
      <c r="L62" s="11">
        <v>0.90525095088164598</v>
      </c>
      <c r="M62" s="11">
        <v>0.99160432117047104</v>
      </c>
      <c r="N62" s="11">
        <v>0.72723476269910603</v>
      </c>
      <c r="O62" s="11">
        <v>0.71112503671717398</v>
      </c>
    </row>
    <row r="63" spans="1:15" ht="60" x14ac:dyDescent="0.25">
      <c r="A63" s="9" t="s">
        <v>206</v>
      </c>
      <c r="B63" s="9">
        <v>45</v>
      </c>
      <c r="C63" s="9">
        <v>119695</v>
      </c>
      <c r="D63" s="9">
        <v>393870</v>
      </c>
      <c r="E63" s="9">
        <v>35</v>
      </c>
      <c r="F63" s="9" t="s">
        <v>95</v>
      </c>
      <c r="G63" s="9">
        <v>7</v>
      </c>
      <c r="H63" s="9">
        <v>11.99</v>
      </c>
      <c r="I63" s="11">
        <v>-3.0010881054526899</v>
      </c>
      <c r="J63" s="11">
        <v>0.95303633895074802</v>
      </c>
      <c r="K63" s="11">
        <v>0.90918017398508699</v>
      </c>
      <c r="L63" s="11">
        <v>0.79835051217012198</v>
      </c>
      <c r="M63" s="11">
        <v>0.88760787147581699</v>
      </c>
      <c r="N63" s="11">
        <v>0.83776049126619501</v>
      </c>
      <c r="O63" s="11">
        <v>0.71783663474782</v>
      </c>
    </row>
    <row r="64" spans="1:15" ht="60" x14ac:dyDescent="0.25">
      <c r="A64" s="9" t="s">
        <v>219</v>
      </c>
      <c r="B64" s="9">
        <v>52</v>
      </c>
      <c r="C64" s="9">
        <v>119414</v>
      </c>
      <c r="D64" s="9">
        <v>395687</v>
      </c>
      <c r="E64" s="9">
        <v>13</v>
      </c>
      <c r="F64" s="9" t="s">
        <v>40</v>
      </c>
      <c r="G64" s="9">
        <v>1</v>
      </c>
      <c r="H64" s="9">
        <v>9.99</v>
      </c>
      <c r="I64" s="11">
        <v>-0.96113474507336105</v>
      </c>
      <c r="J64" s="11">
        <v>0.61073125678364104</v>
      </c>
      <c r="K64" s="11">
        <v>0.58023816985137999</v>
      </c>
      <c r="L64" s="11">
        <v>0.90327937492277299</v>
      </c>
      <c r="M64" s="11">
        <v>1.07871143884344</v>
      </c>
      <c r="N64" s="11">
        <v>0.75042092787975201</v>
      </c>
      <c r="O64" s="11">
        <v>0.72100164308630899</v>
      </c>
    </row>
    <row r="65" spans="1:15" ht="60" x14ac:dyDescent="0.25">
      <c r="A65" s="9" t="s">
        <v>216</v>
      </c>
      <c r="B65" s="9">
        <v>46</v>
      </c>
      <c r="C65" s="9">
        <v>117847</v>
      </c>
      <c r="D65" s="9">
        <v>394107</v>
      </c>
      <c r="E65" s="9">
        <v>13</v>
      </c>
      <c r="F65" s="9" t="s">
        <v>86</v>
      </c>
      <c r="G65" s="9">
        <v>1</v>
      </c>
      <c r="H65" s="9">
        <v>8.5399999999999991</v>
      </c>
      <c r="I65" s="11">
        <v>0.78637436071092603</v>
      </c>
      <c r="J65" s="11">
        <v>0.14217478361209099</v>
      </c>
      <c r="K65" s="11">
        <v>0.11703035221323101</v>
      </c>
      <c r="L65" s="11">
        <v>0.95178512111971703</v>
      </c>
      <c r="M65" s="11">
        <v>0.98923487369061702</v>
      </c>
      <c r="N65" s="11">
        <v>0.73241699787266401</v>
      </c>
      <c r="O65" s="11">
        <v>0.72789482636786396</v>
      </c>
    </row>
    <row r="66" spans="1:15" ht="60" x14ac:dyDescent="0.25">
      <c r="A66" s="9" t="s">
        <v>216</v>
      </c>
      <c r="B66" s="9">
        <v>47</v>
      </c>
      <c r="C66" s="9">
        <v>117847</v>
      </c>
      <c r="D66" s="9">
        <v>394107</v>
      </c>
      <c r="E66" s="9">
        <v>17</v>
      </c>
      <c r="F66" s="9" t="s">
        <v>84</v>
      </c>
      <c r="G66" s="9">
        <v>2</v>
      </c>
      <c r="H66" s="9">
        <v>8.5399999999999991</v>
      </c>
      <c r="I66" s="11">
        <v>0.43986469957911001</v>
      </c>
      <c r="J66" s="11">
        <v>0.281953841351679</v>
      </c>
      <c r="K66" s="11">
        <v>0.23737925114155201</v>
      </c>
      <c r="L66" s="11">
        <v>0.86134817533124697</v>
      </c>
      <c r="M66" s="11">
        <v>0.97052543433789296</v>
      </c>
      <c r="N66" s="11">
        <v>0.78487959273668495</v>
      </c>
      <c r="O66" s="11">
        <v>0.74237649927446703</v>
      </c>
    </row>
    <row r="67" spans="1:15" ht="60" x14ac:dyDescent="0.25">
      <c r="A67" s="9" t="s">
        <v>220</v>
      </c>
      <c r="B67" s="9">
        <v>11</v>
      </c>
      <c r="C67" s="9">
        <v>115314</v>
      </c>
      <c r="D67" s="9">
        <v>395879</v>
      </c>
      <c r="E67" s="9">
        <v>5</v>
      </c>
      <c r="F67" s="9" t="s">
        <v>27</v>
      </c>
      <c r="G67" s="9">
        <v>1</v>
      </c>
      <c r="H67" s="9">
        <v>2.58</v>
      </c>
      <c r="I67" s="11">
        <v>0.856314809155723</v>
      </c>
      <c r="J67" s="11">
        <v>0.140687560195945</v>
      </c>
      <c r="K67" s="11">
        <v>0.113358099532398</v>
      </c>
      <c r="L67" s="11">
        <v>0.95232704106492305</v>
      </c>
      <c r="M67" s="11">
        <v>1.01037301921692</v>
      </c>
      <c r="N67" s="11">
        <v>0.74937735928986604</v>
      </c>
      <c r="O67" s="11">
        <v>0.74467272261307305</v>
      </c>
    </row>
    <row r="68" spans="1:15" ht="60" x14ac:dyDescent="0.25">
      <c r="A68" s="9" t="s">
        <v>221</v>
      </c>
      <c r="B68" s="9">
        <v>12</v>
      </c>
      <c r="C68" s="9">
        <v>113927</v>
      </c>
      <c r="D68" s="9">
        <v>391248</v>
      </c>
      <c r="E68" s="9">
        <v>5</v>
      </c>
      <c r="F68" s="9" t="s">
        <v>141</v>
      </c>
      <c r="G68" s="9">
        <v>1</v>
      </c>
      <c r="H68" s="9">
        <v>6.9</v>
      </c>
      <c r="I68" s="11">
        <v>0.59654860818155198</v>
      </c>
      <c r="J68" s="11">
        <v>0.237225321772318</v>
      </c>
      <c r="K68" s="11">
        <v>0.20522645290581101</v>
      </c>
      <c r="L68" s="11">
        <v>0.916374192963893</v>
      </c>
      <c r="M68" s="11">
        <v>1.02932980235125</v>
      </c>
      <c r="N68" s="11">
        <v>0.76650645155008501</v>
      </c>
      <c r="O68" s="11">
        <v>0.75025462952011202</v>
      </c>
    </row>
    <row r="69" spans="1:15" ht="60" x14ac:dyDescent="0.25">
      <c r="A69" s="9" t="s">
        <v>222</v>
      </c>
      <c r="B69" s="9">
        <v>14</v>
      </c>
      <c r="C69" s="9">
        <v>114423</v>
      </c>
      <c r="D69" s="9">
        <v>393655</v>
      </c>
      <c r="E69" s="9">
        <v>11</v>
      </c>
      <c r="F69" s="9" t="s">
        <v>101</v>
      </c>
      <c r="G69" s="9">
        <v>1</v>
      </c>
      <c r="H69" s="9">
        <v>3.25</v>
      </c>
      <c r="I69" s="11">
        <v>0.67141321709572499</v>
      </c>
      <c r="J69" s="11">
        <v>0.202021108963643</v>
      </c>
      <c r="K69" s="11">
        <v>0.171155086840347</v>
      </c>
      <c r="L69" s="11">
        <v>0.92620207573316904</v>
      </c>
      <c r="M69" s="11">
        <v>0.97022737022088101</v>
      </c>
      <c r="N69" s="11">
        <v>0.76749940521180005</v>
      </c>
      <c r="O69" s="11">
        <v>0.75425812386383195</v>
      </c>
    </row>
    <row r="70" spans="1:15" ht="60" x14ac:dyDescent="0.25">
      <c r="A70" s="9" t="s">
        <v>223</v>
      </c>
      <c r="B70" s="9">
        <v>21</v>
      </c>
      <c r="C70" s="9">
        <v>115057</v>
      </c>
      <c r="D70" s="9">
        <v>396050</v>
      </c>
      <c r="E70" s="9">
        <v>5</v>
      </c>
      <c r="F70" s="9" t="s">
        <v>18</v>
      </c>
      <c r="G70" s="9">
        <v>1</v>
      </c>
      <c r="H70" s="9">
        <v>2.44</v>
      </c>
      <c r="I70" s="11">
        <v>0.667546047921452</v>
      </c>
      <c r="J70" s="11">
        <v>0.115371199560591</v>
      </c>
      <c r="K70" s="11">
        <v>9.2780108991825594E-2</v>
      </c>
      <c r="L70" s="11">
        <v>0.90165974001885696</v>
      </c>
      <c r="M70" s="11">
        <v>0.98558496892149094</v>
      </c>
      <c r="N70" s="11">
        <v>1.2152568838558</v>
      </c>
      <c r="O70" s="11">
        <v>0.76290481678982902</v>
      </c>
    </row>
    <row r="71" spans="1:15" ht="60" x14ac:dyDescent="0.25">
      <c r="A71" s="9" t="s">
        <v>224</v>
      </c>
      <c r="B71" s="9">
        <v>58</v>
      </c>
      <c r="C71" s="9">
        <v>117588</v>
      </c>
      <c r="D71" s="9">
        <v>391841</v>
      </c>
      <c r="E71" s="9">
        <v>19</v>
      </c>
      <c r="F71" s="9" t="s">
        <v>133</v>
      </c>
      <c r="G71" s="9">
        <v>2</v>
      </c>
      <c r="H71" s="9">
        <v>9.25</v>
      </c>
      <c r="I71" s="11">
        <v>0.38227552080083599</v>
      </c>
      <c r="J71" s="11">
        <v>0.255113473419182</v>
      </c>
      <c r="K71" s="11">
        <v>0.20857671269487699</v>
      </c>
      <c r="L71" s="11">
        <v>0.86729931431763996</v>
      </c>
      <c r="M71" s="11">
        <v>1.0236353075829601</v>
      </c>
      <c r="N71" s="11">
        <v>0.80559257735985002</v>
      </c>
      <c r="O71" s="11">
        <v>0.76343638123604896</v>
      </c>
    </row>
    <row r="72" spans="1:15" ht="60" x14ac:dyDescent="0.25">
      <c r="A72" s="9" t="s">
        <v>225</v>
      </c>
      <c r="B72" s="9">
        <v>10</v>
      </c>
      <c r="C72" s="9">
        <v>116258</v>
      </c>
      <c r="D72" s="9">
        <v>388313</v>
      </c>
      <c r="E72" s="9">
        <v>7</v>
      </c>
      <c r="F72" s="9" t="s">
        <v>166</v>
      </c>
      <c r="G72" s="9">
        <v>1</v>
      </c>
      <c r="H72" s="9">
        <v>9.34</v>
      </c>
      <c r="I72" s="11">
        <v>0.37341026752698397</v>
      </c>
      <c r="J72" s="11">
        <v>0.25774892486453599</v>
      </c>
      <c r="K72" s="11">
        <v>0.206636833449964</v>
      </c>
      <c r="L72" s="11">
        <v>0.81668015739176003</v>
      </c>
      <c r="M72" s="11">
        <v>1.0139638446652199</v>
      </c>
      <c r="N72" s="11">
        <v>1.14761735461512</v>
      </c>
      <c r="O72" s="11">
        <v>0.76422036339982402</v>
      </c>
    </row>
    <row r="73" spans="1:15" ht="60" x14ac:dyDescent="0.25">
      <c r="A73" s="9" t="s">
        <v>226</v>
      </c>
      <c r="B73" s="9">
        <v>68</v>
      </c>
      <c r="C73" s="9">
        <v>113302</v>
      </c>
      <c r="D73" s="9">
        <v>395256</v>
      </c>
      <c r="E73" s="9">
        <v>5</v>
      </c>
      <c r="F73" s="9" t="s">
        <v>57</v>
      </c>
      <c r="G73" s="9">
        <v>1</v>
      </c>
      <c r="H73" s="9">
        <v>2.5499999999999998</v>
      </c>
      <c r="I73" s="11">
        <v>0.87968167279743203</v>
      </c>
      <c r="J73" s="11">
        <v>7.3369076918363599E-2</v>
      </c>
      <c r="K73" s="11">
        <v>5.7798290388548001E-2</v>
      </c>
      <c r="L73" s="11">
        <v>0.95867366387072905</v>
      </c>
      <c r="M73" s="11">
        <v>0.99511379015171697</v>
      </c>
      <c r="N73" s="11">
        <v>0.770099680896703</v>
      </c>
      <c r="O73" s="11">
        <v>0.76636374889938697</v>
      </c>
    </row>
    <row r="74" spans="1:15" ht="60" x14ac:dyDescent="0.25">
      <c r="A74" s="9" t="s">
        <v>203</v>
      </c>
      <c r="B74" s="9">
        <v>53</v>
      </c>
      <c r="C74" s="9">
        <v>113276</v>
      </c>
      <c r="D74" s="9">
        <v>395280</v>
      </c>
      <c r="E74" s="9">
        <v>13</v>
      </c>
      <c r="F74" s="9" t="s">
        <v>52</v>
      </c>
      <c r="G74" s="9">
        <v>1</v>
      </c>
      <c r="H74" s="9">
        <v>2.8</v>
      </c>
      <c r="I74" s="11">
        <v>0.71315654794646099</v>
      </c>
      <c r="J74" s="11">
        <v>9.8770012889338704E-2</v>
      </c>
      <c r="K74" s="11">
        <v>8.5898986928104507E-2</v>
      </c>
      <c r="L74" s="11">
        <v>0.92518059024962496</v>
      </c>
      <c r="M74" s="11">
        <v>1.0332587324656599</v>
      </c>
      <c r="N74" s="11">
        <v>0.78698600094549898</v>
      </c>
      <c r="O74" s="11">
        <v>0.77179164968431102</v>
      </c>
    </row>
    <row r="75" spans="1:15" ht="60" x14ac:dyDescent="0.25">
      <c r="A75" s="9" t="s">
        <v>227</v>
      </c>
      <c r="B75" s="9">
        <v>73</v>
      </c>
      <c r="C75" s="9">
        <v>115060</v>
      </c>
      <c r="D75" s="9">
        <v>396050</v>
      </c>
      <c r="E75" s="9">
        <v>5</v>
      </c>
      <c r="F75" s="9" t="s">
        <v>19</v>
      </c>
      <c r="G75" s="9">
        <v>2</v>
      </c>
      <c r="H75" s="9">
        <v>3.5</v>
      </c>
      <c r="I75" s="11">
        <v>0.67031244286459102</v>
      </c>
      <c r="J75" s="11">
        <v>0.11711478317613799</v>
      </c>
      <c r="K75" s="11">
        <v>9.3180724001755103E-2</v>
      </c>
      <c r="L75" s="11">
        <v>0.91093833033978</v>
      </c>
      <c r="M75" s="11">
        <v>0.98226349367235599</v>
      </c>
      <c r="N75" s="11">
        <v>1.2078814917477101</v>
      </c>
      <c r="O75" s="11">
        <v>0.77314921364334499</v>
      </c>
    </row>
    <row r="76" spans="1:15" ht="60" x14ac:dyDescent="0.25">
      <c r="A76" s="9" t="s">
        <v>228</v>
      </c>
      <c r="B76" s="9">
        <v>82</v>
      </c>
      <c r="C76" s="9">
        <v>124155</v>
      </c>
      <c r="D76" s="9">
        <v>393092</v>
      </c>
      <c r="E76" s="9">
        <v>17</v>
      </c>
      <c r="F76" s="9" t="s">
        <v>112</v>
      </c>
      <c r="G76" s="9">
        <v>2</v>
      </c>
      <c r="H76" s="9">
        <v>16.75</v>
      </c>
      <c r="I76" s="11">
        <v>0.62668390770986604</v>
      </c>
      <c r="J76" s="11">
        <v>0.25747044005501601</v>
      </c>
      <c r="K76" s="11">
        <v>0.196237553101104</v>
      </c>
      <c r="L76" s="11">
        <v>0.83555261166114103</v>
      </c>
      <c r="M76" s="11">
        <v>1.0087677822693299</v>
      </c>
      <c r="N76" s="11">
        <v>0.84779031745273803</v>
      </c>
      <c r="O76" s="11">
        <v>0.77575102007248198</v>
      </c>
    </row>
    <row r="77" spans="1:15" ht="60" x14ac:dyDescent="0.25">
      <c r="A77" s="9" t="s">
        <v>197</v>
      </c>
      <c r="B77" s="9">
        <v>90</v>
      </c>
      <c r="C77" s="9">
        <v>125050</v>
      </c>
      <c r="D77" s="9">
        <v>392848</v>
      </c>
      <c r="E77" s="9">
        <v>13</v>
      </c>
      <c r="F77" s="9" t="s">
        <v>118</v>
      </c>
      <c r="G77" s="9">
        <v>1</v>
      </c>
      <c r="H77" s="9">
        <v>18.190000000000001</v>
      </c>
      <c r="I77" s="11">
        <v>-5.6136410407487096</v>
      </c>
      <c r="J77" s="11">
        <v>0.69684092864359504</v>
      </c>
      <c r="K77" s="11">
        <v>0.68545942432683304</v>
      </c>
      <c r="L77" s="11">
        <v>0.90649151612215695</v>
      </c>
      <c r="M77" s="11">
        <v>0.95322572325110599</v>
      </c>
      <c r="N77" s="11">
        <v>1.19515002291116</v>
      </c>
      <c r="O77" s="11">
        <v>0.77860623097127701</v>
      </c>
    </row>
    <row r="78" spans="1:15" ht="60" x14ac:dyDescent="0.25">
      <c r="A78" s="9" t="s">
        <v>181</v>
      </c>
      <c r="B78" s="9">
        <v>24</v>
      </c>
      <c r="C78" s="9">
        <v>113131</v>
      </c>
      <c r="D78" s="9">
        <v>395990</v>
      </c>
      <c r="E78" s="9">
        <v>5</v>
      </c>
      <c r="F78" s="9" t="s">
        <v>23</v>
      </c>
      <c r="G78" s="9">
        <v>2</v>
      </c>
      <c r="H78" s="9">
        <v>-0.04</v>
      </c>
      <c r="I78" s="11">
        <v>-7.7948493196769705E-2</v>
      </c>
      <c r="J78" s="11">
        <v>0.23253786807371499</v>
      </c>
      <c r="K78" s="11">
        <v>0.18996117945466001</v>
      </c>
      <c r="L78" s="11">
        <v>0.79858142441771696</v>
      </c>
      <c r="M78" s="11">
        <v>0.91251821821762802</v>
      </c>
      <c r="N78" s="11">
        <v>0.98473763750115095</v>
      </c>
      <c r="O78" s="11">
        <v>0.77987402597044397</v>
      </c>
    </row>
    <row r="79" spans="1:15" ht="60" x14ac:dyDescent="0.25">
      <c r="A79" s="9" t="s">
        <v>182</v>
      </c>
      <c r="B79" s="9">
        <v>33</v>
      </c>
      <c r="C79" s="9">
        <v>118782</v>
      </c>
      <c r="D79" s="9">
        <v>395042</v>
      </c>
      <c r="E79" s="9">
        <v>17</v>
      </c>
      <c r="F79" s="9" t="s">
        <v>69</v>
      </c>
      <c r="G79" s="9">
        <v>2</v>
      </c>
      <c r="H79" s="9">
        <v>11.32</v>
      </c>
      <c r="I79" s="11">
        <v>-3.2449073268449098</v>
      </c>
      <c r="J79" s="11">
        <v>0.75694603028549801</v>
      </c>
      <c r="K79" s="11">
        <v>0.72974690355329896</v>
      </c>
      <c r="L79" s="11">
        <v>0.83037044888434197</v>
      </c>
      <c r="M79" s="11">
        <v>0.902874727475386</v>
      </c>
      <c r="N79" s="11">
        <v>0.90630239744983099</v>
      </c>
      <c r="O79" s="11">
        <v>0.78323574118796802</v>
      </c>
    </row>
    <row r="80" spans="1:15" ht="60" x14ac:dyDescent="0.25">
      <c r="A80" s="9" t="s">
        <v>229</v>
      </c>
      <c r="B80" s="9">
        <v>39</v>
      </c>
      <c r="C80" s="9">
        <v>118434</v>
      </c>
      <c r="D80" s="9">
        <v>395357</v>
      </c>
      <c r="E80" s="9">
        <v>11</v>
      </c>
      <c r="F80" s="9" t="s">
        <v>47</v>
      </c>
      <c r="G80" s="9">
        <v>1</v>
      </c>
      <c r="H80" s="9">
        <v>9.43</v>
      </c>
      <c r="I80" s="11">
        <v>0.385929864268028</v>
      </c>
      <c r="J80" s="11">
        <v>0.34315124025839</v>
      </c>
      <c r="K80" s="11">
        <v>0.31293322368421</v>
      </c>
      <c r="L80" s="11">
        <v>0.94811800729541196</v>
      </c>
      <c r="M80" s="11">
        <v>1.0418310329568601</v>
      </c>
      <c r="N80" s="11">
        <v>0.79742113330531805</v>
      </c>
      <c r="O80" s="11">
        <v>0.78674012633282597</v>
      </c>
    </row>
    <row r="81" spans="1:15" ht="60" x14ac:dyDescent="0.25">
      <c r="A81" s="9" t="s">
        <v>230</v>
      </c>
      <c r="B81" s="9">
        <v>18</v>
      </c>
      <c r="C81" s="9">
        <v>113599</v>
      </c>
      <c r="D81" s="9">
        <v>391370</v>
      </c>
      <c r="E81" s="9">
        <v>11</v>
      </c>
      <c r="F81" s="9" t="s">
        <v>140</v>
      </c>
      <c r="G81" s="9">
        <v>1</v>
      </c>
      <c r="H81" s="9">
        <v>2.35</v>
      </c>
      <c r="I81" s="11">
        <v>-12.301269397653201</v>
      </c>
      <c r="J81" s="11">
        <v>0.69017782433700003</v>
      </c>
      <c r="K81" s="11">
        <v>0.68304433649289098</v>
      </c>
      <c r="L81" s="11">
        <v>0.89144341791862403</v>
      </c>
      <c r="M81" s="11">
        <v>1.1795059743009499</v>
      </c>
      <c r="N81" s="11">
        <v>0.97719556373410599</v>
      </c>
      <c r="O81" s="11">
        <v>0.78898585678601596</v>
      </c>
    </row>
    <row r="82" spans="1:15" ht="60" x14ac:dyDescent="0.25">
      <c r="A82" s="9" t="s">
        <v>208</v>
      </c>
      <c r="B82" s="9">
        <v>1</v>
      </c>
      <c r="C82" s="9">
        <v>114730</v>
      </c>
      <c r="D82" s="9">
        <v>390157</v>
      </c>
      <c r="E82" s="9">
        <v>17</v>
      </c>
      <c r="F82" s="9" t="s">
        <v>149</v>
      </c>
      <c r="G82" s="9">
        <v>2</v>
      </c>
      <c r="H82" s="9">
        <v>0</v>
      </c>
      <c r="I82" s="11">
        <v>-2.6177460293461299</v>
      </c>
      <c r="J82" s="11">
        <v>0.49159848116564903</v>
      </c>
      <c r="K82" s="11">
        <v>0.462444405993578</v>
      </c>
      <c r="L82" s="11">
        <v>0.80946839332127196</v>
      </c>
      <c r="M82" s="11">
        <v>1.0630820273453701</v>
      </c>
      <c r="N82" s="11">
        <v>1.0390801936302201</v>
      </c>
      <c r="O82" s="11">
        <v>0.79552776019284199</v>
      </c>
    </row>
    <row r="83" spans="1:15" ht="60" x14ac:dyDescent="0.25">
      <c r="A83" s="9" t="s">
        <v>208</v>
      </c>
      <c r="B83" s="9">
        <v>64</v>
      </c>
      <c r="C83" s="9">
        <v>114730</v>
      </c>
      <c r="D83" s="9">
        <v>390157</v>
      </c>
      <c r="E83" s="9">
        <v>17</v>
      </c>
      <c r="F83" s="9" t="s">
        <v>152</v>
      </c>
      <c r="G83" s="9">
        <v>2</v>
      </c>
      <c r="H83" s="9">
        <v>9.02</v>
      </c>
      <c r="I83" s="11">
        <v>-4.0458799159880998</v>
      </c>
      <c r="J83" s="11">
        <v>0.52959400886944497</v>
      </c>
      <c r="K83" s="11">
        <v>0.50771890371782602</v>
      </c>
      <c r="L83" s="11">
        <v>0.82681917624374601</v>
      </c>
      <c r="M83" s="11">
        <v>1.06984324004807</v>
      </c>
      <c r="N83" s="11">
        <v>1.07912292505393</v>
      </c>
      <c r="O83" s="11">
        <v>0.79719439562379202</v>
      </c>
    </row>
    <row r="84" spans="1:15" ht="60" x14ac:dyDescent="0.25">
      <c r="A84" s="9" t="s">
        <v>231</v>
      </c>
      <c r="B84" s="9">
        <v>41</v>
      </c>
      <c r="C84" s="9">
        <v>119209</v>
      </c>
      <c r="D84" s="9">
        <v>394522</v>
      </c>
      <c r="E84" s="9">
        <v>17</v>
      </c>
      <c r="F84" s="9" t="s">
        <v>77</v>
      </c>
      <c r="G84" s="9">
        <v>2</v>
      </c>
      <c r="H84" s="9">
        <v>9.68</v>
      </c>
      <c r="I84" s="11">
        <v>-0.35752199639899901</v>
      </c>
      <c r="J84" s="11">
        <v>0.57402647599271395</v>
      </c>
      <c r="K84" s="11">
        <v>0.54234062890062396</v>
      </c>
      <c r="L84" s="11">
        <v>0.93808505480037496</v>
      </c>
      <c r="M84" s="11">
        <v>0.93453877392626805</v>
      </c>
      <c r="N84" s="11">
        <v>0.82388010731093997</v>
      </c>
      <c r="O84" s="11">
        <v>0.80216964550667502</v>
      </c>
    </row>
    <row r="85" spans="1:15" ht="60" x14ac:dyDescent="0.25">
      <c r="A85" s="9" t="s">
        <v>232</v>
      </c>
      <c r="B85" s="9">
        <v>20</v>
      </c>
      <c r="C85" s="9">
        <v>115003</v>
      </c>
      <c r="D85" s="9">
        <v>395737</v>
      </c>
      <c r="E85" s="9">
        <v>5</v>
      </c>
      <c r="F85" s="9" t="s">
        <v>38</v>
      </c>
      <c r="G85" s="9">
        <v>1</v>
      </c>
      <c r="H85" s="9">
        <v>1.6</v>
      </c>
      <c r="I85" s="11">
        <v>4.4769272531320098E-2</v>
      </c>
      <c r="J85" s="11">
        <v>0.25845754216669098</v>
      </c>
      <c r="K85" s="11">
        <v>0.23131666080843499</v>
      </c>
      <c r="L85" s="11">
        <v>0.90610328290610498</v>
      </c>
      <c r="M85" s="11">
        <v>0.94536241571679103</v>
      </c>
      <c r="N85" s="11">
        <v>0.83671991270461898</v>
      </c>
      <c r="O85" s="11">
        <v>0.80388206098242099</v>
      </c>
    </row>
    <row r="86" spans="1:15" ht="60" x14ac:dyDescent="0.25">
      <c r="A86" s="9" t="s">
        <v>233</v>
      </c>
      <c r="B86" s="9">
        <v>4</v>
      </c>
      <c r="C86" s="9">
        <v>114783</v>
      </c>
      <c r="D86" s="9">
        <v>391892</v>
      </c>
      <c r="E86" s="9">
        <v>17</v>
      </c>
      <c r="F86" s="9" t="s">
        <v>131</v>
      </c>
      <c r="G86" s="9">
        <v>3</v>
      </c>
      <c r="H86" s="9">
        <v>-0.01</v>
      </c>
      <c r="I86" s="11">
        <v>0.71407584043107597</v>
      </c>
      <c r="J86" s="11">
        <v>0.19117324913763201</v>
      </c>
      <c r="K86" s="11">
        <v>0.148804064972927</v>
      </c>
      <c r="L86" s="11">
        <v>0.91905926755390999</v>
      </c>
      <c r="M86" s="11">
        <v>0.98200339707099904</v>
      </c>
      <c r="N86" s="11">
        <v>0.82513013233876797</v>
      </c>
      <c r="O86" s="11">
        <v>0.80646770165744897</v>
      </c>
    </row>
    <row r="87" spans="1:15" ht="60" x14ac:dyDescent="0.25">
      <c r="A87" s="9" t="s">
        <v>206</v>
      </c>
      <c r="B87" s="9">
        <v>42</v>
      </c>
      <c r="C87" s="9">
        <v>119695</v>
      </c>
      <c r="D87" s="9">
        <v>393870</v>
      </c>
      <c r="E87" s="9">
        <v>15</v>
      </c>
      <c r="F87" s="9" t="s">
        <v>96</v>
      </c>
      <c r="G87" s="9">
        <v>1</v>
      </c>
      <c r="H87" s="9">
        <v>11.99</v>
      </c>
      <c r="I87" s="11">
        <v>0.129247299956642</v>
      </c>
      <c r="J87" s="11">
        <v>0.52467907362344401</v>
      </c>
      <c r="K87" s="11">
        <v>0.43487212083847099</v>
      </c>
      <c r="L87" s="11">
        <v>0.82181219901156399</v>
      </c>
      <c r="M87" s="11">
        <v>0.96050193008429896</v>
      </c>
      <c r="N87" s="11">
        <v>0.94452814599332502</v>
      </c>
      <c r="O87" s="11">
        <v>0.80924330539900302</v>
      </c>
    </row>
    <row r="88" spans="1:15" ht="60" x14ac:dyDescent="0.25">
      <c r="A88" s="9" t="s">
        <v>234</v>
      </c>
      <c r="B88" s="9">
        <v>72</v>
      </c>
      <c r="C88" s="9">
        <v>117985</v>
      </c>
      <c r="D88" s="9">
        <v>394120</v>
      </c>
      <c r="E88" s="9">
        <v>11</v>
      </c>
      <c r="F88" s="9" t="s">
        <v>88</v>
      </c>
      <c r="G88" s="9">
        <v>2</v>
      </c>
      <c r="H88" s="9">
        <v>8.17</v>
      </c>
      <c r="I88" s="11">
        <v>0.83694127545292696</v>
      </c>
      <c r="J88" s="11">
        <v>9.9604710650278094E-2</v>
      </c>
      <c r="K88" s="11">
        <v>7.4519488903833198E-2</v>
      </c>
      <c r="L88" s="11">
        <v>0.94756551058054095</v>
      </c>
      <c r="M88" s="11">
        <v>1.0074393167351701</v>
      </c>
      <c r="N88" s="11">
        <v>0.834116675668649</v>
      </c>
      <c r="O88" s="11">
        <v>0.82586787658394101</v>
      </c>
    </row>
    <row r="89" spans="1:15" ht="60" x14ac:dyDescent="0.25">
      <c r="A89" s="9" t="s">
        <v>233</v>
      </c>
      <c r="B89" s="9">
        <v>67</v>
      </c>
      <c r="C89" s="9">
        <v>114783</v>
      </c>
      <c r="D89" s="9">
        <v>391892</v>
      </c>
      <c r="E89" s="9">
        <v>17</v>
      </c>
      <c r="F89" s="9" t="s">
        <v>132</v>
      </c>
      <c r="G89" s="9">
        <v>3</v>
      </c>
      <c r="H89" s="9">
        <v>9.61</v>
      </c>
      <c r="I89" s="11">
        <v>0.67582131536850398</v>
      </c>
      <c r="J89" s="11">
        <v>0.20304349520967499</v>
      </c>
      <c r="K89" s="11">
        <v>0.16094216574585599</v>
      </c>
      <c r="L89" s="11">
        <v>0.91719356175136701</v>
      </c>
      <c r="M89" s="11">
        <v>0.979463380439479</v>
      </c>
      <c r="N89" s="11">
        <v>0.84896832708255099</v>
      </c>
      <c r="O89" s="11">
        <v>0.82653753955785902</v>
      </c>
    </row>
    <row r="90" spans="1:15" ht="60" x14ac:dyDescent="0.25">
      <c r="A90" s="9" t="s">
        <v>235</v>
      </c>
      <c r="B90" s="9">
        <v>59</v>
      </c>
      <c r="C90" s="9">
        <v>118302</v>
      </c>
      <c r="D90" s="9">
        <v>394973</v>
      </c>
      <c r="E90" s="9">
        <v>5</v>
      </c>
      <c r="F90" s="9" t="s">
        <v>75</v>
      </c>
      <c r="G90" s="9">
        <v>1</v>
      </c>
      <c r="H90" s="9">
        <v>9.65</v>
      </c>
      <c r="I90" s="11">
        <v>-6.3676121823659407E-2</v>
      </c>
      <c r="J90" s="11">
        <v>0.43511804926627201</v>
      </c>
      <c r="K90" s="11">
        <v>0.408585657894736</v>
      </c>
      <c r="L90" s="11">
        <v>0.93252113332892295</v>
      </c>
      <c r="M90" s="11">
        <v>1.0539627076631399</v>
      </c>
      <c r="N90" s="11">
        <v>0.85088548287772103</v>
      </c>
      <c r="O90" s="11">
        <v>0.82766163955125704</v>
      </c>
    </row>
    <row r="91" spans="1:15" ht="60" x14ac:dyDescent="0.25">
      <c r="A91" s="9" t="s">
        <v>236</v>
      </c>
      <c r="B91" s="9">
        <v>26</v>
      </c>
      <c r="C91" s="9">
        <v>113206</v>
      </c>
      <c r="D91" s="9">
        <v>395989</v>
      </c>
      <c r="E91" s="9">
        <v>5</v>
      </c>
      <c r="F91" s="9" t="s">
        <v>24</v>
      </c>
      <c r="G91" s="9">
        <v>1</v>
      </c>
      <c r="H91" s="9">
        <v>5.01</v>
      </c>
      <c r="I91" s="11">
        <v>0.80132091589398302</v>
      </c>
      <c r="J91" s="11">
        <v>7.5652408152393005E-2</v>
      </c>
      <c r="K91" s="11">
        <v>6.3932829426030693E-2</v>
      </c>
      <c r="L91" s="11">
        <v>0.89745912034066699</v>
      </c>
      <c r="M91" s="11">
        <v>1.0053895991501201</v>
      </c>
      <c r="N91" s="11">
        <v>0.861685211603052</v>
      </c>
      <c r="O91" s="11">
        <v>0.827736653725753</v>
      </c>
    </row>
    <row r="92" spans="1:15" ht="60" x14ac:dyDescent="0.25">
      <c r="A92" s="9" t="s">
        <v>229</v>
      </c>
      <c r="B92" s="9">
        <v>40</v>
      </c>
      <c r="C92" s="9">
        <v>118434</v>
      </c>
      <c r="D92" s="9">
        <v>395357</v>
      </c>
      <c r="E92" s="9">
        <v>13</v>
      </c>
      <c r="F92" s="9" t="s">
        <v>49</v>
      </c>
      <c r="G92" s="9">
        <v>2</v>
      </c>
      <c r="H92" s="9">
        <v>9.43</v>
      </c>
      <c r="I92" s="11">
        <v>-2.0850483503855601</v>
      </c>
      <c r="J92" s="11">
        <v>0.68122658083356702</v>
      </c>
      <c r="K92" s="11">
        <v>0.66818614939973298</v>
      </c>
      <c r="L92" s="11">
        <v>0.94007480599204796</v>
      </c>
      <c r="M92" s="11">
        <v>1.09484804752909</v>
      </c>
      <c r="N92" s="11">
        <v>0.88317221060131801</v>
      </c>
      <c r="O92" s="11">
        <v>0.838024960649011</v>
      </c>
    </row>
    <row r="93" spans="1:15" ht="60" x14ac:dyDescent="0.25">
      <c r="A93" s="9" t="s">
        <v>237</v>
      </c>
      <c r="B93" s="9">
        <v>13</v>
      </c>
      <c r="C93" s="9">
        <v>116055</v>
      </c>
      <c r="D93" s="9">
        <v>390807</v>
      </c>
      <c r="E93" s="9">
        <v>9</v>
      </c>
      <c r="F93" s="9" t="s">
        <v>144</v>
      </c>
      <c r="G93" s="9">
        <v>1</v>
      </c>
      <c r="H93" s="9">
        <v>-0.11</v>
      </c>
      <c r="I93" s="11">
        <v>0.31002915084502303</v>
      </c>
      <c r="J93" s="11">
        <v>0.25346359208281399</v>
      </c>
      <c r="K93" s="11">
        <v>0.21300355166374699</v>
      </c>
      <c r="L93" s="11">
        <v>0.86915758659473796</v>
      </c>
      <c r="M93" s="11">
        <v>1.02433191567013</v>
      </c>
      <c r="N93" s="11">
        <v>0.91145812169826501</v>
      </c>
      <c r="O93" s="11">
        <v>0.84015181114854198</v>
      </c>
    </row>
    <row r="94" spans="1:15" ht="60" x14ac:dyDescent="0.25">
      <c r="A94" s="9" t="s">
        <v>238</v>
      </c>
      <c r="B94" s="9">
        <v>38</v>
      </c>
      <c r="C94" s="9">
        <v>118719</v>
      </c>
      <c r="D94" s="9">
        <v>395086</v>
      </c>
      <c r="E94" s="9">
        <v>17</v>
      </c>
      <c r="F94" s="9" t="s">
        <v>63</v>
      </c>
      <c r="G94" s="9">
        <v>3</v>
      </c>
      <c r="H94" s="9">
        <v>10.16</v>
      </c>
      <c r="I94" s="11">
        <v>-2.9535723632767699</v>
      </c>
      <c r="J94" s="11">
        <v>0.81882824924092601</v>
      </c>
      <c r="K94" s="11">
        <v>0.80220208118556702</v>
      </c>
      <c r="L94" s="11">
        <v>0.92081328817515495</v>
      </c>
      <c r="M94" s="11">
        <v>0.89123101767885904</v>
      </c>
      <c r="N94" s="11">
        <v>0.94052827253955995</v>
      </c>
      <c r="O94" s="11">
        <v>0.85290100880041197</v>
      </c>
    </row>
    <row r="95" spans="1:15" ht="60" x14ac:dyDescent="0.25">
      <c r="A95" s="9" t="s">
        <v>239</v>
      </c>
      <c r="B95" s="9">
        <v>9</v>
      </c>
      <c r="C95" s="9">
        <v>115715</v>
      </c>
      <c r="D95" s="9">
        <v>389382</v>
      </c>
      <c r="E95" s="9">
        <v>5</v>
      </c>
      <c r="F95" s="9" t="s">
        <v>158</v>
      </c>
      <c r="G95" s="9">
        <v>1</v>
      </c>
      <c r="H95" s="9">
        <v>7.92</v>
      </c>
      <c r="I95" s="11">
        <v>0.73006085804894405</v>
      </c>
      <c r="J95" s="11">
        <v>0.17049701655368399</v>
      </c>
      <c r="K95" s="11">
        <v>0.133220734802939</v>
      </c>
      <c r="L95" s="11">
        <v>0.89654363336559895</v>
      </c>
      <c r="M95" s="11">
        <v>0.993723347213746</v>
      </c>
      <c r="N95" s="11">
        <v>1.1041783894048101</v>
      </c>
      <c r="O95" s="11">
        <v>0.85304506477707998</v>
      </c>
    </row>
    <row r="96" spans="1:15" ht="60" x14ac:dyDescent="0.25">
      <c r="A96" s="9" t="s">
        <v>224</v>
      </c>
      <c r="B96" s="9">
        <v>57</v>
      </c>
      <c r="C96" s="9">
        <v>117588</v>
      </c>
      <c r="D96" s="9">
        <v>391841</v>
      </c>
      <c r="E96" s="9">
        <v>13</v>
      </c>
      <c r="F96" s="9" t="s">
        <v>135</v>
      </c>
      <c r="G96" s="9">
        <v>1</v>
      </c>
      <c r="H96" s="9">
        <v>9.25</v>
      </c>
      <c r="I96" s="11">
        <v>-0.55368503553477</v>
      </c>
      <c r="J96" s="11">
        <v>0.29959622993386198</v>
      </c>
      <c r="K96" s="11">
        <v>0.27663365542763102</v>
      </c>
      <c r="L96" s="11">
        <v>0.87920388952651696</v>
      </c>
      <c r="M96" s="11">
        <v>1.03274104041322</v>
      </c>
      <c r="N96" s="11">
        <v>1.05855999731664</v>
      </c>
      <c r="O96" s="11">
        <v>0.861822761213769</v>
      </c>
    </row>
    <row r="97" spans="1:15" ht="60" x14ac:dyDescent="0.25">
      <c r="A97" s="9" t="s">
        <v>233</v>
      </c>
      <c r="B97" s="9">
        <v>66</v>
      </c>
      <c r="C97" s="9">
        <v>114783</v>
      </c>
      <c r="D97" s="9">
        <v>391892</v>
      </c>
      <c r="E97" s="9">
        <v>13</v>
      </c>
      <c r="F97" s="9" t="s">
        <v>129</v>
      </c>
      <c r="G97" s="9">
        <v>1</v>
      </c>
      <c r="H97" s="9">
        <v>9.61</v>
      </c>
      <c r="I97" s="11">
        <v>0.79774692089006005</v>
      </c>
      <c r="J97" s="11">
        <v>0.17882860373935999</v>
      </c>
      <c r="K97" s="11">
        <v>0.124933752495009</v>
      </c>
      <c r="L97" s="11">
        <v>0.92935560848967602</v>
      </c>
      <c r="M97" s="11">
        <v>0.98630495631684201</v>
      </c>
      <c r="N97" s="11">
        <v>0.91662286464902099</v>
      </c>
      <c r="O97" s="11">
        <v>0.88986403415467297</v>
      </c>
    </row>
    <row r="98" spans="1:15" ht="60" x14ac:dyDescent="0.25">
      <c r="A98" s="9" t="s">
        <v>240</v>
      </c>
      <c r="B98" s="9">
        <v>70</v>
      </c>
      <c r="C98" s="9">
        <v>115406</v>
      </c>
      <c r="D98" s="9">
        <v>391061</v>
      </c>
      <c r="E98" s="9">
        <v>7</v>
      </c>
      <c r="F98" s="9" t="s">
        <v>142</v>
      </c>
      <c r="G98" s="9">
        <v>1</v>
      </c>
      <c r="H98" s="9">
        <v>9.77</v>
      </c>
      <c r="I98" s="11">
        <v>0.84351799022704699</v>
      </c>
      <c r="J98" s="11">
        <v>0.14109073026411001</v>
      </c>
      <c r="K98" s="11">
        <v>0.11574110077519301</v>
      </c>
      <c r="L98" s="11">
        <v>0.92759595658455996</v>
      </c>
      <c r="M98" s="11">
        <v>1.00066305835337</v>
      </c>
      <c r="N98" s="11">
        <v>1.05599043513607</v>
      </c>
      <c r="O98" s="11">
        <v>0.90847014707751295</v>
      </c>
    </row>
    <row r="99" spans="1:15" ht="60" x14ac:dyDescent="0.25">
      <c r="A99" s="9" t="s">
        <v>182</v>
      </c>
      <c r="B99" s="9">
        <v>32</v>
      </c>
      <c r="C99" s="9">
        <v>118782</v>
      </c>
      <c r="D99" s="9">
        <v>395042</v>
      </c>
      <c r="E99" s="9">
        <v>15</v>
      </c>
      <c r="F99" s="9" t="s">
        <v>70</v>
      </c>
      <c r="G99" s="9">
        <v>1</v>
      </c>
      <c r="H99" s="9">
        <v>11.32</v>
      </c>
      <c r="I99" s="11">
        <v>0.44425777095371</v>
      </c>
      <c r="J99" s="11">
        <v>0.28662513212257301</v>
      </c>
      <c r="K99" s="11">
        <v>0.25267498139727101</v>
      </c>
      <c r="L99" s="11">
        <v>0.91705846485534204</v>
      </c>
      <c r="M99" s="11">
        <v>1.03079243626345</v>
      </c>
      <c r="N99" s="11">
        <v>1.0019651308225299</v>
      </c>
      <c r="O99" s="11">
        <v>0.91150517460132896</v>
      </c>
    </row>
    <row r="100" spans="1:15" ht="60" x14ac:dyDescent="0.25">
      <c r="A100" s="9" t="s">
        <v>233</v>
      </c>
      <c r="B100" s="9">
        <v>3</v>
      </c>
      <c r="C100" s="9">
        <v>114783</v>
      </c>
      <c r="D100" s="9">
        <v>391892</v>
      </c>
      <c r="E100" s="9">
        <v>13</v>
      </c>
      <c r="F100" s="9" t="s">
        <v>127</v>
      </c>
      <c r="G100" s="9">
        <v>1</v>
      </c>
      <c r="H100" s="9">
        <v>-0.12</v>
      </c>
      <c r="I100" s="11">
        <v>0.85802191423688701</v>
      </c>
      <c r="J100" s="11">
        <v>0.152268231840896</v>
      </c>
      <c r="K100" s="11">
        <v>0.112656144822006</v>
      </c>
      <c r="L100" s="11">
        <v>0.92880726347471299</v>
      </c>
      <c r="M100" s="11">
        <v>0.99674983071991996</v>
      </c>
      <c r="N100" s="11">
        <v>0.96604038815284099</v>
      </c>
      <c r="O100" s="11">
        <v>0.92105556022671498</v>
      </c>
    </row>
    <row r="101" spans="1:15" ht="60" x14ac:dyDescent="0.25">
      <c r="A101" s="9" t="s">
        <v>241</v>
      </c>
      <c r="B101" s="9">
        <v>61</v>
      </c>
      <c r="C101" s="9">
        <v>118516</v>
      </c>
      <c r="D101" s="9">
        <v>394500</v>
      </c>
      <c r="E101" s="9">
        <v>11</v>
      </c>
      <c r="F101" s="9" t="s">
        <v>79</v>
      </c>
      <c r="G101" s="9">
        <v>1</v>
      </c>
      <c r="H101" s="9">
        <v>10.26</v>
      </c>
      <c r="I101" s="11">
        <v>0.80524723714265201</v>
      </c>
      <c r="J101" s="11">
        <v>0.16267230747936301</v>
      </c>
      <c r="K101" s="11">
        <v>0.136314721106648</v>
      </c>
      <c r="L101" s="11">
        <v>0.97053933186263397</v>
      </c>
      <c r="M101" s="11">
        <v>0.98332748042470897</v>
      </c>
      <c r="N101" s="11">
        <v>0.94593361131687104</v>
      </c>
      <c r="O101" s="11">
        <v>0.93621067282590498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Marios Karampasis</cp:lastModifiedBy>
  <dcterms:created xsi:type="dcterms:W3CDTF">2025-03-21T10:32:21Z</dcterms:created>
  <dcterms:modified xsi:type="dcterms:W3CDTF">2025-03-27T06:57:31Z</dcterms:modified>
</cp:coreProperties>
</file>