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관리산출물\프로젝트_최종결과보고서\"/>
    </mc:Choice>
  </mc:AlternateContent>
  <xr:revisionPtr revIDLastSave="0" documentId="13_ncr:1_{C2F7042C-1767-45ED-84F8-3DF08DD7615C}" xr6:coauthVersionLast="45" xr6:coauthVersionMax="45" xr10:uidLastSave="{00000000-0000-0000-0000-000000000000}"/>
  <bookViews>
    <workbookView xWindow="-110" yWindow="-110" windowWidth="29020" windowHeight="17620" activeTab="1" xr2:uid="{551778F0-C505-4DAF-94B5-A900B7F3467C}"/>
  </bookViews>
  <sheets>
    <sheet name="서한얼" sheetId="1" r:id="rId1"/>
    <sheet name="김예지" sheetId="2" r:id="rId2"/>
    <sheet name="김미성" sheetId="3" r:id="rId3"/>
    <sheet name="박영우" sheetId="4" r:id="rId4"/>
    <sheet name="문성혁" sheetId="6" r:id="rId5"/>
    <sheet name="메르베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2" l="1"/>
  <c r="H8" i="2"/>
  <c r="H6" i="4" l="1"/>
  <c r="H7" i="2"/>
  <c r="H7" i="5"/>
  <c r="H7" i="3"/>
  <c r="H7" i="1"/>
  <c r="H7" i="6"/>
  <c r="D21" i="1"/>
  <c r="D18" i="1"/>
  <c r="D15" i="1"/>
  <c r="D12" i="1"/>
  <c r="D13" i="5" l="1"/>
</calcChain>
</file>

<file path=xl/sharedStrings.xml><?xml version="1.0" encoding="utf-8"?>
<sst xmlns="http://schemas.openxmlformats.org/spreadsheetml/2006/main" count="408" uniqueCount="263">
  <si>
    <t>Table C16Time Recording Log</t>
  </si>
  <si>
    <t>PSP: Personal Software Process</t>
  </si>
  <si>
    <t>팀명:</t>
  </si>
  <si>
    <t>신수동 크러셔</t>
  </si>
  <si>
    <t>작성자명:</t>
  </si>
  <si>
    <t>서한얼</t>
  </si>
  <si>
    <t>Date</t>
  </si>
  <si>
    <t>Start</t>
  </si>
  <si>
    <t>Stop</t>
  </si>
  <si>
    <t>Interruption Time</t>
  </si>
  <si>
    <t>Delta Time</t>
  </si>
  <si>
    <t>Activity</t>
  </si>
  <si>
    <t>2019.09.06</t>
  </si>
  <si>
    <t>프로젝트회의</t>
  </si>
  <si>
    <t>2019.09.07</t>
  </si>
  <si>
    <t>2019.09.08</t>
  </si>
  <si>
    <t>-</t>
  </si>
  <si>
    <t>PPT 개요작성</t>
  </si>
  <si>
    <t>2019.09.12</t>
  </si>
  <si>
    <t>2019.09.20</t>
  </si>
  <si>
    <t>2019.11.09</t>
  </si>
  <si>
    <t>2019.11.11</t>
  </si>
  <si>
    <t>개발담당과회의</t>
  </si>
  <si>
    <t>2019.11.12</t>
  </si>
  <si>
    <t>산출물관리</t>
  </si>
  <si>
    <t>2019.11.13</t>
  </si>
  <si>
    <t>리서치, 발표준비</t>
  </si>
  <si>
    <t>2019.11.14</t>
  </si>
  <si>
    <t xml:space="preserve">리서치,발표준비 </t>
  </si>
  <si>
    <t>2019.11.18</t>
  </si>
  <si>
    <t>2019.11.20</t>
  </si>
  <si>
    <t>2019.11.21</t>
  </si>
  <si>
    <t>2019.12.06</t>
  </si>
  <si>
    <t>김예지</t>
    <phoneticPr fontId="8" type="noConversion"/>
  </si>
  <si>
    <t>2019.09.07</t>
    <phoneticPr fontId="8" type="noConversion"/>
  </si>
  <si>
    <r>
      <t>기대효과</t>
    </r>
    <r>
      <rPr>
        <sz val="10"/>
        <color theme="1"/>
        <rFont val="돋움"/>
        <family val="3"/>
        <charset val="129"/>
      </rPr>
      <t xml:space="preserve"> 리서치</t>
    </r>
    <phoneticPr fontId="8" type="noConversion"/>
  </si>
  <si>
    <t>2019.09.09</t>
    <phoneticPr fontId="8" type="noConversion"/>
  </si>
  <si>
    <t>데이터 연계방안 리서치</t>
    <phoneticPr fontId="8" type="noConversion"/>
  </si>
  <si>
    <t>2019.09.20</t>
    <phoneticPr fontId="8" type="noConversion"/>
  </si>
  <si>
    <r>
      <rPr>
        <sz val="10"/>
        <color theme="1"/>
        <rFont val="맑은 고딕"/>
        <family val="3"/>
        <charset val="129"/>
      </rPr>
      <t>교수님</t>
    </r>
    <r>
      <rPr>
        <sz val="10"/>
        <color theme="1"/>
        <rFont val="돋움"/>
        <family val="3"/>
        <charset val="129"/>
      </rPr>
      <t xml:space="preserve"> 면담</t>
    </r>
    <phoneticPr fontId="8" type="noConversion"/>
  </si>
  <si>
    <t>2019.09.25</t>
    <phoneticPr fontId="8" type="noConversion"/>
  </si>
  <si>
    <r>
      <t xml:space="preserve">use case diagram </t>
    </r>
    <r>
      <rPr>
        <sz val="10"/>
        <color theme="1"/>
        <rFont val="돋움"/>
        <family val="2"/>
        <charset val="129"/>
      </rPr>
      <t>작성</t>
    </r>
    <phoneticPr fontId="8" type="noConversion"/>
  </si>
  <si>
    <t>2019.10.02</t>
    <phoneticPr fontId="8" type="noConversion"/>
  </si>
  <si>
    <r>
      <t>추천</t>
    </r>
    <r>
      <rPr>
        <sz val="10"/>
        <color theme="1"/>
        <rFont val="돋움"/>
        <family val="3"/>
        <charset val="129"/>
      </rPr>
      <t xml:space="preserve"> 알고리즘 회의</t>
    </r>
    <phoneticPr fontId="8" type="noConversion"/>
  </si>
  <si>
    <t>2019.10.16</t>
    <phoneticPr fontId="8" type="noConversion"/>
  </si>
  <si>
    <r>
      <rPr>
        <sz val="10"/>
        <color theme="1"/>
        <rFont val="맑은 고딕"/>
        <family val="3"/>
        <charset val="129"/>
      </rPr>
      <t>추천</t>
    </r>
    <r>
      <rPr>
        <sz val="10"/>
        <color theme="1"/>
        <rFont val="돋움"/>
        <family val="3"/>
        <charset val="129"/>
      </rPr>
      <t xml:space="preserve"> 알고리즘 회의</t>
    </r>
    <phoneticPr fontId="8" type="noConversion"/>
  </si>
  <si>
    <t>2019.10.25</t>
    <phoneticPr fontId="8" type="noConversion"/>
  </si>
  <si>
    <r>
      <rPr>
        <sz val="10"/>
        <color theme="1"/>
        <rFont val="Arial"/>
        <family val="3"/>
      </rPr>
      <t xml:space="preserve">SRS, SAD </t>
    </r>
    <r>
      <rPr>
        <sz val="10"/>
        <color theme="1"/>
        <rFont val="돋움"/>
        <family val="3"/>
        <charset val="129"/>
      </rPr>
      <t>회의</t>
    </r>
    <phoneticPr fontId="8" type="noConversion"/>
  </si>
  <si>
    <t>2019.10.27</t>
    <phoneticPr fontId="8" type="noConversion"/>
  </si>
  <si>
    <r>
      <t>SRS 최종</t>
    </r>
    <r>
      <rPr>
        <sz val="10"/>
        <color theme="1"/>
        <rFont val="돋움"/>
        <family val="3"/>
        <charset val="129"/>
      </rPr>
      <t xml:space="preserve"> 수정</t>
    </r>
    <phoneticPr fontId="8" type="noConversion"/>
  </si>
  <si>
    <t>2019.10.28</t>
    <phoneticPr fontId="8" type="noConversion"/>
  </si>
  <si>
    <r>
      <t>발표</t>
    </r>
    <r>
      <rPr>
        <sz val="10"/>
        <color theme="1"/>
        <rFont val="돋움"/>
        <family val="3"/>
        <charset val="129"/>
      </rPr>
      <t xml:space="preserve"> 준비</t>
    </r>
    <phoneticPr fontId="8" type="noConversion"/>
  </si>
  <si>
    <t>발표 준비 및 피드백</t>
    <phoneticPr fontId="8" type="noConversion"/>
  </si>
  <si>
    <t>2019.10.30</t>
    <phoneticPr fontId="8" type="noConversion"/>
  </si>
  <si>
    <t>다른조 SRS 리뷰</t>
    <phoneticPr fontId="8" type="noConversion"/>
  </si>
  <si>
    <t>2019.11.07</t>
    <phoneticPr fontId="8" type="noConversion"/>
  </si>
  <si>
    <r>
      <t>추천알고리즘</t>
    </r>
    <r>
      <rPr>
        <sz val="10"/>
        <color theme="1"/>
        <rFont val="돋움"/>
        <family val="3"/>
        <charset val="129"/>
      </rPr>
      <t xml:space="preserve"> 리서치 및 이니셜 데이터 검토</t>
    </r>
    <phoneticPr fontId="8" type="noConversion"/>
  </si>
  <si>
    <t>2019.11.08</t>
    <phoneticPr fontId="8" type="noConversion"/>
  </si>
  <si>
    <t>추천알고리즘 리서치 및 구현 명세</t>
    <phoneticPr fontId="8" type="noConversion"/>
  </si>
  <si>
    <t>2019.11.10</t>
    <phoneticPr fontId="8" type="noConversion"/>
  </si>
  <si>
    <t>SAD 추천 알고리즘 부분 작성</t>
    <phoneticPr fontId="8" type="noConversion"/>
  </si>
  <si>
    <t>2019.11.11</t>
    <phoneticPr fontId="8" type="noConversion"/>
  </si>
  <si>
    <t>ER 다이어그램 수정 및 추천 피드백 반영 로직 구상</t>
    <phoneticPr fontId="8" type="noConversion"/>
  </si>
  <si>
    <t>2019.11.13</t>
    <phoneticPr fontId="8" type="noConversion"/>
  </si>
  <si>
    <t>SAD 피드백 및 추천 알고리즘 부분 수정</t>
    <phoneticPr fontId="8" type="noConversion"/>
  </si>
  <si>
    <t>2019.11.18</t>
    <phoneticPr fontId="8" type="noConversion"/>
  </si>
  <si>
    <t>SAD 수정</t>
    <phoneticPr fontId="8" type="noConversion"/>
  </si>
  <si>
    <t>2019.11.19</t>
  </si>
  <si>
    <r>
      <t>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로드맵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업무분담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회의</t>
    </r>
  </si>
  <si>
    <t>2019.11.20</t>
    <phoneticPr fontId="8" type="noConversion"/>
  </si>
  <si>
    <t>개발회의</t>
  </si>
  <si>
    <t>2019.11.21</t>
    <phoneticPr fontId="8" type="noConversion"/>
  </si>
  <si>
    <t>서버 개발</t>
    <phoneticPr fontId="8" type="noConversion"/>
  </si>
  <si>
    <t>2019.11.25</t>
    <phoneticPr fontId="8" type="noConversion"/>
  </si>
  <si>
    <r>
      <t>서버</t>
    </r>
    <r>
      <rPr>
        <sz val="10"/>
        <color theme="1"/>
        <rFont val="돋움"/>
        <family val="3"/>
        <charset val="129"/>
      </rPr>
      <t xml:space="preserve"> 개발</t>
    </r>
    <phoneticPr fontId="8" type="noConversion"/>
  </si>
  <si>
    <t>2019.11.26</t>
    <phoneticPr fontId="8" type="noConversion"/>
  </si>
  <si>
    <t>2019.11.28</t>
    <phoneticPr fontId="8" type="noConversion"/>
  </si>
  <si>
    <t>2019.11.29</t>
    <phoneticPr fontId="8" type="noConversion"/>
  </si>
  <si>
    <t>추천 알고리즘 구현 검토</t>
    <phoneticPr fontId="8" type="noConversion"/>
  </si>
  <si>
    <t>2019.12.02</t>
    <phoneticPr fontId="8" type="noConversion"/>
  </si>
  <si>
    <t>추천 알고리즘 초기 가중치 값 설정</t>
    <phoneticPr fontId="8" type="noConversion"/>
  </si>
  <si>
    <t>2019.12.03</t>
    <phoneticPr fontId="8" type="noConversion"/>
  </si>
  <si>
    <r>
      <t>개발</t>
    </r>
    <r>
      <rPr>
        <sz val="10"/>
        <color theme="1"/>
        <rFont val="돋움"/>
        <family val="3"/>
        <charset val="129"/>
      </rPr>
      <t xml:space="preserve"> 회의 및 테스트 케이스 작성</t>
    </r>
    <phoneticPr fontId="8" type="noConversion"/>
  </si>
  <si>
    <t>2019.12.04</t>
    <phoneticPr fontId="8" type="noConversion"/>
  </si>
  <si>
    <r>
      <t>테스트</t>
    </r>
    <r>
      <rPr>
        <sz val="10"/>
        <color theme="1"/>
        <rFont val="돋움"/>
        <family val="3"/>
        <charset val="129"/>
      </rPr>
      <t xml:space="preserve"> 케이스 작성</t>
    </r>
    <phoneticPr fontId="8" type="noConversion"/>
  </si>
  <si>
    <t>2019.12.06</t>
    <phoneticPr fontId="8" type="noConversion"/>
  </si>
  <si>
    <r>
      <t>서버</t>
    </r>
    <r>
      <rPr>
        <sz val="10"/>
        <color theme="1"/>
        <rFont val="돋움"/>
        <family val="3"/>
        <charset val="129"/>
      </rPr>
      <t xml:space="preserve"> 개발</t>
    </r>
    <phoneticPr fontId="8" type="noConversion"/>
  </si>
  <si>
    <t>2019.12.08</t>
    <phoneticPr fontId="8" type="noConversion"/>
  </si>
  <si>
    <r>
      <t>어플리케이션 테스트</t>
    </r>
    <r>
      <rPr>
        <sz val="10"/>
        <color theme="1"/>
        <rFont val="돋움"/>
        <family val="3"/>
        <charset val="129"/>
      </rPr>
      <t xml:space="preserve"> 및 각종 문서 작성</t>
    </r>
    <phoneticPr fontId="8" type="noConversion"/>
  </si>
  <si>
    <t>2019.12.09</t>
    <phoneticPr fontId="8" type="noConversion"/>
  </si>
  <si>
    <r>
      <t>문서</t>
    </r>
    <r>
      <rPr>
        <sz val="10"/>
        <color theme="1"/>
        <rFont val="돋움"/>
        <family val="3"/>
        <charset val="129"/>
      </rPr>
      <t xml:space="preserve"> 정리 및 테스트</t>
    </r>
    <phoneticPr fontId="8" type="noConversion"/>
  </si>
  <si>
    <t>Time Recording Log</t>
  </si>
  <si>
    <t>김미성</t>
  </si>
  <si>
    <t>프로젝트 회의</t>
  </si>
  <si>
    <t>여행 관련 공공데이터 서치</t>
  </si>
  <si>
    <t>공공데이터 전처리</t>
  </si>
  <si>
    <t>유스케이스 다이어그램 작성</t>
  </si>
  <si>
    <t>추천 알고리즘 회의</t>
  </si>
  <si>
    <t>공공데이터 전처리 및 머신러닝 모델 돌리기</t>
  </si>
  <si>
    <t>SRS INITIAL 데이터 작성 및 데이터 분석</t>
  </si>
  <si>
    <t>발표준비</t>
  </si>
  <si>
    <t>SAD 작성하기</t>
  </si>
  <si>
    <t>머신러닝 모델 서버개발</t>
  </si>
  <si>
    <t>머신러닝 모델 서버 실행파일 개발</t>
  </si>
  <si>
    <t>박영우</t>
  </si>
  <si>
    <t>Delta  Time Sum</t>
  </si>
  <si>
    <t>팀프로젝트(Target Application Refinement) 발표자료 검토 및 피드백 제시</t>
  </si>
  <si>
    <t>개발 로드맵 및 업무분담 회의</t>
  </si>
  <si>
    <t>메르베</t>
    <phoneticPr fontId="8" type="noConversion"/>
  </si>
  <si>
    <t>2019.09.06</t>
    <phoneticPr fontId="8" type="noConversion"/>
  </si>
  <si>
    <t>전체 팀 회의</t>
    <phoneticPr fontId="8" type="noConversion"/>
  </si>
  <si>
    <r>
      <t>2019.09.2</t>
    </r>
    <r>
      <rPr>
        <sz val="10"/>
        <color theme="1"/>
        <rFont val="Malgun Gothic"/>
        <family val="2"/>
        <charset val="129"/>
      </rPr>
      <t>5</t>
    </r>
    <phoneticPr fontId="8" type="noConversion"/>
  </si>
  <si>
    <t>USECASE DIA.</t>
    <phoneticPr fontId="8" type="noConversion"/>
  </si>
  <si>
    <t>2019.09.30</t>
    <phoneticPr fontId="8" type="noConversion"/>
  </si>
  <si>
    <t>2019.10.01</t>
    <phoneticPr fontId="8" type="noConversion"/>
  </si>
  <si>
    <t>회이록</t>
    <phoneticPr fontId="8" type="noConversion"/>
  </si>
  <si>
    <t>2019.10.12</t>
    <phoneticPr fontId="8" type="noConversion"/>
  </si>
  <si>
    <t>GUI SKETCH</t>
    <phoneticPr fontId="8" type="noConversion"/>
  </si>
  <si>
    <t xml:space="preserve">2019.10.13 </t>
    <phoneticPr fontId="8" type="noConversion"/>
  </si>
  <si>
    <t>2019.10.14</t>
    <phoneticPr fontId="8" type="noConversion"/>
  </si>
  <si>
    <t>GUI 회의</t>
    <phoneticPr fontId="8" type="noConversion"/>
  </si>
  <si>
    <t>2019.11.1</t>
    <phoneticPr fontId="8" type="noConversion"/>
  </si>
  <si>
    <t>복습</t>
    <phoneticPr fontId="8" type="noConversion"/>
  </si>
  <si>
    <t>2019.11.6</t>
    <phoneticPr fontId="8" type="noConversion"/>
  </si>
  <si>
    <t>2019.11.9</t>
    <phoneticPr fontId="8" type="noConversion"/>
  </si>
  <si>
    <t>2019.10.25</t>
  </si>
  <si>
    <r>
      <t>SRS</t>
    </r>
    <r>
      <rPr>
        <sz val="10"/>
        <color theme="1"/>
        <rFont val="돋움"/>
        <family val="3"/>
        <charset val="129"/>
      </rPr>
      <t xml:space="preserve"> 수정</t>
    </r>
    <phoneticPr fontId="8" type="noConversion"/>
  </si>
  <si>
    <t>GUI SKETCH edit</t>
    <phoneticPr fontId="8" type="noConversion"/>
  </si>
  <si>
    <t>SAD 추천 알고리즘 feedback</t>
    <phoneticPr fontId="8" type="noConversion"/>
  </si>
  <si>
    <t>추천 알고리즘 피드백</t>
    <phoneticPr fontId="8" type="noConversion"/>
  </si>
  <si>
    <t>SAD 피드백</t>
    <phoneticPr fontId="8" type="noConversion"/>
  </si>
  <si>
    <r>
      <t>개발</t>
    </r>
    <r>
      <rPr>
        <sz val="10"/>
        <color theme="1"/>
        <rFont val="Arial"/>
        <family val="2"/>
        <charset val="162"/>
      </rPr>
      <t xml:space="preserve"> </t>
    </r>
    <r>
      <rPr>
        <sz val="10"/>
        <color theme="1"/>
        <rFont val="돋움"/>
        <family val="3"/>
        <charset val="129"/>
      </rPr>
      <t>로드맵</t>
    </r>
    <r>
      <rPr>
        <sz val="10"/>
        <color theme="1"/>
        <rFont val="Arial"/>
        <family val="2"/>
        <charset val="162"/>
      </rPr>
      <t xml:space="preserve"> </t>
    </r>
    <r>
      <rPr>
        <sz val="10"/>
        <color theme="1"/>
        <rFont val="돋움"/>
        <family val="3"/>
        <charset val="129"/>
      </rPr>
      <t>및</t>
    </r>
    <r>
      <rPr>
        <sz val="10"/>
        <color theme="1"/>
        <rFont val="Arial"/>
        <family val="2"/>
        <charset val="162"/>
      </rPr>
      <t xml:space="preserve"> </t>
    </r>
    <r>
      <rPr>
        <sz val="10"/>
        <color theme="1"/>
        <rFont val="돋움"/>
        <family val="3"/>
        <charset val="129"/>
      </rPr>
      <t>업무분담</t>
    </r>
    <r>
      <rPr>
        <sz val="10"/>
        <color theme="1"/>
        <rFont val="Arial"/>
        <family val="2"/>
        <charset val="162"/>
      </rPr>
      <t xml:space="preserve"> </t>
    </r>
    <r>
      <rPr>
        <sz val="10"/>
        <color theme="1"/>
        <rFont val="돋움"/>
        <family val="3"/>
        <charset val="129"/>
      </rPr>
      <t>회의</t>
    </r>
  </si>
  <si>
    <t>2019.11.27</t>
    <phoneticPr fontId="8" type="noConversion"/>
  </si>
  <si>
    <r>
      <t xml:space="preserve">SRS </t>
    </r>
    <r>
      <rPr>
        <sz val="10"/>
        <color theme="1"/>
        <rFont val="BatangChe"/>
        <family val="2"/>
        <charset val="129"/>
      </rPr>
      <t>last edit</t>
    </r>
    <phoneticPr fontId="8" type="noConversion"/>
  </si>
  <si>
    <t>testcase edit</t>
    <phoneticPr fontId="8" type="noConversion"/>
  </si>
  <si>
    <t>2019.12.08</t>
  </si>
  <si>
    <r>
      <t>요구사항</t>
    </r>
    <r>
      <rPr>
        <sz val="10"/>
        <color theme="1"/>
        <rFont val="돋움"/>
        <family val="3"/>
        <charset val="129"/>
      </rPr>
      <t xml:space="preserve"> 분석</t>
    </r>
    <phoneticPr fontId="8" type="noConversion"/>
  </si>
  <si>
    <r>
      <t xml:space="preserve">PPT </t>
    </r>
    <r>
      <rPr>
        <sz val="10"/>
        <color theme="1"/>
        <rFont val="돋움"/>
        <family val="3"/>
        <charset val="129"/>
      </rPr>
      <t>작성</t>
    </r>
    <phoneticPr fontId="8" type="noConversion"/>
  </si>
  <si>
    <t>2019.09.15</t>
    <phoneticPr fontId="8" type="noConversion"/>
  </si>
  <si>
    <r>
      <t>PPT 피드백</t>
    </r>
    <r>
      <rPr>
        <sz val="10"/>
        <color theme="1"/>
        <rFont val="돋움"/>
        <family val="3"/>
        <charset val="129"/>
      </rPr>
      <t xml:space="preserve"> 반영</t>
    </r>
    <phoneticPr fontId="8" type="noConversion"/>
  </si>
  <si>
    <t>2019.09.16</t>
    <phoneticPr fontId="8" type="noConversion"/>
  </si>
  <si>
    <r>
      <t>SRS 초안</t>
    </r>
    <r>
      <rPr>
        <sz val="10"/>
        <color theme="1"/>
        <rFont val="돋움"/>
        <family val="3"/>
        <charset val="129"/>
      </rPr>
      <t xml:space="preserve"> 작성</t>
    </r>
    <phoneticPr fontId="8" type="noConversion"/>
  </si>
  <si>
    <t>2019.09.17</t>
    <phoneticPr fontId="8" type="noConversion"/>
  </si>
  <si>
    <t>SRS v2 초안</t>
    <phoneticPr fontId="8" type="noConversion"/>
  </si>
  <si>
    <r>
      <t xml:space="preserve">SRS v2 </t>
    </r>
    <r>
      <rPr>
        <sz val="10"/>
        <color theme="1"/>
        <rFont val="돋움"/>
        <family val="3"/>
        <charset val="129"/>
      </rPr>
      <t>피드백</t>
    </r>
    <phoneticPr fontId="8" type="noConversion"/>
  </si>
  <si>
    <t>2019.09.21</t>
    <phoneticPr fontId="8" type="noConversion"/>
  </si>
  <si>
    <t>SRS v3 작성</t>
    <phoneticPr fontId="8" type="noConversion"/>
  </si>
  <si>
    <t>2019.09.23</t>
    <phoneticPr fontId="8" type="noConversion"/>
  </si>
  <si>
    <r>
      <t>프로토타입</t>
    </r>
    <r>
      <rPr>
        <sz val="10"/>
        <color theme="1"/>
        <rFont val="돋움"/>
        <family val="3"/>
        <charset val="129"/>
      </rPr>
      <t xml:space="preserve"> 회의</t>
    </r>
    <phoneticPr fontId="8" type="noConversion"/>
  </si>
  <si>
    <t>2019.09.24</t>
    <phoneticPr fontId="8" type="noConversion"/>
  </si>
  <si>
    <t>프로토타입 변수 설정</t>
    <phoneticPr fontId="8" type="noConversion"/>
  </si>
  <si>
    <t>프로토타입 화깅ㄴ</t>
    <phoneticPr fontId="8" type="noConversion"/>
  </si>
  <si>
    <t>회의록 작성</t>
    <phoneticPr fontId="8" type="noConversion"/>
  </si>
  <si>
    <t>2019.10.04</t>
    <phoneticPr fontId="8" type="noConversion"/>
  </si>
  <si>
    <t>팀내 회의록 작성</t>
    <phoneticPr fontId="8" type="noConversion"/>
  </si>
  <si>
    <t>회의록/PPT 작성</t>
    <phoneticPr fontId="8" type="noConversion"/>
  </si>
  <si>
    <t>USE_CASE SPEC</t>
    <phoneticPr fontId="8" type="noConversion"/>
  </si>
  <si>
    <r>
      <t>GUI 확인</t>
    </r>
    <r>
      <rPr>
        <sz val="10"/>
        <color theme="1"/>
        <rFont val="돋움"/>
        <family val="3"/>
        <charset val="129"/>
      </rPr>
      <t>/피드백</t>
    </r>
    <phoneticPr fontId="8" type="noConversion"/>
  </si>
  <si>
    <r>
      <t>GUI담당</t>
    </r>
    <r>
      <rPr>
        <sz val="10"/>
        <color theme="1"/>
        <rFont val="돋움"/>
        <family val="3"/>
        <charset val="129"/>
      </rPr>
      <t xml:space="preserve"> 회의</t>
    </r>
    <phoneticPr fontId="8" type="noConversion"/>
  </si>
  <si>
    <r>
      <t xml:space="preserve"> SRS V4 </t>
    </r>
    <r>
      <rPr>
        <sz val="10"/>
        <color theme="1"/>
        <rFont val="맑은 고딕"/>
        <family val="3"/>
        <charset val="129"/>
      </rPr>
      <t>작성</t>
    </r>
    <phoneticPr fontId="8" type="noConversion"/>
  </si>
  <si>
    <t>2019.11.15</t>
    <phoneticPr fontId="8" type="noConversion"/>
  </si>
  <si>
    <r>
      <t>리서치</t>
    </r>
    <r>
      <rPr>
        <sz val="10"/>
        <color theme="1"/>
        <rFont val="돋움"/>
        <family val="3"/>
        <charset val="129"/>
      </rPr>
      <t>, 분석</t>
    </r>
    <phoneticPr fontId="8" type="noConversion"/>
  </si>
  <si>
    <t>2019.11.17</t>
    <phoneticPr fontId="8" type="noConversion"/>
  </si>
  <si>
    <t>SAD 제작</t>
    <phoneticPr fontId="8" type="noConversion"/>
  </si>
  <si>
    <r>
      <t xml:space="preserve">SAD </t>
    </r>
    <r>
      <rPr>
        <sz val="10"/>
        <color theme="1"/>
        <rFont val="돋움"/>
        <family val="3"/>
        <charset val="129"/>
      </rPr>
      <t>제작</t>
    </r>
    <phoneticPr fontId="8" type="noConversion"/>
  </si>
  <si>
    <t>박영우팀원과회의</t>
    <phoneticPr fontId="8" type="noConversion"/>
  </si>
  <si>
    <t>SRS 개선</t>
    <phoneticPr fontId="8" type="noConversion"/>
  </si>
  <si>
    <t>USER_FLOW 제작</t>
    <phoneticPr fontId="8" type="noConversion"/>
  </si>
  <si>
    <t>Class diagram</t>
    <phoneticPr fontId="8" type="noConversion"/>
  </si>
  <si>
    <r>
      <t xml:space="preserve">SAD </t>
    </r>
    <r>
      <rPr>
        <sz val="10"/>
        <color theme="1"/>
        <rFont val="돋움"/>
        <family val="3"/>
        <charset val="129"/>
      </rPr>
      <t>피드백</t>
    </r>
    <phoneticPr fontId="8" type="noConversion"/>
  </si>
  <si>
    <t>2019.11.30</t>
    <phoneticPr fontId="8" type="noConversion"/>
  </si>
  <si>
    <t>SAD 재설계</t>
    <phoneticPr fontId="8" type="noConversion"/>
  </si>
  <si>
    <t>Test 설계</t>
    <phoneticPr fontId="8" type="noConversion"/>
  </si>
  <si>
    <r>
      <t xml:space="preserve">최종 </t>
    </r>
    <r>
      <rPr>
        <sz val="10"/>
        <color theme="1"/>
        <rFont val="돋움"/>
        <family val="3"/>
        <charset val="129"/>
      </rPr>
      <t>산출물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</t>
    </r>
    <phoneticPr fontId="8" type="noConversion"/>
  </si>
  <si>
    <r>
      <t xml:space="preserve">SRS </t>
    </r>
    <r>
      <rPr>
        <sz val="10"/>
        <color theme="1"/>
        <rFont val="돋움"/>
        <family val="3"/>
        <charset val="129"/>
      </rPr>
      <t>개선</t>
    </r>
    <phoneticPr fontId="8" type="noConversion"/>
  </si>
  <si>
    <t>2019.12.05</t>
    <phoneticPr fontId="8" type="noConversion"/>
  </si>
  <si>
    <r>
      <t xml:space="preserve">SAD 산출물 </t>
    </r>
    <r>
      <rPr>
        <sz val="10"/>
        <color theme="1"/>
        <rFont val="돋움"/>
        <family val="3"/>
        <charset val="129"/>
      </rPr>
      <t>확인</t>
    </r>
    <phoneticPr fontId="8" type="noConversion"/>
  </si>
  <si>
    <r>
      <t xml:space="preserve">최종 </t>
    </r>
    <r>
      <rPr>
        <sz val="10"/>
        <color theme="1"/>
        <rFont val="돋움"/>
        <family val="3"/>
        <charset val="129"/>
      </rPr>
      <t>산출물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제작</t>
    </r>
    <phoneticPr fontId="8" type="noConversion"/>
  </si>
  <si>
    <t>2019.12.07</t>
    <phoneticPr fontId="8" type="noConversion"/>
  </si>
  <si>
    <t>2019.12,08</t>
    <phoneticPr fontId="8" type="noConversion"/>
  </si>
  <si>
    <t>프로젝트 최종산출물</t>
    <phoneticPr fontId="8" type="noConversion"/>
  </si>
  <si>
    <t>2019.12.09</t>
    <phoneticPr fontId="8" type="noConversion"/>
  </si>
  <si>
    <r>
      <t>프로젝트</t>
    </r>
    <r>
      <rPr>
        <sz val="10"/>
        <color rgb="FF000000"/>
        <rFont val="돋움"/>
        <family val="3"/>
        <charset val="129"/>
      </rPr>
      <t xml:space="preserve"> 최종산출물</t>
    </r>
    <phoneticPr fontId="8" type="noConversion"/>
  </si>
  <si>
    <t>문성혁</t>
  </si>
  <si>
    <t>SNS 형태의 애플리케이션 제안</t>
  </si>
  <si>
    <t>경쟁 서비스 조사 및 도표화</t>
  </si>
  <si>
    <t>팀원별 가용시간 도표화</t>
  </si>
  <si>
    <t>팀프로젝트(Project Planning) 발표자료 검토 및 피드백 제시</t>
  </si>
  <si>
    <t>Github 기본 세팅 및 사용 가이드 데모영상 제작</t>
  </si>
  <si>
    <t>Github 기본 세팅 및 사용 가이드 데모영상 제작(2)</t>
  </si>
  <si>
    <t>Github 추가 레포지토리 기본 세팅</t>
  </si>
  <si>
    <t>한국관광공사 Tour API 3.0 분석, 정리 및 문서화</t>
  </si>
  <si>
    <t>웹 애플리케이션 개념도 제작 및 팀원들과 공유</t>
  </si>
  <si>
    <t>별도 구매한 도메인(trip-picker.ga)과 프로토타입 웹페이지 연결</t>
  </si>
  <si>
    <t>프론트엔드 레포지토리 별도 구축 및 리드미(스펙 등) 작성</t>
  </si>
  <si>
    <t>플로우 이해를 위한 데모버전 프론트엔드 앱 제작</t>
  </si>
  <si>
    <t>SAD 추천 알고리즘 개발 및 코드 개선</t>
  </si>
  <si>
    <t>GUI를 바탕으로 프론트 서버 디렉토리 구축 및 필요 라이브러리 조사</t>
  </si>
  <si>
    <t>관련 라이브러리 평가 및 도입하고 helper 제작</t>
  </si>
  <si>
    <t>로그인, 회원가입 화면 제작</t>
  </si>
  <si>
    <t>로그인, 회원가입 화면 관련 API 연동 테스트 작업 및 파라미터 조정</t>
  </si>
  <si>
    <t>지역 추천 페이지 제작 및 form 스케치</t>
  </si>
  <si>
    <t>지역 추천 페이지 중 직접선택 페이지 제작</t>
  </si>
  <si>
    <t xml:space="preserve">지역 추천 페이지 중 추천선택 페이지 제작 </t>
  </si>
  <si>
    <t>지역 추천 페이지 관련 파이썬 flask 서버 별도 배포</t>
  </si>
  <si>
    <t>지역 추천 페이지 관련 파이썬 flask 서버 별도 배포(2)</t>
  </si>
  <si>
    <t>지역 추천 페이지 관련 파이썬 flask 서버 별도 배포(3)</t>
  </si>
  <si>
    <t>지역 추천 페이지 중 추천선택 페이지 관련 form validation 로직 강화</t>
  </si>
  <si>
    <t>지역 추천 페이지 중 추천선택 페이지 관련 form validation 로직 강화(2)</t>
  </si>
  <si>
    <t>메인 피드 화면 GUI 뼈대 제작</t>
  </si>
  <si>
    <t>메인 피드 화면 좋아요 및 즐겨찾기 버튼 GUI 및 알고리즘 제작</t>
  </si>
  <si>
    <t>메인 피드 화면 GUI 수정 및 보충 작업</t>
  </si>
  <si>
    <t>즐겨찾기 리스트 화면 GUI 제작 및 페이지 전환 알고리즘 제작</t>
  </si>
  <si>
    <t>개별 아이템 상세 화면 GUI 제작</t>
  </si>
  <si>
    <t>개별 아이템 상세 화면 노출 방식 및 API 테스트</t>
  </si>
  <si>
    <t>지역 추천 페이지 API 테스트</t>
  </si>
  <si>
    <t>지역 추천 페이지 API 테스트(2)</t>
  </si>
  <si>
    <t>지역 추천 페이지 API 테스트(3)</t>
  </si>
  <si>
    <t>노출 방식 및 개별 항목 detail information API 관련 버그 수정</t>
  </si>
  <si>
    <t>지역 추천 관련 API 버그 수정 (클라이언트 파트)</t>
  </si>
  <si>
    <t>메인 화면 UX/UI 강화</t>
  </si>
  <si>
    <t>전체 클라이언트 서버 피드백 반영 및 서버 배포 자동화 구성</t>
  </si>
  <si>
    <t>기대효과 리서치</t>
  </si>
  <si>
    <t>2019.09.09</t>
  </si>
  <si>
    <t>데이터 연계방안 리서치</t>
  </si>
  <si>
    <t>교수님 면담</t>
  </si>
  <si>
    <t>2019.09.25</t>
  </si>
  <si>
    <t>use case diagram 작성</t>
  </si>
  <si>
    <t>2019.10.02</t>
  </si>
  <si>
    <t>2019.10.16</t>
  </si>
  <si>
    <t>SRS, SAD 회의</t>
  </si>
  <si>
    <t>2019.10.27</t>
  </si>
  <si>
    <t>SRS 최종 수정</t>
  </si>
  <si>
    <t>2019.10.28</t>
  </si>
  <si>
    <t>발표 준비</t>
  </si>
  <si>
    <t>발표 준비 및 피드백</t>
  </si>
  <si>
    <t>2019.10.30</t>
  </si>
  <si>
    <t>다른조 SRS 리뷰</t>
  </si>
  <si>
    <t>2019.11.07</t>
  </si>
  <si>
    <t>추천알고리즘 리서치 및 이니셜 데이터 검토</t>
  </si>
  <si>
    <t>2019.11.08</t>
  </si>
  <si>
    <t>추천알고리즘 리서치 및 구현 명세</t>
  </si>
  <si>
    <t>2019.11.10</t>
  </si>
  <si>
    <t>SAD 추천 알고리즘 부분 작성</t>
  </si>
  <si>
    <t>ER 다이어그램 수정 및 추천 피드백 반영 로직 구상</t>
  </si>
  <si>
    <t>SAD 피드백 및 추천 알고리즘 부분 수정</t>
  </si>
  <si>
    <t>SAD 수정</t>
  </si>
  <si>
    <t>서버 개발</t>
  </si>
  <si>
    <t>2019.11.25</t>
  </si>
  <si>
    <t>2019.11.26</t>
  </si>
  <si>
    <t>2019.11.28</t>
  </si>
  <si>
    <t>2019.11.29</t>
  </si>
  <si>
    <t>2019.12.02</t>
  </si>
  <si>
    <t>2019.12.03</t>
  </si>
  <si>
    <t>2019.12.04</t>
  </si>
  <si>
    <t>2019.12.07</t>
  </si>
  <si>
    <t>서버 개발 및 테스팅 진행</t>
  </si>
  <si>
    <t>2019.12.09</t>
  </si>
  <si>
    <t>추천 알고리즘 구현</t>
    <phoneticPr fontId="9" type="noConversion"/>
  </si>
  <si>
    <t>서버 개발</t>
    <phoneticPr fontId="9" type="noConversion"/>
  </si>
  <si>
    <t>개발 회의 및 서버 개발</t>
    <phoneticPr fontId="9" type="noConversion"/>
  </si>
  <si>
    <t>2019.11.30</t>
    <phoneticPr fontId="9" type="noConversion"/>
  </si>
  <si>
    <t>2019.11.23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</si>
</sst>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"/>
    <numFmt numFmtId="177" formatCode="m&quot;월 &quot;d&quot;일&quot;"/>
    <numFmt numFmtId="178" formatCode="AM/PM\ h:mm:ss"/>
  </numFmts>
  <fonts count="26">
    <font>
      <sz val="11"/>
      <color theme="1"/>
      <name val="맑은 고딕"/>
      <family val="2"/>
      <charset val="129"/>
      <scheme val="minor"/>
    </font>
    <font>
      <sz val="10"/>
      <color theme="1"/>
      <name val="Malgun Gothic"/>
      <family val="2"/>
      <charset val="129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</font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theme="1"/>
      <name val="BatangChe"/>
      <family val="3"/>
      <charset val="129"/>
    </font>
    <font>
      <sz val="10"/>
      <color rgb="FF000000"/>
      <name val="BatangChe"/>
      <family val="3"/>
      <charset val="129"/>
    </font>
    <font>
      <sz val="10"/>
      <color theme="1"/>
      <name val="BatangChe"/>
      <family val="2"/>
      <charset val="129"/>
    </font>
    <font>
      <sz val="10"/>
      <color rgb="FF000000"/>
      <name val="돋움"/>
      <family val="2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4" fillId="0" borderId="0"/>
  </cellStyleXfs>
  <cellXfs count="85">
    <xf numFmtId="0" fontId="0" fillId="0" borderId="0" xfId="0">
      <alignment vertic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0" fillId="0" borderId="0" xfId="0" applyFont="1" applyAlignment="1"/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/>
    <xf numFmtId="176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11" fillId="0" borderId="1" xfId="0" applyFont="1" applyBorder="1" applyAlignment="1"/>
    <xf numFmtId="0" fontId="13" fillId="0" borderId="1" xfId="0" applyFont="1" applyBorder="1" applyAlignment="1"/>
    <xf numFmtId="0" fontId="16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14" fillId="0" borderId="0" xfId="2" applyFont="1" applyAlignment="1"/>
    <xf numFmtId="0" fontId="14" fillId="0" borderId="0" xfId="2" applyFont="1" applyAlignment="1">
      <alignment horizontal="center"/>
    </xf>
    <xf numFmtId="0" fontId="17" fillId="0" borderId="0" xfId="2" applyFont="1" applyAlignment="1"/>
    <xf numFmtId="0" fontId="17" fillId="0" borderId="2" xfId="2" applyFont="1" applyBorder="1" applyAlignment="1">
      <alignment horizontal="center" vertical="top"/>
    </xf>
    <xf numFmtId="177" fontId="18" fillId="0" borderId="2" xfId="2" applyNumberFormat="1" applyFont="1" applyBorder="1" applyAlignment="1">
      <alignment horizontal="right"/>
    </xf>
    <xf numFmtId="178" fontId="18" fillId="0" borderId="2" xfId="2" applyNumberFormat="1" applyFont="1" applyBorder="1" applyAlignment="1">
      <alignment horizontal="right"/>
    </xf>
    <xf numFmtId="0" fontId="18" fillId="0" borderId="2" xfId="2" applyFont="1" applyBorder="1" applyAlignment="1">
      <alignment horizontal="center"/>
    </xf>
    <xf numFmtId="4" fontId="18" fillId="0" borderId="2" xfId="2" applyNumberFormat="1" applyFont="1" applyBorder="1" applyAlignment="1">
      <alignment horizontal="center"/>
    </xf>
    <xf numFmtId="0" fontId="18" fillId="0" borderId="2" xfId="2" applyFont="1" applyBorder="1" applyAlignment="1"/>
    <xf numFmtId="0" fontId="18" fillId="0" borderId="0" xfId="2" applyFont="1" applyAlignment="1"/>
    <xf numFmtId="0" fontId="6" fillId="0" borderId="1" xfId="1" applyFont="1" applyBorder="1" applyAlignment="1"/>
    <xf numFmtId="0" fontId="6" fillId="0" borderId="1" xfId="1" applyFont="1" applyBorder="1" applyAlignment="1">
      <alignment horizontal="center"/>
    </xf>
    <xf numFmtId="4" fontId="6" fillId="0" borderId="1" xfId="1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20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1" fillId="0" borderId="1" xfId="0" applyFont="1" applyBorder="1" applyAlignment="1"/>
    <xf numFmtId="0" fontId="21" fillId="0" borderId="1" xfId="0" applyFont="1" applyBorder="1" applyAlignment="1"/>
    <xf numFmtId="0" fontId="22" fillId="0" borderId="0" xfId="0" applyFont="1" applyAlignment="1"/>
    <xf numFmtId="0" fontId="23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center"/>
    </xf>
    <xf numFmtId="0" fontId="3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2" fillId="0" borderId="0" xfId="0" applyFont="1" applyAlignment="1"/>
    <xf numFmtId="0" fontId="3" fillId="0" borderId="0" xfId="0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2" fillId="0" borderId="1" xfId="1" applyFont="1" applyBorder="1" applyAlignment="1"/>
    <xf numFmtId="0" fontId="14" fillId="0" borderId="0" xfId="2"/>
    <xf numFmtId="0" fontId="16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14" fillId="0" borderId="0" xfId="2" applyFont="1" applyAlignment="1"/>
    <xf numFmtId="0" fontId="14" fillId="0" borderId="0" xfId="2" applyFont="1" applyAlignment="1">
      <alignment horizontal="center"/>
    </xf>
    <xf numFmtId="0" fontId="17" fillId="0" borderId="0" xfId="2" applyFont="1" applyAlignment="1"/>
    <xf numFmtId="0" fontId="17" fillId="0" borderId="2" xfId="2" applyFont="1" applyBorder="1" applyAlignment="1">
      <alignment horizontal="center" vertical="top"/>
    </xf>
    <xf numFmtId="177" fontId="18" fillId="0" borderId="2" xfId="2" applyNumberFormat="1" applyFont="1" applyBorder="1" applyAlignment="1">
      <alignment horizontal="right"/>
    </xf>
    <xf numFmtId="178" fontId="18" fillId="0" borderId="2" xfId="2" applyNumberFormat="1" applyFont="1" applyBorder="1" applyAlignment="1">
      <alignment horizontal="right"/>
    </xf>
    <xf numFmtId="0" fontId="18" fillId="0" borderId="2" xfId="2" applyFont="1" applyBorder="1" applyAlignment="1">
      <alignment horizontal="center"/>
    </xf>
    <xf numFmtId="4" fontId="18" fillId="0" borderId="2" xfId="2" applyNumberFormat="1" applyFont="1" applyBorder="1" applyAlignment="1">
      <alignment horizontal="center"/>
    </xf>
    <xf numFmtId="0" fontId="18" fillId="0" borderId="2" xfId="2" applyFont="1" applyBorder="1" applyAlignment="1"/>
    <xf numFmtId="0" fontId="2" fillId="2" borderId="2" xfId="2" applyFont="1" applyFill="1" applyBorder="1" applyAlignment="1">
      <alignment horizontal="center"/>
    </xf>
    <xf numFmtId="177" fontId="18" fillId="0" borderId="0" xfId="2" applyNumberFormat="1" applyFont="1" applyAlignment="1"/>
    <xf numFmtId="4" fontId="2" fillId="2" borderId="2" xfId="2" applyNumberFormat="1" applyFont="1" applyFill="1" applyBorder="1" applyAlignment="1">
      <alignment horizontal="center"/>
    </xf>
    <xf numFmtId="0" fontId="18" fillId="0" borderId="0" xfId="2" applyFont="1" applyAlignment="1"/>
    <xf numFmtId="177" fontId="24" fillId="0" borderId="2" xfId="2" applyNumberFormat="1" applyFont="1" applyBorder="1" applyAlignment="1">
      <alignment horizontal="right"/>
    </xf>
    <xf numFmtId="0" fontId="2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5" fillId="0" borderId="0" xfId="1" applyFont="1" applyAlignment="1"/>
    <xf numFmtId="0" fontId="4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/>
    <xf numFmtId="0" fontId="6" fillId="0" borderId="1" xfId="1" applyFont="1" applyBorder="1" applyAlignment="1"/>
    <xf numFmtId="176" fontId="3" fillId="0" borderId="1" xfId="1" applyNumberFormat="1" applyFont="1" applyBorder="1" applyAlignment="1">
      <alignment horizontal="right"/>
    </xf>
    <xf numFmtId="0" fontId="25" fillId="0" borderId="0" xfId="1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/>
    <xf numFmtId="0" fontId="15" fillId="0" borderId="0" xfId="2" applyFont="1" applyBorder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1" applyFont="1" applyAlignment="1"/>
    <xf numFmtId="0" fontId="19" fillId="0" borderId="0" xfId="0" applyFont="1" applyAlignment="1">
      <alignment horizontal="left"/>
    </xf>
  </cellXfs>
  <cellStyles count="3">
    <cellStyle name="표준" xfId="0" builtinId="0"/>
    <cellStyle name="표준 2" xfId="1" xr:uid="{B142F208-CE93-436D-B362-0711920AD161}"/>
    <cellStyle name="표준 3" xfId="2" xr:uid="{19CD4CC3-28F1-47E7-BABA-E8381F18B2B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C0AC6B5-4F36-4F1B-A6CE-F519BC615B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49C4E-2BEF-4402-8893-EA4EC41679CD}">
  <dimension ref="A1:H50"/>
  <sheetViews>
    <sheetView workbookViewId="0">
      <selection activeCell="I12" sqref="I12"/>
    </sheetView>
  </sheetViews>
  <sheetFormatPr defaultRowHeight="17"/>
  <cols>
    <col min="1" max="1" width="10" bestFit="1" customWidth="1"/>
    <col min="2" max="2" width="11.83203125" bestFit="1" customWidth="1"/>
    <col min="4" max="4" width="15.08203125" bestFit="1" customWidth="1"/>
    <col min="5" max="5" width="9.5" bestFit="1" customWidth="1"/>
    <col min="6" max="6" width="28.08203125" bestFit="1" customWidth="1"/>
  </cols>
  <sheetData>
    <row r="1" spans="1:8">
      <c r="A1" s="79" t="s">
        <v>0</v>
      </c>
      <c r="B1" s="80"/>
      <c r="C1" s="80"/>
      <c r="D1" s="80"/>
      <c r="E1" s="1"/>
      <c r="F1" s="1" t="s">
        <v>1</v>
      </c>
      <c r="G1" s="2"/>
      <c r="H1" s="2"/>
    </row>
    <row r="2" spans="1:8">
      <c r="A2" s="3"/>
      <c r="B2" s="3"/>
      <c r="C2" s="3"/>
      <c r="D2" s="4"/>
      <c r="E2" s="4"/>
      <c r="F2" s="3"/>
      <c r="G2" s="2"/>
      <c r="H2" s="2"/>
    </row>
    <row r="3" spans="1:8">
      <c r="A3" s="5" t="s">
        <v>2</v>
      </c>
      <c r="B3" s="3" t="s">
        <v>3</v>
      </c>
      <c r="C3" s="3"/>
      <c r="D3" s="5" t="s">
        <v>4</v>
      </c>
      <c r="E3" s="3" t="s">
        <v>5</v>
      </c>
      <c r="F3" s="3"/>
      <c r="G3" s="2"/>
      <c r="H3" s="2"/>
    </row>
    <row r="4" spans="1:8">
      <c r="A4" s="3"/>
      <c r="B4" s="3"/>
      <c r="C4" s="3"/>
      <c r="D4" s="4"/>
      <c r="E4" s="4"/>
      <c r="F4" s="3"/>
      <c r="G4" s="2"/>
      <c r="H4" s="2"/>
    </row>
    <row r="5" spans="1:8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2"/>
      <c r="H5" s="2"/>
    </row>
    <row r="6" spans="1:8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  <c r="G6" s="2"/>
      <c r="H6" s="62" t="s">
        <v>105</v>
      </c>
    </row>
    <row r="7" spans="1:8">
      <c r="A7" s="8" t="s">
        <v>14</v>
      </c>
      <c r="B7" s="8">
        <v>1500</v>
      </c>
      <c r="C7" s="8">
        <v>1700</v>
      </c>
      <c r="D7" s="9">
        <v>0</v>
      </c>
      <c r="E7" s="9">
        <v>120</v>
      </c>
      <c r="F7" s="12" t="s">
        <v>136</v>
      </c>
      <c r="G7" s="2"/>
      <c r="H7" s="64">
        <f>SUM(E6:E45)</f>
        <v>5810</v>
      </c>
    </row>
    <row r="8" spans="1:8">
      <c r="A8" s="8" t="s">
        <v>15</v>
      </c>
      <c r="B8" s="8">
        <v>1700</v>
      </c>
      <c r="C8" s="8">
        <v>1900</v>
      </c>
      <c r="D8" s="9" t="s">
        <v>16</v>
      </c>
      <c r="E8" s="9">
        <v>120</v>
      </c>
      <c r="F8" s="10" t="s">
        <v>17</v>
      </c>
      <c r="G8" s="2"/>
      <c r="H8" s="2"/>
    </row>
    <row r="9" spans="1:8">
      <c r="A9" s="41" t="s">
        <v>18</v>
      </c>
      <c r="B9" s="41">
        <v>1500</v>
      </c>
      <c r="C9" s="41">
        <v>1700</v>
      </c>
      <c r="D9" s="42">
        <v>0</v>
      </c>
      <c r="E9" s="42">
        <v>60</v>
      </c>
      <c r="F9" s="12" t="s">
        <v>137</v>
      </c>
      <c r="G9" s="2"/>
      <c r="H9" s="2"/>
    </row>
    <row r="10" spans="1:8">
      <c r="A10" s="12" t="s">
        <v>138</v>
      </c>
      <c r="B10" s="12">
        <v>1530</v>
      </c>
      <c r="C10" s="12">
        <v>1700</v>
      </c>
      <c r="D10" s="9">
        <v>0</v>
      </c>
      <c r="E10" s="9">
        <v>90</v>
      </c>
      <c r="F10" s="12" t="s">
        <v>139</v>
      </c>
      <c r="G10" s="2"/>
      <c r="H10" s="2"/>
    </row>
    <row r="11" spans="1:8">
      <c r="A11" s="12" t="s">
        <v>140</v>
      </c>
      <c r="B11" s="12">
        <v>1700</v>
      </c>
      <c r="C11" s="12">
        <v>1800</v>
      </c>
      <c r="D11" s="9">
        <v>0</v>
      </c>
      <c r="E11" s="9">
        <v>60</v>
      </c>
      <c r="F11" s="12" t="s">
        <v>141</v>
      </c>
      <c r="G11" s="2"/>
      <c r="H11" s="2"/>
    </row>
    <row r="12" spans="1:8">
      <c r="A12" s="12" t="s">
        <v>142</v>
      </c>
      <c r="B12" s="12">
        <v>1600</v>
      </c>
      <c r="C12" s="12">
        <v>1700</v>
      </c>
      <c r="D12" s="9">
        <f>-D199</f>
        <v>0</v>
      </c>
      <c r="E12" s="9">
        <v>60</v>
      </c>
      <c r="F12" s="12" t="s">
        <v>143</v>
      </c>
      <c r="G12" s="2"/>
      <c r="H12" s="2"/>
    </row>
    <row r="13" spans="1:8">
      <c r="A13" s="12" t="s">
        <v>38</v>
      </c>
      <c r="B13" s="12">
        <v>800</v>
      </c>
      <c r="C13" s="12">
        <v>1000</v>
      </c>
      <c r="D13" s="9">
        <v>30</v>
      </c>
      <c r="E13" s="9">
        <v>90</v>
      </c>
      <c r="F13" s="12" t="s">
        <v>144</v>
      </c>
      <c r="G13" s="2"/>
      <c r="H13" s="2"/>
    </row>
    <row r="14" spans="1:8">
      <c r="A14" s="12" t="s">
        <v>145</v>
      </c>
      <c r="B14" s="12">
        <v>800</v>
      </c>
      <c r="C14" s="12">
        <v>1000</v>
      </c>
      <c r="D14" s="9">
        <v>30</v>
      </c>
      <c r="E14" s="9">
        <v>90</v>
      </c>
      <c r="F14" s="12" t="s">
        <v>146</v>
      </c>
      <c r="G14" s="2"/>
      <c r="H14" s="2"/>
    </row>
    <row r="15" spans="1:8">
      <c r="A15" s="12" t="s">
        <v>147</v>
      </c>
      <c r="B15" s="12">
        <v>1600</v>
      </c>
      <c r="C15" s="12">
        <v>1700</v>
      </c>
      <c r="D15" s="9">
        <f>-D202</f>
        <v>0</v>
      </c>
      <c r="E15" s="9">
        <v>60</v>
      </c>
      <c r="F15" s="12" t="s">
        <v>148</v>
      </c>
      <c r="G15" s="2"/>
      <c r="H15" s="2"/>
    </row>
    <row r="16" spans="1:8">
      <c r="A16" s="12" t="s">
        <v>149</v>
      </c>
      <c r="B16" s="12">
        <v>800</v>
      </c>
      <c r="C16" s="12">
        <v>1000</v>
      </c>
      <c r="D16" s="9">
        <v>30</v>
      </c>
      <c r="E16" s="9">
        <v>90</v>
      </c>
      <c r="F16" s="10" t="s">
        <v>150</v>
      </c>
      <c r="G16" s="2"/>
      <c r="H16" s="2"/>
    </row>
    <row r="17" spans="1:8">
      <c r="A17" s="12" t="s">
        <v>113</v>
      </c>
      <c r="B17" s="12">
        <v>800</v>
      </c>
      <c r="C17" s="12">
        <v>1000</v>
      </c>
      <c r="D17" s="9">
        <v>30</v>
      </c>
      <c r="E17" s="9">
        <v>90</v>
      </c>
      <c r="F17" s="10" t="s">
        <v>151</v>
      </c>
      <c r="G17" s="2"/>
      <c r="H17" s="2"/>
    </row>
    <row r="18" spans="1:8">
      <c r="A18" s="12" t="s">
        <v>114</v>
      </c>
      <c r="B18" s="12">
        <v>1600</v>
      </c>
      <c r="C18" s="12">
        <v>1700</v>
      </c>
      <c r="D18" s="9">
        <f>-D205</f>
        <v>0</v>
      </c>
      <c r="E18" s="9">
        <v>60</v>
      </c>
      <c r="F18" s="10" t="s">
        <v>152</v>
      </c>
      <c r="G18" s="2"/>
      <c r="H18" s="2"/>
    </row>
    <row r="19" spans="1:8">
      <c r="A19" s="12" t="s">
        <v>153</v>
      </c>
      <c r="B19" s="12">
        <v>800</v>
      </c>
      <c r="C19" s="12">
        <v>1000</v>
      </c>
      <c r="D19" s="9">
        <v>30</v>
      </c>
      <c r="E19" s="9">
        <v>90</v>
      </c>
      <c r="F19" s="10" t="s">
        <v>154</v>
      </c>
      <c r="G19" s="2"/>
      <c r="H19" s="2"/>
    </row>
    <row r="20" spans="1:8">
      <c r="A20" s="12" t="s">
        <v>116</v>
      </c>
      <c r="B20" s="12">
        <v>1500</v>
      </c>
      <c r="C20" s="12">
        <v>1700</v>
      </c>
      <c r="D20" s="9">
        <v>10</v>
      </c>
      <c r="E20" s="9">
        <v>110</v>
      </c>
      <c r="F20" s="12" t="s">
        <v>155</v>
      </c>
      <c r="G20" s="2"/>
      <c r="H20" s="2"/>
    </row>
    <row r="21" spans="1:8">
      <c r="A21" s="12" t="s">
        <v>118</v>
      </c>
      <c r="B21" s="12">
        <v>1600</v>
      </c>
      <c r="C21" s="12">
        <v>1700</v>
      </c>
      <c r="D21" s="9">
        <f>-D208</f>
        <v>0</v>
      </c>
      <c r="E21" s="9">
        <v>60</v>
      </c>
      <c r="F21" s="10" t="s">
        <v>156</v>
      </c>
      <c r="G21" s="2"/>
      <c r="H21" s="2"/>
    </row>
    <row r="22" spans="1:8">
      <c r="A22" s="12" t="s">
        <v>119</v>
      </c>
      <c r="B22" s="12">
        <v>1230</v>
      </c>
      <c r="C22" s="12">
        <v>1330</v>
      </c>
      <c r="D22" s="9">
        <v>0</v>
      </c>
      <c r="E22" s="9">
        <v>60</v>
      </c>
      <c r="F22" s="12" t="s">
        <v>157</v>
      </c>
      <c r="G22" s="2"/>
      <c r="H22" s="2"/>
    </row>
    <row r="23" spans="1:8">
      <c r="A23" s="12" t="s">
        <v>119</v>
      </c>
      <c r="B23" s="12">
        <v>1400</v>
      </c>
      <c r="C23" s="12">
        <v>1600</v>
      </c>
      <c r="D23" s="9">
        <v>0</v>
      </c>
      <c r="E23" s="9">
        <v>60</v>
      </c>
      <c r="F23" s="12" t="s">
        <v>158</v>
      </c>
      <c r="G23" s="2"/>
      <c r="H23" s="2"/>
    </row>
    <row r="24" spans="1:8">
      <c r="A24" s="12" t="s">
        <v>20</v>
      </c>
      <c r="B24" s="12">
        <v>900</v>
      </c>
      <c r="C24" s="12">
        <v>1500</v>
      </c>
      <c r="D24" s="9">
        <v>60</v>
      </c>
      <c r="E24" s="9">
        <v>300</v>
      </c>
      <c r="F24" s="12" t="s">
        <v>159</v>
      </c>
      <c r="G24" s="2"/>
      <c r="H24" s="2"/>
    </row>
    <row r="25" spans="1:8">
      <c r="A25" s="12" t="s">
        <v>21</v>
      </c>
      <c r="B25" s="12">
        <v>1600</v>
      </c>
      <c r="C25" s="12">
        <v>1730</v>
      </c>
      <c r="D25" s="9">
        <v>0</v>
      </c>
      <c r="E25" s="9">
        <v>90</v>
      </c>
      <c r="F25" s="12" t="s">
        <v>22</v>
      </c>
      <c r="G25" s="2"/>
      <c r="H25" s="2"/>
    </row>
    <row r="26" spans="1:8">
      <c r="A26" s="12" t="s">
        <v>23</v>
      </c>
      <c r="B26" s="12">
        <v>700</v>
      </c>
      <c r="C26" s="12">
        <v>800</v>
      </c>
      <c r="D26" s="9">
        <v>10</v>
      </c>
      <c r="E26" s="9">
        <v>50</v>
      </c>
      <c r="F26" s="12" t="s">
        <v>24</v>
      </c>
      <c r="G26" s="2"/>
      <c r="H26" s="2"/>
    </row>
    <row r="27" spans="1:8">
      <c r="A27" s="12" t="s">
        <v>25</v>
      </c>
      <c r="B27" s="12">
        <v>1700</v>
      </c>
      <c r="C27" s="12">
        <v>2200</v>
      </c>
      <c r="D27" s="9">
        <v>60</v>
      </c>
      <c r="E27" s="9">
        <v>240</v>
      </c>
      <c r="F27" s="12" t="s">
        <v>26</v>
      </c>
      <c r="G27" s="2"/>
      <c r="H27" s="2"/>
    </row>
    <row r="28" spans="1:8">
      <c r="A28" s="12" t="s">
        <v>27</v>
      </c>
      <c r="B28" s="12">
        <v>900</v>
      </c>
      <c r="C28" s="12">
        <v>1200</v>
      </c>
      <c r="D28" s="9">
        <v>30</v>
      </c>
      <c r="E28" s="9">
        <v>150</v>
      </c>
      <c r="F28" s="12" t="s">
        <v>28</v>
      </c>
      <c r="G28" s="2"/>
      <c r="H28" s="2"/>
    </row>
    <row r="29" spans="1:8">
      <c r="A29" s="12" t="s">
        <v>160</v>
      </c>
      <c r="B29" s="12">
        <v>1200</v>
      </c>
      <c r="C29" s="12">
        <v>1800</v>
      </c>
      <c r="D29" s="9">
        <v>120</v>
      </c>
      <c r="E29" s="9">
        <v>480</v>
      </c>
      <c r="F29" s="12" t="s">
        <v>161</v>
      </c>
      <c r="G29" s="2"/>
      <c r="H29" s="2"/>
    </row>
    <row r="30" spans="1:8">
      <c r="A30" s="12" t="s">
        <v>162</v>
      </c>
      <c r="B30" s="12">
        <v>1300</v>
      </c>
      <c r="C30" s="12">
        <v>1500</v>
      </c>
      <c r="D30" s="9">
        <v>10</v>
      </c>
      <c r="E30" s="9">
        <v>110</v>
      </c>
      <c r="F30" s="12" t="s">
        <v>163</v>
      </c>
      <c r="G30" s="2"/>
      <c r="H30" s="2"/>
    </row>
    <row r="31" spans="1:8">
      <c r="A31" s="12" t="s">
        <v>65</v>
      </c>
      <c r="B31" s="12">
        <v>800</v>
      </c>
      <c r="C31" s="12">
        <v>1000</v>
      </c>
      <c r="D31" s="9">
        <v>30</v>
      </c>
      <c r="E31" s="9">
        <v>90</v>
      </c>
      <c r="F31" s="12" t="s">
        <v>164</v>
      </c>
      <c r="G31" s="2"/>
      <c r="H31" s="2"/>
    </row>
    <row r="32" spans="1:8">
      <c r="A32" s="12" t="s">
        <v>65</v>
      </c>
      <c r="B32" s="12">
        <v>1500</v>
      </c>
      <c r="C32" s="12">
        <v>1600</v>
      </c>
      <c r="D32" s="9">
        <v>0</v>
      </c>
      <c r="E32" s="9">
        <v>60</v>
      </c>
      <c r="F32" s="12" t="s">
        <v>165</v>
      </c>
      <c r="G32" s="2"/>
      <c r="H32" s="2"/>
    </row>
    <row r="33" spans="1:8">
      <c r="A33" s="12" t="s">
        <v>69</v>
      </c>
      <c r="B33" s="12">
        <v>2200</v>
      </c>
      <c r="C33" s="12">
        <v>2100</v>
      </c>
      <c r="D33" s="9">
        <v>10</v>
      </c>
      <c r="E33" s="9">
        <v>50</v>
      </c>
      <c r="F33" s="12" t="s">
        <v>166</v>
      </c>
      <c r="G33" s="2"/>
      <c r="H33" s="2"/>
    </row>
    <row r="34" spans="1:8">
      <c r="A34" s="12" t="s">
        <v>71</v>
      </c>
      <c r="B34" s="12">
        <v>1100</v>
      </c>
      <c r="C34" s="12">
        <v>1150</v>
      </c>
      <c r="D34" s="9">
        <v>0</v>
      </c>
      <c r="E34" s="9">
        <v>50</v>
      </c>
      <c r="F34" s="12" t="s">
        <v>167</v>
      </c>
      <c r="G34" s="2"/>
      <c r="H34" s="2"/>
    </row>
    <row r="35" spans="1:8">
      <c r="A35" s="12" t="s">
        <v>73</v>
      </c>
      <c r="B35" s="12">
        <v>2100</v>
      </c>
      <c r="C35" s="12">
        <v>2400</v>
      </c>
      <c r="D35" s="9">
        <v>50</v>
      </c>
      <c r="E35" s="9">
        <v>70</v>
      </c>
      <c r="F35" s="12" t="s">
        <v>168</v>
      </c>
      <c r="G35" s="2"/>
      <c r="H35" s="2"/>
    </row>
    <row r="36" spans="1:8">
      <c r="A36" s="12" t="s">
        <v>75</v>
      </c>
      <c r="B36" s="12">
        <v>2000</v>
      </c>
      <c r="C36" s="12">
        <v>200</v>
      </c>
      <c r="D36" s="9">
        <v>69</v>
      </c>
      <c r="E36" s="9">
        <v>240</v>
      </c>
      <c r="F36" s="12" t="s">
        <v>169</v>
      </c>
      <c r="G36" s="2"/>
      <c r="H36" s="2"/>
    </row>
    <row r="37" spans="1:8">
      <c r="A37" s="43" t="s">
        <v>170</v>
      </c>
      <c r="B37" s="43">
        <v>2100</v>
      </c>
      <c r="C37" s="43">
        <v>2200</v>
      </c>
      <c r="D37" s="44">
        <v>10</v>
      </c>
      <c r="E37" s="44">
        <v>50</v>
      </c>
      <c r="F37" s="43" t="s">
        <v>171</v>
      </c>
      <c r="G37" s="2"/>
      <c r="H37" s="2"/>
    </row>
    <row r="38" spans="1:8">
      <c r="A38" s="43" t="s">
        <v>79</v>
      </c>
      <c r="B38" s="43">
        <v>1500</v>
      </c>
      <c r="C38" s="43">
        <v>2000</v>
      </c>
      <c r="D38" s="44">
        <v>60</v>
      </c>
      <c r="E38" s="44">
        <v>440</v>
      </c>
      <c r="F38" s="43" t="s">
        <v>172</v>
      </c>
      <c r="G38" s="2"/>
      <c r="H38" s="2"/>
    </row>
    <row r="39" spans="1:8">
      <c r="A39" s="43" t="s">
        <v>81</v>
      </c>
      <c r="B39" s="43">
        <v>1600</v>
      </c>
      <c r="C39" s="43">
        <v>1900</v>
      </c>
      <c r="D39" s="44">
        <v>60</v>
      </c>
      <c r="E39" s="44">
        <v>240</v>
      </c>
      <c r="F39" s="43" t="s">
        <v>173</v>
      </c>
      <c r="G39" s="2"/>
      <c r="H39" s="2"/>
    </row>
    <row r="40" spans="1:8">
      <c r="A40" s="43" t="s">
        <v>83</v>
      </c>
      <c r="B40" s="43">
        <v>1800</v>
      </c>
      <c r="C40" s="43">
        <v>2200</v>
      </c>
      <c r="D40" s="44">
        <v>60</v>
      </c>
      <c r="E40" s="44">
        <v>340</v>
      </c>
      <c r="F40" s="43" t="s">
        <v>174</v>
      </c>
      <c r="G40" s="2"/>
      <c r="H40" s="2"/>
    </row>
    <row r="41" spans="1:8">
      <c r="A41" s="43" t="s">
        <v>175</v>
      </c>
      <c r="B41" s="43">
        <v>2200</v>
      </c>
      <c r="C41" s="43">
        <v>2400</v>
      </c>
      <c r="D41" s="44">
        <v>10</v>
      </c>
      <c r="E41" s="44">
        <v>110</v>
      </c>
      <c r="F41" s="43" t="s">
        <v>176</v>
      </c>
      <c r="G41" s="2"/>
      <c r="H41" s="2"/>
    </row>
    <row r="42" spans="1:8">
      <c r="A42" s="45" t="s">
        <v>85</v>
      </c>
      <c r="B42" s="43">
        <v>2300</v>
      </c>
      <c r="C42" s="43">
        <v>300</v>
      </c>
      <c r="D42" s="47">
        <v>30</v>
      </c>
      <c r="E42" s="44">
        <v>210</v>
      </c>
      <c r="F42" s="43" t="s">
        <v>177</v>
      </c>
      <c r="G42" s="2"/>
      <c r="H42" s="2"/>
    </row>
    <row r="43" spans="1:8">
      <c r="A43" s="46" t="s">
        <v>178</v>
      </c>
      <c r="B43" s="43">
        <v>200</v>
      </c>
      <c r="C43" s="43">
        <v>600</v>
      </c>
      <c r="D43" s="44">
        <v>60</v>
      </c>
      <c r="E43" s="44">
        <v>180</v>
      </c>
      <c r="F43" s="43" t="s">
        <v>177</v>
      </c>
      <c r="G43" s="2"/>
      <c r="H43" s="2"/>
    </row>
    <row r="44" spans="1:8">
      <c r="A44" s="46" t="s">
        <v>179</v>
      </c>
      <c r="B44" s="2">
        <v>1200</v>
      </c>
      <c r="C44" s="2">
        <v>2300</v>
      </c>
      <c r="D44" s="48">
        <v>120</v>
      </c>
      <c r="E44" s="48">
        <v>440</v>
      </c>
      <c r="F44" s="45" t="s">
        <v>180</v>
      </c>
      <c r="G44" s="2"/>
      <c r="H44" s="2"/>
    </row>
    <row r="45" spans="1:8">
      <c r="A45" s="46" t="s">
        <v>181</v>
      </c>
      <c r="B45" s="2">
        <v>2100</v>
      </c>
      <c r="C45" s="2">
        <v>200</v>
      </c>
      <c r="D45" s="48">
        <v>60</v>
      </c>
      <c r="E45" s="48">
        <v>360</v>
      </c>
      <c r="F45" s="45" t="s">
        <v>182</v>
      </c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8E97-AF6E-4EA9-BA33-5DAEF77CA610}">
  <dimension ref="A1:H95"/>
  <sheetViews>
    <sheetView tabSelected="1" workbookViewId="0">
      <selection activeCell="I29" sqref="I29"/>
    </sheetView>
  </sheetViews>
  <sheetFormatPr defaultRowHeight="17"/>
  <cols>
    <col min="1" max="1" width="9.5" bestFit="1" customWidth="1"/>
    <col min="2" max="2" width="11.83203125" bestFit="1" customWidth="1"/>
    <col min="3" max="3" width="4.83203125" bestFit="1" customWidth="1"/>
    <col min="4" max="4" width="15.08203125" bestFit="1" customWidth="1"/>
    <col min="5" max="5" width="9.5" bestFit="1" customWidth="1"/>
    <col min="6" max="6" width="41.6640625" bestFit="1" customWidth="1"/>
    <col min="8" max="8" width="13.58203125" bestFit="1" customWidth="1"/>
  </cols>
  <sheetData>
    <row r="1" spans="1:8">
      <c r="A1" s="79" t="s">
        <v>0</v>
      </c>
      <c r="B1" s="80"/>
      <c r="C1" s="80"/>
      <c r="D1" s="80"/>
      <c r="E1" s="1"/>
      <c r="F1" s="1" t="s">
        <v>1</v>
      </c>
      <c r="G1" s="2"/>
    </row>
    <row r="2" spans="1:8">
      <c r="A2" s="3"/>
      <c r="B2" s="3"/>
      <c r="C2" s="3"/>
      <c r="D2" s="4"/>
      <c r="E2" s="4"/>
      <c r="F2" s="3"/>
      <c r="G2" s="2"/>
    </row>
    <row r="3" spans="1:8">
      <c r="A3" s="5" t="s">
        <v>2</v>
      </c>
      <c r="B3" s="3" t="s">
        <v>3</v>
      </c>
      <c r="C3" s="3"/>
      <c r="D3" s="5" t="s">
        <v>4</v>
      </c>
      <c r="E3" s="6" t="s">
        <v>33</v>
      </c>
      <c r="F3" s="3"/>
      <c r="G3" s="2"/>
    </row>
    <row r="4" spans="1:8">
      <c r="A4" s="3"/>
      <c r="B4" s="3"/>
      <c r="C4" s="3"/>
      <c r="D4" s="4"/>
      <c r="E4" s="4"/>
      <c r="F4" s="3"/>
      <c r="G4" s="2"/>
    </row>
    <row r="5" spans="1:8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  <c r="G5" s="2"/>
    </row>
    <row r="6" spans="1:8">
      <c r="A6" s="8" t="s">
        <v>12</v>
      </c>
      <c r="B6" s="8">
        <v>1530</v>
      </c>
      <c r="C6" s="8">
        <v>1700</v>
      </c>
      <c r="D6" s="9">
        <v>0</v>
      </c>
      <c r="E6" s="9">
        <v>90</v>
      </c>
      <c r="F6" s="10" t="s">
        <v>13</v>
      </c>
      <c r="G6" s="2"/>
      <c r="H6" s="62" t="s">
        <v>105</v>
      </c>
    </row>
    <row r="7" spans="1:8">
      <c r="A7" s="11" t="s">
        <v>34</v>
      </c>
      <c r="B7" s="12">
        <v>2000</v>
      </c>
      <c r="C7" s="12">
        <v>2200</v>
      </c>
      <c r="D7" s="9">
        <v>20</v>
      </c>
      <c r="E7" s="9">
        <v>100</v>
      </c>
      <c r="F7" s="12" t="s">
        <v>35</v>
      </c>
      <c r="G7" s="2"/>
      <c r="H7" s="64">
        <f>SUM(김예지!E6:E43)</f>
        <v>3815</v>
      </c>
    </row>
    <row r="8" spans="1:8">
      <c r="A8" s="11" t="s">
        <v>36</v>
      </c>
      <c r="B8" s="12">
        <v>2100</v>
      </c>
      <c r="C8" s="12">
        <v>2230</v>
      </c>
      <c r="D8" s="9">
        <v>0</v>
      </c>
      <c r="E8" s="9">
        <v>90</v>
      </c>
      <c r="F8" s="10" t="s">
        <v>37</v>
      </c>
      <c r="G8" s="2"/>
      <c r="H8">
        <f>3815/6</f>
        <v>635.83333333333337</v>
      </c>
    </row>
    <row r="9" spans="1:8">
      <c r="A9" s="12" t="s">
        <v>38</v>
      </c>
      <c r="B9" s="12">
        <v>1500</v>
      </c>
      <c r="C9" s="12">
        <v>1615</v>
      </c>
      <c r="D9" s="9">
        <v>0</v>
      </c>
      <c r="E9" s="9">
        <v>75</v>
      </c>
      <c r="F9" s="13" t="s">
        <v>39</v>
      </c>
      <c r="G9" s="2"/>
      <c r="H9">
        <f>8900*H7</f>
        <v>33953500</v>
      </c>
    </row>
    <row r="10" spans="1:8">
      <c r="A10" s="12" t="s">
        <v>40</v>
      </c>
      <c r="B10" s="12">
        <v>1510</v>
      </c>
      <c r="C10" s="12">
        <v>1630</v>
      </c>
      <c r="D10" s="9">
        <v>0</v>
      </c>
      <c r="E10" s="9">
        <v>80</v>
      </c>
      <c r="F10" s="12" t="s">
        <v>41</v>
      </c>
      <c r="G10" s="2"/>
    </row>
    <row r="11" spans="1:8">
      <c r="A11" s="12" t="s">
        <v>42</v>
      </c>
      <c r="B11" s="12">
        <v>1500</v>
      </c>
      <c r="C11" s="12">
        <v>1615</v>
      </c>
      <c r="D11" s="9">
        <v>0</v>
      </c>
      <c r="E11" s="9">
        <v>75</v>
      </c>
      <c r="F11" s="12" t="s">
        <v>43</v>
      </c>
      <c r="G11" s="2"/>
    </row>
    <row r="12" spans="1:8">
      <c r="A12" s="12" t="s">
        <v>44</v>
      </c>
      <c r="B12" s="12">
        <v>1500</v>
      </c>
      <c r="C12" s="12">
        <v>1630</v>
      </c>
      <c r="D12" s="9">
        <v>0</v>
      </c>
      <c r="E12" s="9">
        <v>90</v>
      </c>
      <c r="F12" s="13" t="s">
        <v>45</v>
      </c>
      <c r="G12" s="2"/>
    </row>
    <row r="13" spans="1:8">
      <c r="A13" s="12" t="s">
        <v>46</v>
      </c>
      <c r="B13" s="12">
        <v>1500</v>
      </c>
      <c r="C13" s="12">
        <v>1800</v>
      </c>
      <c r="D13" s="9">
        <v>0</v>
      </c>
      <c r="E13" s="9">
        <v>180</v>
      </c>
      <c r="F13" s="14" t="s">
        <v>47</v>
      </c>
      <c r="G13" s="2"/>
    </row>
    <row r="14" spans="1:8">
      <c r="A14" s="12" t="s">
        <v>48</v>
      </c>
      <c r="B14" s="12">
        <v>2200</v>
      </c>
      <c r="C14" s="12">
        <v>2400</v>
      </c>
      <c r="D14" s="9">
        <v>20</v>
      </c>
      <c r="E14" s="9">
        <v>100</v>
      </c>
      <c r="F14" s="14" t="s">
        <v>49</v>
      </c>
      <c r="G14" s="2"/>
    </row>
    <row r="15" spans="1:8">
      <c r="A15" s="12" t="s">
        <v>50</v>
      </c>
      <c r="B15" s="12">
        <v>1800</v>
      </c>
      <c r="C15" s="12">
        <v>1900</v>
      </c>
      <c r="D15" s="9">
        <v>0</v>
      </c>
      <c r="E15" s="9">
        <v>60</v>
      </c>
      <c r="F15" s="12" t="s">
        <v>51</v>
      </c>
      <c r="G15" s="2"/>
    </row>
    <row r="16" spans="1:8">
      <c r="A16" s="12" t="s">
        <v>50</v>
      </c>
      <c r="B16" s="12">
        <v>2130</v>
      </c>
      <c r="C16" s="12">
        <v>2230</v>
      </c>
      <c r="D16" s="9">
        <v>0</v>
      </c>
      <c r="E16" s="9">
        <v>60</v>
      </c>
      <c r="F16" s="10" t="s">
        <v>52</v>
      </c>
      <c r="G16" s="2"/>
    </row>
    <row r="17" spans="1:7">
      <c r="A17" s="12" t="s">
        <v>53</v>
      </c>
      <c r="B17" s="12">
        <v>2200</v>
      </c>
      <c r="C17" s="12">
        <v>2330</v>
      </c>
      <c r="D17" s="9">
        <v>0</v>
      </c>
      <c r="E17" s="9">
        <v>90</v>
      </c>
      <c r="F17" s="10" t="s">
        <v>54</v>
      </c>
      <c r="G17" s="2"/>
    </row>
    <row r="18" spans="1:7">
      <c r="A18" s="12" t="s">
        <v>55</v>
      </c>
      <c r="B18" s="12">
        <v>2200</v>
      </c>
      <c r="C18" s="12">
        <v>2400</v>
      </c>
      <c r="D18" s="9">
        <v>0</v>
      </c>
      <c r="E18" s="9">
        <v>120</v>
      </c>
      <c r="F18" s="12" t="s">
        <v>56</v>
      </c>
      <c r="G18" s="2"/>
    </row>
    <row r="19" spans="1:7">
      <c r="A19" s="12" t="s">
        <v>57</v>
      </c>
      <c r="B19" s="12">
        <v>1500</v>
      </c>
      <c r="C19" s="12">
        <v>1900</v>
      </c>
      <c r="D19" s="9">
        <v>0</v>
      </c>
      <c r="E19" s="9">
        <v>240</v>
      </c>
      <c r="F19" s="10" t="s">
        <v>58</v>
      </c>
      <c r="G19" s="2"/>
    </row>
    <row r="20" spans="1:7">
      <c r="A20" s="12" t="s">
        <v>59</v>
      </c>
      <c r="B20" s="12">
        <v>2000</v>
      </c>
      <c r="C20" s="12">
        <v>2200</v>
      </c>
      <c r="D20" s="9">
        <v>0</v>
      </c>
      <c r="E20" s="9">
        <v>120</v>
      </c>
      <c r="F20" s="10" t="s">
        <v>60</v>
      </c>
      <c r="G20" s="2"/>
    </row>
    <row r="21" spans="1:7">
      <c r="A21" s="12" t="s">
        <v>61</v>
      </c>
      <c r="B21" s="12">
        <v>1800</v>
      </c>
      <c r="C21" s="12">
        <v>2300</v>
      </c>
      <c r="D21" s="9">
        <v>60</v>
      </c>
      <c r="E21" s="9">
        <v>240</v>
      </c>
      <c r="F21" s="10" t="s">
        <v>62</v>
      </c>
      <c r="G21" s="2"/>
    </row>
    <row r="22" spans="1:7">
      <c r="A22" s="12" t="s">
        <v>63</v>
      </c>
      <c r="B22" s="12">
        <v>2100</v>
      </c>
      <c r="C22" s="12">
        <v>2300</v>
      </c>
      <c r="D22" s="9">
        <v>0</v>
      </c>
      <c r="E22" s="9">
        <v>120</v>
      </c>
      <c r="F22" s="10" t="s">
        <v>64</v>
      </c>
      <c r="G22" s="2"/>
    </row>
    <row r="23" spans="1:7">
      <c r="A23" s="12" t="s">
        <v>65</v>
      </c>
      <c r="B23" s="12">
        <v>2200</v>
      </c>
      <c r="C23" s="12">
        <v>2400</v>
      </c>
      <c r="D23" s="9">
        <v>0</v>
      </c>
      <c r="E23" s="9">
        <v>120</v>
      </c>
      <c r="F23" s="10" t="s">
        <v>66</v>
      </c>
      <c r="G23" s="2"/>
    </row>
    <row r="24" spans="1:7">
      <c r="A24" s="12" t="s">
        <v>67</v>
      </c>
      <c r="B24" s="12">
        <v>1330</v>
      </c>
      <c r="C24" s="12">
        <v>1445</v>
      </c>
      <c r="D24" s="9">
        <v>10</v>
      </c>
      <c r="E24" s="9">
        <v>65</v>
      </c>
      <c r="F24" s="10" t="s">
        <v>68</v>
      </c>
      <c r="G24" s="2"/>
    </row>
    <row r="25" spans="1:7">
      <c r="A25" s="12" t="s">
        <v>69</v>
      </c>
      <c r="B25" s="12">
        <v>1800</v>
      </c>
      <c r="C25" s="12">
        <v>2200</v>
      </c>
      <c r="D25" s="9">
        <v>60</v>
      </c>
      <c r="E25" s="9">
        <v>180</v>
      </c>
      <c r="F25" s="10" t="s">
        <v>70</v>
      </c>
      <c r="G25" s="2"/>
    </row>
    <row r="26" spans="1:7">
      <c r="A26" s="12" t="s">
        <v>71</v>
      </c>
      <c r="B26" s="12">
        <v>1330</v>
      </c>
      <c r="C26" s="12">
        <v>1445</v>
      </c>
      <c r="D26" s="9">
        <v>20</v>
      </c>
      <c r="E26" s="9">
        <v>55</v>
      </c>
      <c r="F26" s="10" t="s">
        <v>72</v>
      </c>
      <c r="G26" s="2"/>
    </row>
    <row r="27" spans="1:7">
      <c r="A27" s="12" t="s">
        <v>73</v>
      </c>
      <c r="B27" s="12">
        <v>1900</v>
      </c>
      <c r="C27" s="12">
        <v>2300</v>
      </c>
      <c r="D27" s="9">
        <v>0</v>
      </c>
      <c r="E27" s="9">
        <v>240</v>
      </c>
      <c r="F27" s="12" t="s">
        <v>74</v>
      </c>
      <c r="G27" s="2"/>
    </row>
    <row r="28" spans="1:7">
      <c r="A28" s="12" t="s">
        <v>75</v>
      </c>
      <c r="B28" s="12">
        <v>1330</v>
      </c>
      <c r="C28" s="12">
        <v>1445</v>
      </c>
      <c r="D28" s="9">
        <v>30</v>
      </c>
      <c r="E28" s="9">
        <v>45</v>
      </c>
      <c r="F28" s="10" t="s">
        <v>72</v>
      </c>
      <c r="G28" s="2"/>
    </row>
    <row r="29" spans="1:7">
      <c r="A29" s="12" t="s">
        <v>76</v>
      </c>
      <c r="B29" s="12">
        <v>1330</v>
      </c>
      <c r="C29" s="12">
        <v>1445</v>
      </c>
      <c r="D29" s="9">
        <v>30</v>
      </c>
      <c r="E29" s="9">
        <v>45</v>
      </c>
      <c r="F29" s="10" t="s">
        <v>72</v>
      </c>
      <c r="G29" s="2"/>
    </row>
    <row r="30" spans="1:7">
      <c r="A30" s="12" t="s">
        <v>77</v>
      </c>
      <c r="B30" s="12">
        <v>2000</v>
      </c>
      <c r="C30" s="12">
        <v>2100</v>
      </c>
      <c r="D30" s="9">
        <v>0</v>
      </c>
      <c r="E30" s="9">
        <v>60</v>
      </c>
      <c r="F30" s="10" t="s">
        <v>78</v>
      </c>
      <c r="G30" s="2"/>
    </row>
    <row r="31" spans="1:7">
      <c r="A31" s="12" t="s">
        <v>79</v>
      </c>
      <c r="B31" s="12">
        <v>1600</v>
      </c>
      <c r="C31" s="12">
        <v>1800</v>
      </c>
      <c r="D31" s="9">
        <v>30</v>
      </c>
      <c r="E31" s="9">
        <v>90</v>
      </c>
      <c r="F31" s="10" t="s">
        <v>80</v>
      </c>
      <c r="G31" s="2"/>
    </row>
    <row r="32" spans="1:7">
      <c r="A32" s="12" t="s">
        <v>81</v>
      </c>
      <c r="B32" s="12">
        <v>1330</v>
      </c>
      <c r="C32" s="12">
        <v>1445</v>
      </c>
      <c r="D32" s="9">
        <v>20</v>
      </c>
      <c r="E32" s="9">
        <v>55</v>
      </c>
      <c r="F32" s="12" t="s">
        <v>82</v>
      </c>
      <c r="G32" s="2"/>
    </row>
    <row r="33" spans="1:7">
      <c r="A33" s="12" t="s">
        <v>83</v>
      </c>
      <c r="B33" s="12">
        <v>1600</v>
      </c>
      <c r="C33" s="12">
        <v>1800</v>
      </c>
      <c r="D33" s="9">
        <v>30</v>
      </c>
      <c r="E33" s="9">
        <v>90</v>
      </c>
      <c r="F33" s="12" t="s">
        <v>84</v>
      </c>
      <c r="G33" s="2"/>
    </row>
    <row r="34" spans="1:7">
      <c r="A34" s="12" t="s">
        <v>85</v>
      </c>
      <c r="B34" s="12">
        <v>1500</v>
      </c>
      <c r="C34" s="12">
        <v>2000</v>
      </c>
      <c r="D34" s="9">
        <v>60</v>
      </c>
      <c r="E34" s="9">
        <v>240</v>
      </c>
      <c r="F34" s="12" t="s">
        <v>86</v>
      </c>
      <c r="G34" s="2"/>
    </row>
    <row r="35" spans="1:7">
      <c r="A35" s="12" t="s">
        <v>87</v>
      </c>
      <c r="B35" s="12">
        <v>1400</v>
      </c>
      <c r="C35" s="12">
        <v>2400</v>
      </c>
      <c r="D35" s="9">
        <v>120</v>
      </c>
      <c r="E35" s="9">
        <v>480</v>
      </c>
      <c r="F35" s="12" t="s">
        <v>88</v>
      </c>
      <c r="G35" s="2"/>
    </row>
    <row r="36" spans="1:7">
      <c r="A36" s="12" t="s">
        <v>89</v>
      </c>
      <c r="B36" s="12">
        <v>2200</v>
      </c>
      <c r="C36" s="12">
        <v>2400</v>
      </c>
      <c r="D36" s="9">
        <v>0</v>
      </c>
      <c r="E36" s="9">
        <v>120</v>
      </c>
      <c r="F36" s="12" t="s">
        <v>90</v>
      </c>
      <c r="G36" s="2"/>
    </row>
    <row r="37" spans="1:7">
      <c r="A37" s="12"/>
      <c r="B37" s="12"/>
      <c r="C37" s="12"/>
      <c r="D37" s="9"/>
      <c r="E37" s="9"/>
      <c r="F37" s="12"/>
      <c r="G37" s="2"/>
    </row>
    <row r="38" spans="1:7">
      <c r="A38" s="12"/>
      <c r="B38" s="12"/>
      <c r="C38" s="12"/>
      <c r="D38" s="9"/>
      <c r="E38" s="9"/>
      <c r="F38" s="12"/>
      <c r="G38" s="2"/>
    </row>
    <row r="39" spans="1:7">
      <c r="A39" s="12"/>
      <c r="B39" s="12"/>
      <c r="C39" s="12"/>
      <c r="D39" s="9"/>
      <c r="E39" s="9"/>
      <c r="F39" s="12"/>
      <c r="G39" s="2"/>
    </row>
    <row r="40" spans="1:7">
      <c r="A40" s="12"/>
      <c r="B40" s="12"/>
      <c r="C40" s="12"/>
      <c r="D40" s="9"/>
      <c r="E40" s="9"/>
      <c r="F40" s="12"/>
      <c r="G40" s="2"/>
    </row>
    <row r="41" spans="1:7">
      <c r="A41" s="12"/>
      <c r="B41" s="12"/>
      <c r="C41" s="12"/>
      <c r="D41" s="9"/>
      <c r="E41" s="9"/>
      <c r="F41" s="12"/>
      <c r="G41" s="2"/>
    </row>
    <row r="42" spans="1:7">
      <c r="A42" s="12"/>
      <c r="B42" s="12"/>
      <c r="C42" s="12"/>
      <c r="D42" s="9"/>
      <c r="E42" s="9"/>
      <c r="F42" s="1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7FE6-711B-4A45-B777-8140D7B64765}">
  <dimension ref="A1:H128"/>
  <sheetViews>
    <sheetView workbookViewId="0">
      <selection activeCell="H18" sqref="H18"/>
    </sheetView>
  </sheetViews>
  <sheetFormatPr defaultRowHeight="17"/>
  <cols>
    <col min="2" max="2" width="11.83203125" bestFit="1" customWidth="1"/>
    <col min="3" max="3" width="10.75" bestFit="1" customWidth="1"/>
    <col min="4" max="4" width="14.5" bestFit="1" customWidth="1"/>
    <col min="5" max="5" width="9.58203125" bestFit="1" customWidth="1"/>
    <col min="6" max="6" width="35.83203125" bestFit="1" customWidth="1"/>
    <col min="8" max="8" width="13.58203125" bestFit="1" customWidth="1"/>
  </cols>
  <sheetData>
    <row r="1" spans="1:8">
      <c r="A1" s="81" t="s">
        <v>91</v>
      </c>
      <c r="B1" s="81"/>
      <c r="C1" s="81"/>
      <c r="D1" s="81"/>
      <c r="E1" s="15"/>
      <c r="F1" s="16" t="s">
        <v>1</v>
      </c>
    </row>
    <row r="2" spans="1:8">
      <c r="A2" s="17"/>
      <c r="B2" s="17"/>
      <c r="C2" s="17"/>
      <c r="D2" s="18"/>
      <c r="E2" s="18"/>
      <c r="F2" s="17"/>
    </row>
    <row r="3" spans="1:8">
      <c r="A3" s="19" t="s">
        <v>2</v>
      </c>
      <c r="B3" s="17" t="s">
        <v>3</v>
      </c>
      <c r="C3" s="17"/>
      <c r="D3" s="19" t="s">
        <v>4</v>
      </c>
      <c r="E3" s="26" t="s">
        <v>92</v>
      </c>
      <c r="F3" s="17"/>
    </row>
    <row r="4" spans="1:8">
      <c r="A4" s="17"/>
      <c r="B4" s="17"/>
      <c r="C4" s="17"/>
      <c r="D4" s="18"/>
      <c r="E4" s="18"/>
      <c r="F4" s="17"/>
    </row>
    <row r="5" spans="1:8">
      <c r="A5" s="20" t="s">
        <v>6</v>
      </c>
      <c r="B5" s="20" t="s">
        <v>7</v>
      </c>
      <c r="C5" s="20" t="s">
        <v>8</v>
      </c>
      <c r="D5" s="20" t="s">
        <v>9</v>
      </c>
      <c r="E5" s="20" t="s">
        <v>10</v>
      </c>
      <c r="F5" s="20" t="s">
        <v>11</v>
      </c>
    </row>
    <row r="6" spans="1:8">
      <c r="A6" s="21">
        <v>43714</v>
      </c>
      <c r="B6" s="22">
        <v>0.64583333333333304</v>
      </c>
      <c r="C6" s="22">
        <v>0.70833333333333304</v>
      </c>
      <c r="D6" s="23">
        <v>0</v>
      </c>
      <c r="E6" s="24">
        <v>90</v>
      </c>
      <c r="F6" s="25" t="s">
        <v>93</v>
      </c>
      <c r="H6" s="62" t="s">
        <v>105</v>
      </c>
    </row>
    <row r="7" spans="1:8">
      <c r="A7" s="21">
        <v>43715</v>
      </c>
      <c r="B7" s="22">
        <v>0.625</v>
      </c>
      <c r="C7" s="22">
        <v>0.72916666666666663</v>
      </c>
      <c r="D7" s="23">
        <v>20</v>
      </c>
      <c r="E7" s="24">
        <v>129.99999999999994</v>
      </c>
      <c r="F7" s="25" t="s">
        <v>94</v>
      </c>
      <c r="H7" s="64">
        <f>SUM(E6:E24)</f>
        <v>2060</v>
      </c>
    </row>
    <row r="8" spans="1:8">
      <c r="A8" s="21">
        <v>43721</v>
      </c>
      <c r="B8" s="22">
        <v>0.58333333333333337</v>
      </c>
      <c r="C8" s="22">
        <v>0.70833333333333337</v>
      </c>
      <c r="D8" s="23">
        <v>30</v>
      </c>
      <c r="E8" s="24">
        <v>150</v>
      </c>
      <c r="F8" s="25" t="s">
        <v>95</v>
      </c>
    </row>
    <row r="9" spans="1:8">
      <c r="A9" s="21">
        <v>43733</v>
      </c>
      <c r="B9" s="22">
        <v>0.625</v>
      </c>
      <c r="C9" s="22">
        <v>0.67708333333333337</v>
      </c>
      <c r="D9" s="23">
        <v>0</v>
      </c>
      <c r="E9" s="24">
        <v>75.000000000000057</v>
      </c>
      <c r="F9" s="25" t="s">
        <v>96</v>
      </c>
    </row>
    <row r="10" spans="1:8">
      <c r="A10" s="21">
        <v>43735</v>
      </c>
      <c r="B10" s="22">
        <v>0.66666666666666663</v>
      </c>
      <c r="C10" s="22">
        <v>0.75</v>
      </c>
      <c r="D10" s="23">
        <v>20</v>
      </c>
      <c r="E10" s="24">
        <v>100.00000000000006</v>
      </c>
      <c r="F10" s="25" t="s">
        <v>95</v>
      </c>
    </row>
    <row r="11" spans="1:8">
      <c r="A11" s="21">
        <v>43740</v>
      </c>
      <c r="B11" s="22">
        <v>0.625</v>
      </c>
      <c r="C11" s="22">
        <v>0.67708333333333337</v>
      </c>
      <c r="D11" s="23">
        <v>0</v>
      </c>
      <c r="E11" s="24">
        <v>75.000000000000057</v>
      </c>
      <c r="F11" s="25" t="s">
        <v>97</v>
      </c>
    </row>
    <row r="12" spans="1:8">
      <c r="A12" s="21">
        <v>43742</v>
      </c>
      <c r="B12" s="22">
        <v>0.54166666666666663</v>
      </c>
      <c r="C12" s="22">
        <v>0.70833333333333337</v>
      </c>
      <c r="D12" s="23">
        <v>40</v>
      </c>
      <c r="E12" s="24">
        <v>200.00000000000011</v>
      </c>
      <c r="F12" s="25" t="s">
        <v>98</v>
      </c>
    </row>
    <row r="13" spans="1:8">
      <c r="A13" s="21">
        <v>43754</v>
      </c>
      <c r="B13" s="22">
        <v>0.625</v>
      </c>
      <c r="C13" s="22">
        <v>0.67708333333333337</v>
      </c>
      <c r="D13" s="23">
        <v>0</v>
      </c>
      <c r="E13" s="24">
        <v>75.000000000000057</v>
      </c>
      <c r="F13" s="25" t="s">
        <v>97</v>
      </c>
    </row>
    <row r="14" spans="1:8">
      <c r="A14" s="21">
        <v>43763</v>
      </c>
      <c r="B14" s="22">
        <v>0.625</v>
      </c>
      <c r="C14" s="22">
        <v>0.75</v>
      </c>
      <c r="D14" s="23">
        <v>10</v>
      </c>
      <c r="E14" s="24">
        <v>170</v>
      </c>
      <c r="F14" s="25" t="s">
        <v>99</v>
      </c>
    </row>
    <row r="15" spans="1:8">
      <c r="A15" s="21">
        <v>43766</v>
      </c>
      <c r="B15" s="22">
        <v>0.75</v>
      </c>
      <c r="C15" s="22">
        <v>0.79166666666666663</v>
      </c>
      <c r="D15" s="23">
        <v>0</v>
      </c>
      <c r="E15" s="24">
        <v>59.999999999999943</v>
      </c>
      <c r="F15" s="25" t="s">
        <v>100</v>
      </c>
    </row>
    <row r="16" spans="1:8">
      <c r="A16" s="21">
        <v>43777</v>
      </c>
      <c r="B16" s="22">
        <v>0.625</v>
      </c>
      <c r="C16" s="22">
        <v>0.78125</v>
      </c>
      <c r="D16" s="23">
        <v>10</v>
      </c>
      <c r="E16" s="24">
        <v>215</v>
      </c>
      <c r="F16" s="25" t="s">
        <v>97</v>
      </c>
    </row>
    <row r="17" spans="1:6">
      <c r="A17" s="21">
        <v>43782</v>
      </c>
      <c r="B17" s="22">
        <v>0.625</v>
      </c>
      <c r="C17" s="22">
        <v>0.6875</v>
      </c>
      <c r="D17" s="23">
        <v>0</v>
      </c>
      <c r="E17" s="24">
        <v>90</v>
      </c>
      <c r="F17" s="25" t="s">
        <v>101</v>
      </c>
    </row>
    <row r="18" spans="1:6">
      <c r="A18" s="21">
        <v>43794</v>
      </c>
      <c r="B18" s="22">
        <v>0.83333333333333337</v>
      </c>
      <c r="C18" s="22">
        <v>0.97916666666666663</v>
      </c>
      <c r="D18" s="23">
        <v>20</v>
      </c>
      <c r="E18" s="24">
        <v>189.99999999999989</v>
      </c>
      <c r="F18" s="25" t="s">
        <v>102</v>
      </c>
    </row>
    <row r="19" spans="1:6">
      <c r="A19" s="21">
        <v>43795</v>
      </c>
      <c r="B19" s="22">
        <v>0.64583333333333337</v>
      </c>
      <c r="C19" s="22">
        <v>0.70833333333333337</v>
      </c>
      <c r="D19" s="23">
        <v>0</v>
      </c>
      <c r="E19" s="24">
        <v>90</v>
      </c>
      <c r="F19" s="25" t="s">
        <v>102</v>
      </c>
    </row>
    <row r="20" spans="1:6">
      <c r="A20" s="21">
        <v>43796</v>
      </c>
      <c r="B20" s="22">
        <v>0.5</v>
      </c>
      <c r="C20" s="22">
        <v>0.79166666666666663</v>
      </c>
      <c r="D20" s="23">
        <v>70</v>
      </c>
      <c r="E20" s="24">
        <v>349.99999999999994</v>
      </c>
      <c r="F20" s="25" t="s">
        <v>103</v>
      </c>
    </row>
    <row r="21" spans="1:6">
      <c r="A21" s="25"/>
      <c r="B21" s="25"/>
      <c r="C21" s="25"/>
      <c r="D21" s="23"/>
      <c r="E21" s="24"/>
      <c r="F21" s="25"/>
    </row>
    <row r="22" spans="1:6">
      <c r="A22" s="25"/>
      <c r="B22" s="25"/>
      <c r="C22" s="25"/>
      <c r="D22" s="23"/>
      <c r="E22" s="24"/>
      <c r="F22" s="25"/>
    </row>
    <row r="23" spans="1:6">
      <c r="A23" s="25"/>
      <c r="B23" s="25"/>
      <c r="C23" s="25"/>
      <c r="D23" s="23"/>
      <c r="E23" s="24"/>
      <c r="F23" s="25"/>
    </row>
    <row r="24" spans="1:6">
      <c r="A24" s="25"/>
      <c r="B24" s="25"/>
      <c r="C24" s="25"/>
      <c r="D24" s="23"/>
      <c r="E24" s="24"/>
      <c r="F24" s="25"/>
    </row>
    <row r="25" spans="1:6">
      <c r="A25" s="25"/>
      <c r="B25" s="25"/>
      <c r="C25" s="25"/>
      <c r="D25" s="23"/>
      <c r="E25" s="24"/>
      <c r="F25" s="25"/>
    </row>
    <row r="26" spans="1:6">
      <c r="A26" s="25"/>
      <c r="B26" s="25"/>
      <c r="C26" s="25"/>
      <c r="D26" s="23"/>
      <c r="E26" s="24"/>
      <c r="F26" s="25"/>
    </row>
    <row r="27" spans="1:6">
      <c r="A27" s="25"/>
      <c r="B27" s="25"/>
      <c r="C27" s="25"/>
      <c r="D27" s="23"/>
      <c r="E27" s="24"/>
      <c r="F27" s="25"/>
    </row>
    <row r="28" spans="1:6">
      <c r="A28" s="25"/>
      <c r="B28" s="25"/>
      <c r="C28" s="25"/>
      <c r="D28" s="23"/>
      <c r="E28" s="24"/>
      <c r="F28" s="25"/>
    </row>
    <row r="29" spans="1:6">
      <c r="A29" s="25"/>
      <c r="B29" s="25"/>
      <c r="C29" s="25"/>
      <c r="D29" s="23"/>
      <c r="E29" s="24"/>
      <c r="F29" s="25"/>
    </row>
    <row r="30" spans="1:6">
      <c r="A30" s="25"/>
      <c r="B30" s="25"/>
      <c r="C30" s="25"/>
      <c r="D30" s="23"/>
      <c r="E30" s="24"/>
      <c r="F30" s="25"/>
    </row>
    <row r="31" spans="1:6">
      <c r="A31" s="25"/>
      <c r="B31" s="25"/>
      <c r="C31" s="25"/>
      <c r="D31" s="23"/>
      <c r="E31" s="24"/>
      <c r="F31" s="25"/>
    </row>
    <row r="32" spans="1:6">
      <c r="A32" s="25"/>
      <c r="B32" s="25"/>
      <c r="C32" s="25"/>
      <c r="D32" s="23"/>
      <c r="E32" s="24"/>
      <c r="F32" s="25"/>
    </row>
    <row r="33" spans="1:6">
      <c r="A33" s="25"/>
      <c r="B33" s="25"/>
      <c r="C33" s="25"/>
      <c r="D33" s="23"/>
      <c r="E33" s="24"/>
      <c r="F33" s="25"/>
    </row>
    <row r="34" spans="1:6">
      <c r="A34" s="25"/>
      <c r="B34" s="25"/>
      <c r="C34" s="25"/>
      <c r="D34" s="23"/>
      <c r="E34" s="24"/>
      <c r="F34" s="25"/>
    </row>
    <row r="35" spans="1:6">
      <c r="A35" s="25"/>
      <c r="B35" s="25"/>
      <c r="C35" s="25"/>
      <c r="D35" s="23"/>
      <c r="E35" s="24"/>
      <c r="F35" s="25"/>
    </row>
    <row r="36" spans="1:6">
      <c r="A36" s="25"/>
      <c r="B36" s="25"/>
      <c r="C36" s="25"/>
      <c r="D36" s="23"/>
      <c r="E36" s="24"/>
      <c r="F36" s="25"/>
    </row>
    <row r="37" spans="1:6">
      <c r="A37" s="25"/>
      <c r="B37" s="25"/>
      <c r="C37" s="25"/>
      <c r="D37" s="23"/>
      <c r="E37" s="24"/>
      <c r="F37" s="25"/>
    </row>
    <row r="38" spans="1:6">
      <c r="A38" s="25"/>
      <c r="B38" s="25"/>
      <c r="C38" s="25"/>
      <c r="D38" s="23"/>
      <c r="E38" s="24"/>
      <c r="F38" s="25"/>
    </row>
    <row r="39" spans="1:6">
      <c r="A39" s="25"/>
      <c r="B39" s="25"/>
      <c r="C39" s="25"/>
      <c r="D39" s="23"/>
      <c r="E39" s="24"/>
      <c r="F39" s="25"/>
    </row>
    <row r="40" spans="1:6">
      <c r="A40" s="25"/>
      <c r="B40" s="25"/>
      <c r="C40" s="25"/>
      <c r="D40" s="23"/>
      <c r="E40" s="24"/>
      <c r="F40" s="25"/>
    </row>
    <row r="41" spans="1:6">
      <c r="A41" s="25"/>
      <c r="B41" s="25"/>
      <c r="C41" s="25"/>
      <c r="D41" s="23"/>
      <c r="E41" s="24"/>
      <c r="F41" s="25"/>
    </row>
    <row r="42" spans="1:6">
      <c r="A42" s="25"/>
      <c r="B42" s="25"/>
      <c r="C42" s="25"/>
      <c r="D42" s="23"/>
      <c r="E42" s="24"/>
      <c r="F42" s="25"/>
    </row>
    <row r="43" spans="1:6">
      <c r="A43" s="25"/>
      <c r="B43" s="25"/>
      <c r="C43" s="25"/>
      <c r="D43" s="23"/>
      <c r="E43" s="24"/>
      <c r="F43" s="25"/>
    </row>
    <row r="44" spans="1:6">
      <c r="A44" s="25"/>
      <c r="B44" s="25"/>
      <c r="C44" s="25"/>
      <c r="D44" s="23"/>
      <c r="E44" s="24"/>
      <c r="F44" s="25"/>
    </row>
    <row r="45" spans="1:6">
      <c r="A45" s="25"/>
      <c r="B45" s="25"/>
      <c r="C45" s="25"/>
      <c r="D45" s="23"/>
      <c r="E45" s="24"/>
      <c r="F45" s="25"/>
    </row>
    <row r="46" spans="1:6">
      <c r="A46" s="25"/>
      <c r="B46" s="25"/>
      <c r="C46" s="25"/>
      <c r="D46" s="23"/>
      <c r="E46" s="24"/>
      <c r="F46" s="25"/>
    </row>
    <row r="47" spans="1:6">
      <c r="A47" s="25"/>
      <c r="B47" s="25"/>
      <c r="C47" s="25"/>
      <c r="D47" s="23"/>
      <c r="E47" s="24"/>
      <c r="F47" s="25"/>
    </row>
    <row r="48" spans="1:6">
      <c r="A48" s="25"/>
      <c r="B48" s="25"/>
      <c r="C48" s="25"/>
      <c r="D48" s="23"/>
      <c r="E48" s="24"/>
      <c r="F48" s="25"/>
    </row>
    <row r="49" spans="1:6">
      <c r="A49" s="25"/>
      <c r="B49" s="25"/>
      <c r="C49" s="25"/>
      <c r="D49" s="23"/>
      <c r="E49" s="24"/>
      <c r="F49" s="25"/>
    </row>
    <row r="50" spans="1:6">
      <c r="A50" s="25"/>
      <c r="B50" s="25"/>
      <c r="C50" s="25"/>
      <c r="D50" s="23"/>
      <c r="E50" s="24"/>
      <c r="F50" s="25"/>
    </row>
    <row r="51" spans="1:6">
      <c r="A51" s="25"/>
      <c r="B51" s="25"/>
      <c r="C51" s="25"/>
      <c r="D51" s="23"/>
      <c r="E51" s="24"/>
      <c r="F51" s="25"/>
    </row>
    <row r="52" spans="1:6">
      <c r="A52" s="25"/>
      <c r="B52" s="25"/>
      <c r="C52" s="25"/>
      <c r="D52" s="23"/>
      <c r="E52" s="24"/>
      <c r="F52" s="25"/>
    </row>
    <row r="53" spans="1:6">
      <c r="A53" s="25"/>
      <c r="B53" s="25"/>
      <c r="C53" s="25"/>
      <c r="D53" s="23"/>
      <c r="E53" s="24"/>
      <c r="F53" s="25"/>
    </row>
    <row r="54" spans="1:6">
      <c r="A54" s="25"/>
      <c r="B54" s="25"/>
      <c r="C54" s="25"/>
      <c r="D54" s="23"/>
      <c r="E54" s="24"/>
      <c r="F54" s="25"/>
    </row>
    <row r="55" spans="1:6">
      <c r="A55" s="25"/>
      <c r="B55" s="25"/>
      <c r="C55" s="25"/>
      <c r="D55" s="23"/>
      <c r="E55" s="24"/>
      <c r="F55" s="25"/>
    </row>
    <row r="56" spans="1:6">
      <c r="A56" s="25"/>
      <c r="B56" s="25"/>
      <c r="C56" s="25"/>
      <c r="D56" s="23"/>
      <c r="E56" s="24"/>
      <c r="F56" s="25"/>
    </row>
    <row r="57" spans="1:6">
      <c r="A57" s="25"/>
      <c r="B57" s="25"/>
      <c r="C57" s="25"/>
      <c r="D57" s="23"/>
      <c r="E57" s="24"/>
      <c r="F57" s="25"/>
    </row>
    <row r="58" spans="1:6">
      <c r="A58" s="25"/>
      <c r="B58" s="25"/>
      <c r="C58" s="25"/>
      <c r="D58" s="23"/>
      <c r="E58" s="24"/>
      <c r="F58" s="25"/>
    </row>
    <row r="59" spans="1:6">
      <c r="A59" s="25"/>
      <c r="B59" s="25"/>
      <c r="C59" s="25"/>
      <c r="D59" s="23"/>
      <c r="E59" s="24"/>
      <c r="F59" s="25"/>
    </row>
    <row r="60" spans="1:6">
      <c r="A60" s="25"/>
      <c r="B60" s="25"/>
      <c r="C60" s="25"/>
      <c r="D60" s="23"/>
      <c r="E60" s="24"/>
      <c r="F60" s="25"/>
    </row>
    <row r="61" spans="1:6">
      <c r="A61" s="25"/>
      <c r="B61" s="25"/>
      <c r="C61" s="25"/>
      <c r="D61" s="23"/>
      <c r="E61" s="24"/>
      <c r="F61" s="25"/>
    </row>
    <row r="62" spans="1:6">
      <c r="A62" s="25"/>
      <c r="B62" s="25"/>
      <c r="C62" s="25"/>
      <c r="D62" s="23"/>
      <c r="E62" s="24"/>
      <c r="F62" s="25"/>
    </row>
    <row r="63" spans="1:6">
      <c r="A63" s="25"/>
      <c r="B63" s="25"/>
      <c r="C63" s="25"/>
      <c r="D63" s="23"/>
      <c r="E63" s="24"/>
      <c r="F63" s="25"/>
    </row>
    <row r="64" spans="1:6">
      <c r="A64" s="25"/>
      <c r="B64" s="25"/>
      <c r="C64" s="25"/>
      <c r="D64" s="23"/>
      <c r="E64" s="24"/>
      <c r="F64" s="25"/>
    </row>
    <row r="65" spans="1:6">
      <c r="A65" s="25"/>
      <c r="B65" s="25"/>
      <c r="C65" s="25"/>
      <c r="D65" s="23"/>
      <c r="E65" s="24"/>
      <c r="F65" s="25"/>
    </row>
    <row r="66" spans="1:6">
      <c r="A66" s="25"/>
      <c r="B66" s="25"/>
      <c r="C66" s="25"/>
      <c r="D66" s="23"/>
      <c r="E66" s="24"/>
      <c r="F66" s="25"/>
    </row>
    <row r="67" spans="1:6">
      <c r="A67" s="25"/>
      <c r="B67" s="25"/>
      <c r="C67" s="25"/>
      <c r="D67" s="23"/>
      <c r="E67" s="24"/>
      <c r="F67" s="25"/>
    </row>
    <row r="68" spans="1:6">
      <c r="A68" s="25"/>
      <c r="B68" s="25"/>
      <c r="C68" s="25"/>
      <c r="D68" s="23"/>
      <c r="E68" s="24"/>
      <c r="F68" s="25"/>
    </row>
    <row r="69" spans="1:6">
      <c r="A69" s="25"/>
      <c r="B69" s="25"/>
      <c r="C69" s="25"/>
      <c r="D69" s="23"/>
      <c r="E69" s="24"/>
      <c r="F69" s="25"/>
    </row>
    <row r="70" spans="1:6">
      <c r="A70" s="25"/>
      <c r="B70" s="25"/>
      <c r="C70" s="25"/>
      <c r="D70" s="23"/>
      <c r="E70" s="24"/>
      <c r="F70" s="25"/>
    </row>
    <row r="71" spans="1:6">
      <c r="A71" s="25"/>
      <c r="B71" s="25"/>
      <c r="C71" s="25"/>
      <c r="D71" s="23"/>
      <c r="E71" s="24"/>
      <c r="F71" s="25"/>
    </row>
    <row r="72" spans="1:6">
      <c r="A72" s="25"/>
      <c r="B72" s="25"/>
      <c r="C72" s="25"/>
      <c r="D72" s="23"/>
      <c r="E72" s="24"/>
      <c r="F72" s="25"/>
    </row>
    <row r="73" spans="1:6">
      <c r="A73" s="25"/>
      <c r="B73" s="25"/>
      <c r="C73" s="25"/>
      <c r="D73" s="23"/>
      <c r="E73" s="24"/>
      <c r="F73" s="25"/>
    </row>
    <row r="74" spans="1:6">
      <c r="A74" s="25"/>
      <c r="B74" s="25"/>
      <c r="C74" s="25"/>
      <c r="D74" s="23"/>
      <c r="E74" s="24"/>
      <c r="F74" s="25"/>
    </row>
    <row r="75" spans="1:6">
      <c r="A75" s="25"/>
      <c r="B75" s="25"/>
      <c r="C75" s="25"/>
      <c r="D75" s="23"/>
      <c r="E75" s="24"/>
      <c r="F75" s="25"/>
    </row>
    <row r="76" spans="1:6">
      <c r="A76" s="25"/>
      <c r="B76" s="25"/>
      <c r="C76" s="25"/>
      <c r="D76" s="23"/>
      <c r="E76" s="24"/>
      <c r="F76" s="25"/>
    </row>
    <row r="77" spans="1:6">
      <c r="A77" s="25"/>
      <c r="B77" s="25"/>
      <c r="C77" s="25"/>
      <c r="D77" s="23"/>
      <c r="E77" s="24"/>
      <c r="F77" s="25"/>
    </row>
    <row r="78" spans="1:6">
      <c r="A78" s="25"/>
      <c r="B78" s="25"/>
      <c r="C78" s="25"/>
      <c r="D78" s="23"/>
      <c r="E78" s="24"/>
      <c r="F78" s="25"/>
    </row>
    <row r="79" spans="1:6">
      <c r="A79" s="25"/>
      <c r="B79" s="25"/>
      <c r="C79" s="25"/>
      <c r="D79" s="23"/>
      <c r="E79" s="24"/>
      <c r="F79" s="25"/>
    </row>
    <row r="80" spans="1:6">
      <c r="A80" s="25"/>
      <c r="B80" s="25"/>
      <c r="C80" s="25"/>
      <c r="D80" s="23"/>
      <c r="E80" s="24"/>
      <c r="F80" s="25"/>
    </row>
    <row r="81" spans="1:6">
      <c r="A81" s="25"/>
      <c r="B81" s="25"/>
      <c r="C81" s="25"/>
      <c r="D81" s="23"/>
      <c r="E81" s="24"/>
      <c r="F81" s="25"/>
    </row>
    <row r="82" spans="1:6">
      <c r="A82" s="25"/>
      <c r="B82" s="25"/>
      <c r="C82" s="25"/>
      <c r="D82" s="23"/>
      <c r="E82" s="24"/>
      <c r="F82" s="25"/>
    </row>
    <row r="83" spans="1:6">
      <c r="A83" s="25"/>
      <c r="B83" s="25"/>
      <c r="C83" s="25"/>
      <c r="D83" s="23"/>
      <c r="E83" s="24"/>
      <c r="F83" s="25"/>
    </row>
    <row r="84" spans="1:6">
      <c r="A84" s="25"/>
      <c r="B84" s="25"/>
      <c r="C84" s="25"/>
      <c r="D84" s="23"/>
      <c r="E84" s="24"/>
      <c r="F84" s="25"/>
    </row>
    <row r="85" spans="1:6">
      <c r="A85" s="25"/>
      <c r="B85" s="25"/>
      <c r="C85" s="25"/>
      <c r="D85" s="23"/>
      <c r="E85" s="24"/>
      <c r="F85" s="25"/>
    </row>
    <row r="86" spans="1:6">
      <c r="A86" s="25"/>
      <c r="B86" s="25"/>
      <c r="C86" s="25"/>
      <c r="D86" s="23"/>
      <c r="E86" s="24"/>
      <c r="F86" s="25"/>
    </row>
    <row r="87" spans="1:6">
      <c r="A87" s="25"/>
      <c r="B87" s="25"/>
      <c r="C87" s="25"/>
      <c r="D87" s="23"/>
      <c r="E87" s="24"/>
      <c r="F87" s="25"/>
    </row>
    <row r="88" spans="1:6">
      <c r="A88" s="25"/>
      <c r="B88" s="25"/>
      <c r="C88" s="25"/>
      <c r="D88" s="23"/>
      <c r="E88" s="24"/>
      <c r="F88" s="25"/>
    </row>
    <row r="89" spans="1:6">
      <c r="A89" s="25"/>
      <c r="B89" s="25"/>
      <c r="C89" s="25"/>
      <c r="D89" s="23"/>
      <c r="E89" s="24"/>
      <c r="F89" s="25"/>
    </row>
    <row r="90" spans="1:6">
      <c r="A90" s="25"/>
      <c r="B90" s="25"/>
      <c r="C90" s="25"/>
      <c r="D90" s="23"/>
      <c r="E90" s="24"/>
      <c r="F90" s="25"/>
    </row>
    <row r="91" spans="1:6">
      <c r="A91" s="25"/>
      <c r="B91" s="25"/>
      <c r="C91" s="25"/>
      <c r="D91" s="23"/>
      <c r="E91" s="24"/>
      <c r="F91" s="25"/>
    </row>
    <row r="92" spans="1:6">
      <c r="A92" s="25"/>
      <c r="B92" s="25"/>
      <c r="C92" s="25"/>
      <c r="D92" s="23"/>
      <c r="E92" s="24"/>
      <c r="F92" s="25"/>
    </row>
    <row r="93" spans="1:6">
      <c r="A93" s="25"/>
      <c r="B93" s="25"/>
      <c r="C93" s="25"/>
      <c r="D93" s="23"/>
      <c r="E93" s="24"/>
      <c r="F93" s="25"/>
    </row>
    <row r="94" spans="1:6">
      <c r="A94" s="25"/>
      <c r="B94" s="25"/>
      <c r="C94" s="25"/>
      <c r="D94" s="23"/>
      <c r="E94" s="24"/>
      <c r="F94" s="25"/>
    </row>
    <row r="95" spans="1:6">
      <c r="A95" s="25"/>
      <c r="B95" s="25"/>
      <c r="C95" s="25"/>
      <c r="D95" s="23"/>
      <c r="E95" s="24"/>
      <c r="F95" s="25"/>
    </row>
    <row r="96" spans="1:6">
      <c r="A96" s="25"/>
      <c r="B96" s="25"/>
      <c r="C96" s="25"/>
      <c r="D96" s="23"/>
      <c r="E96" s="24"/>
      <c r="F96" s="25"/>
    </row>
    <row r="97" spans="1:6">
      <c r="A97" s="25"/>
      <c r="B97" s="25"/>
      <c r="C97" s="25"/>
      <c r="D97" s="23"/>
      <c r="E97" s="24"/>
      <c r="F97" s="25"/>
    </row>
    <row r="98" spans="1:6">
      <c r="A98" s="25"/>
      <c r="B98" s="25"/>
      <c r="C98" s="25"/>
      <c r="D98" s="23"/>
      <c r="E98" s="24"/>
      <c r="F98" s="25"/>
    </row>
    <row r="99" spans="1:6">
      <c r="A99" s="25"/>
      <c r="B99" s="25"/>
      <c r="C99" s="25"/>
      <c r="D99" s="23"/>
      <c r="E99" s="24"/>
      <c r="F99" s="25"/>
    </row>
    <row r="100" spans="1:6">
      <c r="A100" s="25"/>
      <c r="B100" s="25"/>
      <c r="C100" s="25"/>
      <c r="D100" s="23"/>
      <c r="E100" s="24"/>
      <c r="F100" s="25"/>
    </row>
    <row r="101" spans="1:6">
      <c r="A101" s="25"/>
      <c r="B101" s="25"/>
      <c r="C101" s="25"/>
      <c r="D101" s="23"/>
      <c r="E101" s="24"/>
      <c r="F101" s="25"/>
    </row>
    <row r="102" spans="1:6">
      <c r="A102" s="25"/>
      <c r="B102" s="25"/>
      <c r="C102" s="25"/>
      <c r="D102" s="23"/>
      <c r="E102" s="24"/>
      <c r="F102" s="25"/>
    </row>
    <row r="103" spans="1:6">
      <c r="A103" s="25"/>
      <c r="B103" s="25"/>
      <c r="C103" s="25"/>
      <c r="D103" s="23"/>
      <c r="E103" s="24"/>
      <c r="F103" s="25"/>
    </row>
    <row r="104" spans="1:6">
      <c r="A104" s="25"/>
      <c r="B104" s="25"/>
      <c r="C104" s="25"/>
      <c r="D104" s="23"/>
      <c r="E104" s="24"/>
      <c r="F104" s="25"/>
    </row>
    <row r="105" spans="1:6">
      <c r="A105" s="25"/>
      <c r="B105" s="25"/>
      <c r="C105" s="25"/>
      <c r="D105" s="23"/>
      <c r="E105" s="24"/>
      <c r="F105" s="25"/>
    </row>
    <row r="106" spans="1:6">
      <c r="A106" s="25"/>
      <c r="B106" s="25"/>
      <c r="C106" s="25"/>
      <c r="D106" s="23"/>
      <c r="E106" s="24"/>
      <c r="F106" s="25"/>
    </row>
    <row r="107" spans="1:6">
      <c r="A107" s="25"/>
      <c r="B107" s="25"/>
      <c r="C107" s="25"/>
      <c r="D107" s="23"/>
      <c r="E107" s="24"/>
      <c r="F107" s="25"/>
    </row>
    <row r="108" spans="1:6">
      <c r="A108" s="25"/>
      <c r="B108" s="25"/>
      <c r="C108" s="25"/>
      <c r="D108" s="23"/>
      <c r="E108" s="24"/>
      <c r="F108" s="25"/>
    </row>
    <row r="109" spans="1:6">
      <c r="A109" s="25"/>
      <c r="B109" s="25"/>
      <c r="C109" s="25"/>
      <c r="D109" s="23"/>
      <c r="E109" s="24"/>
      <c r="F109" s="25"/>
    </row>
    <row r="110" spans="1:6">
      <c r="A110" s="25"/>
      <c r="B110" s="25"/>
      <c r="C110" s="25"/>
      <c r="D110" s="23"/>
      <c r="E110" s="24"/>
      <c r="F110" s="25"/>
    </row>
    <row r="111" spans="1:6">
      <c r="A111" s="25"/>
      <c r="B111" s="25"/>
      <c r="C111" s="25"/>
      <c r="D111" s="23"/>
      <c r="E111" s="24"/>
      <c r="F111" s="25"/>
    </row>
    <row r="112" spans="1:6">
      <c r="A112" s="25"/>
      <c r="B112" s="25"/>
      <c r="C112" s="25"/>
      <c r="D112" s="23"/>
      <c r="E112" s="24"/>
      <c r="F112" s="25"/>
    </row>
    <row r="113" spans="1:6">
      <c r="A113" s="25"/>
      <c r="B113" s="25"/>
      <c r="C113" s="25"/>
      <c r="D113" s="23"/>
      <c r="E113" s="24"/>
      <c r="F113" s="25"/>
    </row>
    <row r="114" spans="1:6">
      <c r="A114" s="25"/>
      <c r="B114" s="25"/>
      <c r="C114" s="25"/>
      <c r="D114" s="23"/>
      <c r="E114" s="24"/>
      <c r="F114" s="25"/>
    </row>
    <row r="115" spans="1:6">
      <c r="A115" s="25"/>
      <c r="B115" s="25"/>
      <c r="C115" s="25"/>
      <c r="D115" s="23"/>
      <c r="E115" s="24"/>
      <c r="F115" s="25"/>
    </row>
    <row r="116" spans="1:6">
      <c r="A116" s="25"/>
      <c r="B116" s="25"/>
      <c r="C116" s="25"/>
      <c r="D116" s="23"/>
      <c r="E116" s="24"/>
      <c r="F116" s="25"/>
    </row>
    <row r="117" spans="1:6">
      <c r="A117" s="25"/>
      <c r="B117" s="25"/>
      <c r="C117" s="25"/>
      <c r="D117" s="23"/>
      <c r="E117" s="24"/>
      <c r="F117" s="25"/>
    </row>
    <row r="118" spans="1:6">
      <c r="A118" s="25"/>
      <c r="B118" s="25"/>
      <c r="C118" s="25"/>
      <c r="D118" s="23"/>
      <c r="E118" s="24"/>
      <c r="F118" s="25"/>
    </row>
    <row r="119" spans="1:6">
      <c r="A119" s="25"/>
      <c r="B119" s="25"/>
      <c r="C119" s="25"/>
      <c r="D119" s="23"/>
      <c r="E119" s="24"/>
      <c r="F119" s="25"/>
    </row>
    <row r="120" spans="1:6">
      <c r="A120" s="25"/>
      <c r="B120" s="25"/>
      <c r="C120" s="25"/>
      <c r="D120" s="23"/>
      <c r="E120" s="24"/>
      <c r="F120" s="25"/>
    </row>
    <row r="121" spans="1:6">
      <c r="A121" s="25"/>
      <c r="B121" s="25"/>
      <c r="C121" s="25"/>
      <c r="D121" s="23"/>
      <c r="E121" s="24"/>
      <c r="F121" s="25"/>
    </row>
    <row r="122" spans="1:6">
      <c r="A122" s="25"/>
      <c r="B122" s="25"/>
      <c r="C122" s="25"/>
      <c r="D122" s="23"/>
      <c r="E122" s="24"/>
      <c r="F122" s="25"/>
    </row>
    <row r="123" spans="1:6">
      <c r="A123" s="25"/>
      <c r="B123" s="25"/>
      <c r="C123" s="25"/>
      <c r="D123" s="23"/>
      <c r="E123" s="24"/>
      <c r="F123" s="25"/>
    </row>
    <row r="124" spans="1:6">
      <c r="A124" s="25"/>
      <c r="B124" s="25"/>
      <c r="C124" s="25"/>
      <c r="D124" s="23"/>
      <c r="E124" s="24"/>
      <c r="F124" s="25"/>
    </row>
    <row r="125" spans="1:6">
      <c r="A125" s="25"/>
      <c r="B125" s="25"/>
      <c r="C125" s="25"/>
      <c r="D125" s="23"/>
      <c r="E125" s="24"/>
      <c r="F125" s="25"/>
    </row>
    <row r="126" spans="1:6">
      <c r="A126" s="25"/>
      <c r="B126" s="25"/>
      <c r="C126" s="25"/>
      <c r="D126" s="23"/>
      <c r="E126" s="24"/>
      <c r="F126" s="25"/>
    </row>
    <row r="127" spans="1:6">
      <c r="A127" s="25"/>
      <c r="B127" s="25"/>
      <c r="C127" s="25"/>
      <c r="D127" s="23"/>
      <c r="E127" s="24"/>
      <c r="F127" s="25"/>
    </row>
    <row r="128" spans="1:6">
      <c r="A128" s="26"/>
      <c r="B128" s="26"/>
      <c r="C128" s="26"/>
      <c r="D128" s="26"/>
      <c r="E128" s="26"/>
      <c r="F128" s="26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98D6-CAAF-4BA5-A12B-147FA22E97CA}">
  <dimension ref="A1:H125"/>
  <sheetViews>
    <sheetView workbookViewId="0">
      <selection activeCell="G12" sqref="G12"/>
    </sheetView>
  </sheetViews>
  <sheetFormatPr defaultRowHeight="17"/>
  <cols>
    <col min="1" max="1" width="9.5" bestFit="1" customWidth="1"/>
    <col min="2" max="2" width="11.83203125" bestFit="1" customWidth="1"/>
    <col min="3" max="3" width="10.58203125" bestFit="1" customWidth="1"/>
    <col min="4" max="4" width="14.5" bestFit="1" customWidth="1"/>
    <col min="5" max="5" width="9.58203125" bestFit="1" customWidth="1"/>
    <col min="6" max="6" width="57.83203125" bestFit="1" customWidth="1"/>
    <col min="8" max="8" width="13.58203125" bestFit="1" customWidth="1"/>
  </cols>
  <sheetData>
    <row r="1" spans="1:8">
      <c r="A1" s="82" t="s">
        <v>0</v>
      </c>
      <c r="B1" s="83"/>
      <c r="C1" s="83"/>
      <c r="D1" s="83"/>
      <c r="E1" s="68"/>
      <c r="F1" s="68" t="s">
        <v>1</v>
      </c>
      <c r="G1" s="67"/>
      <c r="H1" s="67"/>
    </row>
    <row r="2" spans="1:8">
      <c r="A2" s="69"/>
      <c r="B2" s="69"/>
      <c r="C2" s="69"/>
      <c r="D2" s="70"/>
      <c r="E2" s="70"/>
      <c r="F2" s="69"/>
      <c r="G2" s="67"/>
      <c r="H2" s="67"/>
    </row>
    <row r="3" spans="1:8">
      <c r="A3" s="71" t="s">
        <v>2</v>
      </c>
      <c r="B3" s="69" t="s">
        <v>3</v>
      </c>
      <c r="C3" s="69"/>
      <c r="D3" s="71" t="s">
        <v>4</v>
      </c>
      <c r="E3" s="78" t="s">
        <v>104</v>
      </c>
      <c r="F3" s="69"/>
      <c r="G3" s="67"/>
      <c r="H3" s="67"/>
    </row>
    <row r="4" spans="1:8">
      <c r="A4" s="69"/>
      <c r="B4" s="69"/>
      <c r="C4" s="69"/>
      <c r="D4" s="70"/>
      <c r="E4" s="70"/>
      <c r="F4" s="69"/>
      <c r="G4" s="67"/>
      <c r="H4" s="67"/>
    </row>
    <row r="5" spans="1:8">
      <c r="A5" s="72" t="s">
        <v>6</v>
      </c>
      <c r="B5" s="72" t="s">
        <v>7</v>
      </c>
      <c r="C5" s="72" t="s">
        <v>8</v>
      </c>
      <c r="D5" s="72" t="s">
        <v>9</v>
      </c>
      <c r="E5" s="72" t="s">
        <v>10</v>
      </c>
      <c r="F5" s="72" t="s">
        <v>11</v>
      </c>
      <c r="G5" s="67"/>
      <c r="H5" s="62" t="s">
        <v>105</v>
      </c>
    </row>
    <row r="6" spans="1:8">
      <c r="A6" s="73" t="s">
        <v>12</v>
      </c>
      <c r="B6" s="73">
        <v>1530</v>
      </c>
      <c r="C6" s="73">
        <v>1700</v>
      </c>
      <c r="D6" s="74">
        <v>0</v>
      </c>
      <c r="E6" s="74">
        <v>90</v>
      </c>
      <c r="F6" s="76" t="s">
        <v>13</v>
      </c>
      <c r="G6" s="67"/>
      <c r="H6" s="64">
        <f>SUM(E6:E39)</f>
        <v>5055</v>
      </c>
    </row>
    <row r="7" spans="1:8">
      <c r="A7" s="77" t="s">
        <v>14</v>
      </c>
      <c r="B7" s="75">
        <v>2000</v>
      </c>
      <c r="C7" s="75">
        <v>2200</v>
      </c>
      <c r="D7" s="74">
        <v>20</v>
      </c>
      <c r="E7" s="74">
        <v>100</v>
      </c>
      <c r="F7" s="76" t="s">
        <v>222</v>
      </c>
      <c r="G7" s="67"/>
      <c r="H7" s="67"/>
    </row>
    <row r="8" spans="1:8">
      <c r="A8" s="77" t="s">
        <v>223</v>
      </c>
      <c r="B8" s="75">
        <v>2100</v>
      </c>
      <c r="C8" s="75">
        <v>2230</v>
      </c>
      <c r="D8" s="74">
        <v>0</v>
      </c>
      <c r="E8" s="74">
        <v>90</v>
      </c>
      <c r="F8" s="76" t="s">
        <v>224</v>
      </c>
      <c r="G8" s="67"/>
      <c r="H8" s="67"/>
    </row>
    <row r="9" spans="1:8">
      <c r="A9" s="73" t="s">
        <v>19</v>
      </c>
      <c r="B9" s="75">
        <v>1500</v>
      </c>
      <c r="C9" s="75">
        <v>1615</v>
      </c>
      <c r="D9" s="74">
        <v>0</v>
      </c>
      <c r="E9" s="74">
        <v>75</v>
      </c>
      <c r="F9" s="76" t="s">
        <v>225</v>
      </c>
      <c r="G9" s="67"/>
      <c r="H9" s="67"/>
    </row>
    <row r="10" spans="1:8">
      <c r="A10" s="73" t="s">
        <v>226</v>
      </c>
      <c r="B10" s="75">
        <v>1510</v>
      </c>
      <c r="C10" s="75">
        <v>1630</v>
      </c>
      <c r="D10" s="74">
        <v>0</v>
      </c>
      <c r="E10" s="74">
        <v>80</v>
      </c>
      <c r="F10" s="76" t="s">
        <v>227</v>
      </c>
      <c r="G10" s="67"/>
      <c r="H10" s="67"/>
    </row>
    <row r="11" spans="1:8">
      <c r="A11" s="73" t="s">
        <v>228</v>
      </c>
      <c r="B11" s="75">
        <v>1500</v>
      </c>
      <c r="C11" s="75">
        <v>1615</v>
      </c>
      <c r="D11" s="74">
        <v>0</v>
      </c>
      <c r="E11" s="74">
        <v>75</v>
      </c>
      <c r="F11" s="76" t="s">
        <v>97</v>
      </c>
      <c r="G11" s="67"/>
      <c r="H11" s="67"/>
    </row>
    <row r="12" spans="1:8">
      <c r="A12" s="73" t="s">
        <v>229</v>
      </c>
      <c r="B12" s="75">
        <v>1500</v>
      </c>
      <c r="C12" s="75">
        <v>1630</v>
      </c>
      <c r="D12" s="74">
        <v>0</v>
      </c>
      <c r="E12" s="74">
        <v>90</v>
      </c>
      <c r="F12" s="76" t="s">
        <v>97</v>
      </c>
      <c r="G12" s="67"/>
      <c r="H12" s="67"/>
    </row>
    <row r="13" spans="1:8">
      <c r="A13" s="73" t="s">
        <v>125</v>
      </c>
      <c r="B13" s="75">
        <v>1500</v>
      </c>
      <c r="C13" s="75">
        <v>1800</v>
      </c>
      <c r="D13" s="74">
        <v>0</v>
      </c>
      <c r="E13" s="74">
        <v>180</v>
      </c>
      <c r="F13" s="76" t="s">
        <v>230</v>
      </c>
      <c r="G13" s="67"/>
      <c r="H13" s="67"/>
    </row>
    <row r="14" spans="1:8">
      <c r="A14" s="73" t="s">
        <v>231</v>
      </c>
      <c r="B14" s="75">
        <v>2200</v>
      </c>
      <c r="C14" s="75">
        <v>2400</v>
      </c>
      <c r="D14" s="74">
        <v>20</v>
      </c>
      <c r="E14" s="74">
        <v>100</v>
      </c>
      <c r="F14" s="76" t="s">
        <v>232</v>
      </c>
      <c r="G14" s="67"/>
      <c r="H14" s="67"/>
    </row>
    <row r="15" spans="1:8">
      <c r="A15" s="73" t="s">
        <v>233</v>
      </c>
      <c r="B15" s="75">
        <v>1800</v>
      </c>
      <c r="C15" s="75">
        <v>1900</v>
      </c>
      <c r="D15" s="74">
        <v>0</v>
      </c>
      <c r="E15" s="74">
        <v>60</v>
      </c>
      <c r="F15" s="76" t="s">
        <v>234</v>
      </c>
      <c r="G15" s="67"/>
      <c r="H15" s="67"/>
    </row>
    <row r="16" spans="1:8">
      <c r="A16" s="73" t="s">
        <v>233</v>
      </c>
      <c r="B16" s="75">
        <v>2130</v>
      </c>
      <c r="C16" s="75">
        <v>2230</v>
      </c>
      <c r="D16" s="74">
        <v>0</v>
      </c>
      <c r="E16" s="74">
        <v>60</v>
      </c>
      <c r="F16" s="76" t="s">
        <v>235</v>
      </c>
      <c r="G16" s="67"/>
      <c r="H16" s="67"/>
    </row>
    <row r="17" spans="1:6">
      <c r="A17" s="73" t="s">
        <v>236</v>
      </c>
      <c r="B17" s="75">
        <v>2200</v>
      </c>
      <c r="C17" s="75">
        <v>2330</v>
      </c>
      <c r="D17" s="74">
        <v>0</v>
      </c>
      <c r="E17" s="74">
        <v>90</v>
      </c>
      <c r="F17" s="76" t="s">
        <v>237</v>
      </c>
    </row>
    <row r="18" spans="1:6">
      <c r="A18" s="73" t="s">
        <v>238</v>
      </c>
      <c r="B18" s="75">
        <v>2200</v>
      </c>
      <c r="C18" s="75">
        <v>2400</v>
      </c>
      <c r="D18" s="74">
        <v>0</v>
      </c>
      <c r="E18" s="74">
        <v>120</v>
      </c>
      <c r="F18" s="76" t="s">
        <v>239</v>
      </c>
    </row>
    <row r="19" spans="1:6">
      <c r="A19" s="73" t="s">
        <v>240</v>
      </c>
      <c r="B19" s="75">
        <v>1500</v>
      </c>
      <c r="C19" s="75">
        <v>1900</v>
      </c>
      <c r="D19" s="74">
        <v>0</v>
      </c>
      <c r="E19" s="74">
        <v>240</v>
      </c>
      <c r="F19" s="76" t="s">
        <v>241</v>
      </c>
    </row>
    <row r="20" spans="1:6">
      <c r="A20" s="73" t="s">
        <v>242</v>
      </c>
      <c r="B20" s="75">
        <v>2000</v>
      </c>
      <c r="C20" s="75">
        <v>2200</v>
      </c>
      <c r="D20" s="74">
        <v>0</v>
      </c>
      <c r="E20" s="74">
        <v>120</v>
      </c>
      <c r="F20" s="76" t="s">
        <v>243</v>
      </c>
    </row>
    <row r="21" spans="1:6">
      <c r="A21" s="73" t="s">
        <v>21</v>
      </c>
      <c r="B21" s="75">
        <v>1800</v>
      </c>
      <c r="C21" s="75">
        <v>2300</v>
      </c>
      <c r="D21" s="74">
        <v>60</v>
      </c>
      <c r="E21" s="74">
        <v>240</v>
      </c>
      <c r="F21" s="76" t="s">
        <v>244</v>
      </c>
    </row>
    <row r="22" spans="1:6">
      <c r="A22" s="73" t="s">
        <v>25</v>
      </c>
      <c r="B22" s="75">
        <v>2100</v>
      </c>
      <c r="C22" s="75">
        <v>2300</v>
      </c>
      <c r="D22" s="74">
        <v>0</v>
      </c>
      <c r="E22" s="74">
        <v>120</v>
      </c>
      <c r="F22" s="76" t="s">
        <v>245</v>
      </c>
    </row>
    <row r="23" spans="1:6">
      <c r="A23" s="73" t="s">
        <v>29</v>
      </c>
      <c r="B23" s="75">
        <v>2200</v>
      </c>
      <c r="C23" s="75">
        <v>2400</v>
      </c>
      <c r="D23" s="74">
        <v>0</v>
      </c>
      <c r="E23" s="74">
        <v>120</v>
      </c>
      <c r="F23" s="76" t="s">
        <v>246</v>
      </c>
    </row>
    <row r="24" spans="1:6">
      <c r="A24" s="73" t="s">
        <v>67</v>
      </c>
      <c r="B24" s="75">
        <v>1330</v>
      </c>
      <c r="C24" s="75">
        <v>1445</v>
      </c>
      <c r="D24" s="74">
        <v>10</v>
      </c>
      <c r="E24" s="74">
        <v>65</v>
      </c>
      <c r="F24" s="76" t="s">
        <v>107</v>
      </c>
    </row>
    <row r="25" spans="1:6">
      <c r="A25" s="73" t="s">
        <v>30</v>
      </c>
      <c r="B25" s="75">
        <v>1800</v>
      </c>
      <c r="C25" s="75">
        <v>2200</v>
      </c>
      <c r="D25" s="74">
        <v>60</v>
      </c>
      <c r="E25" s="74">
        <v>180</v>
      </c>
      <c r="F25" s="76" t="s">
        <v>70</v>
      </c>
    </row>
    <row r="26" spans="1:6">
      <c r="A26" s="73" t="s">
        <v>31</v>
      </c>
      <c r="B26" s="75">
        <v>1330</v>
      </c>
      <c r="C26" s="75">
        <v>1445</v>
      </c>
      <c r="D26" s="74">
        <v>20</v>
      </c>
      <c r="E26" s="74">
        <v>55</v>
      </c>
      <c r="F26" s="76" t="s">
        <v>247</v>
      </c>
    </row>
    <row r="27" spans="1:6">
      <c r="A27" s="73" t="s">
        <v>262</v>
      </c>
      <c r="B27" s="75">
        <v>1400</v>
      </c>
      <c r="C27" s="75">
        <v>1700</v>
      </c>
      <c r="D27" s="74">
        <v>0</v>
      </c>
      <c r="E27" s="74">
        <v>180</v>
      </c>
      <c r="F27" s="76" t="s">
        <v>259</v>
      </c>
    </row>
    <row r="28" spans="1:6">
      <c r="A28" s="73" t="s">
        <v>248</v>
      </c>
      <c r="B28" s="75">
        <v>1900</v>
      </c>
      <c r="C28" s="75">
        <v>2300</v>
      </c>
      <c r="D28" s="74">
        <v>0</v>
      </c>
      <c r="E28" s="74">
        <v>240</v>
      </c>
      <c r="F28" s="76" t="s">
        <v>247</v>
      </c>
    </row>
    <row r="29" spans="1:6">
      <c r="A29" s="73" t="s">
        <v>249</v>
      </c>
      <c r="B29" s="75">
        <v>1330</v>
      </c>
      <c r="C29" s="75">
        <v>1945</v>
      </c>
      <c r="D29" s="74">
        <v>30</v>
      </c>
      <c r="E29" s="74">
        <v>345</v>
      </c>
      <c r="F29" s="76" t="s">
        <v>247</v>
      </c>
    </row>
    <row r="30" spans="1:6">
      <c r="A30" s="73" t="s">
        <v>250</v>
      </c>
      <c r="B30" s="75">
        <v>1330</v>
      </c>
      <c r="C30" s="75">
        <v>1445</v>
      </c>
      <c r="D30" s="74">
        <v>30</v>
      </c>
      <c r="E30" s="74">
        <v>45</v>
      </c>
      <c r="F30" s="76" t="s">
        <v>247</v>
      </c>
    </row>
    <row r="31" spans="1:6">
      <c r="A31" s="73" t="s">
        <v>251</v>
      </c>
      <c r="B31" s="75">
        <v>2000</v>
      </c>
      <c r="C31" s="75">
        <v>2100</v>
      </c>
      <c r="D31" s="74">
        <v>0</v>
      </c>
      <c r="E31" s="74">
        <v>60</v>
      </c>
      <c r="F31" s="76" t="s">
        <v>258</v>
      </c>
    </row>
    <row r="32" spans="1:6">
      <c r="A32" s="73" t="s">
        <v>261</v>
      </c>
      <c r="B32" s="75">
        <v>2000</v>
      </c>
      <c r="C32" s="75">
        <v>2400</v>
      </c>
      <c r="D32" s="74">
        <v>60</v>
      </c>
      <c r="E32" s="74">
        <v>180</v>
      </c>
      <c r="F32" s="76" t="s">
        <v>258</v>
      </c>
    </row>
    <row r="33" spans="1:6">
      <c r="A33" s="73" t="s">
        <v>252</v>
      </c>
      <c r="B33" s="75">
        <v>1600</v>
      </c>
      <c r="C33" s="75">
        <v>1800</v>
      </c>
      <c r="D33" s="74">
        <v>30</v>
      </c>
      <c r="E33" s="74">
        <v>90</v>
      </c>
      <c r="F33" s="76" t="s">
        <v>258</v>
      </c>
    </row>
    <row r="34" spans="1:6">
      <c r="A34" s="73" t="s">
        <v>253</v>
      </c>
      <c r="B34" s="75">
        <v>1330</v>
      </c>
      <c r="C34" s="75">
        <v>1445</v>
      </c>
      <c r="D34" s="74">
        <v>20</v>
      </c>
      <c r="E34" s="74">
        <v>55</v>
      </c>
      <c r="F34" s="76" t="s">
        <v>260</v>
      </c>
    </row>
    <row r="35" spans="1:6">
      <c r="A35" s="73" t="s">
        <v>254</v>
      </c>
      <c r="B35" s="75">
        <v>1600</v>
      </c>
      <c r="C35" s="75">
        <v>1800</v>
      </c>
      <c r="D35" s="74">
        <v>30</v>
      </c>
      <c r="E35" s="74">
        <v>90</v>
      </c>
      <c r="F35" s="76" t="s">
        <v>259</v>
      </c>
    </row>
    <row r="36" spans="1:6">
      <c r="A36" s="73" t="s">
        <v>32</v>
      </c>
      <c r="B36" s="75">
        <v>1500</v>
      </c>
      <c r="C36" s="75">
        <v>2130</v>
      </c>
      <c r="D36" s="74">
        <v>30</v>
      </c>
      <c r="E36" s="74">
        <v>360</v>
      </c>
      <c r="F36" s="76" t="s">
        <v>247</v>
      </c>
    </row>
    <row r="37" spans="1:6">
      <c r="A37" s="73" t="s">
        <v>255</v>
      </c>
      <c r="B37" s="75">
        <v>1000</v>
      </c>
      <c r="C37" s="75">
        <v>1730</v>
      </c>
      <c r="D37" s="74">
        <v>50</v>
      </c>
      <c r="E37" s="74">
        <v>400</v>
      </c>
      <c r="F37" s="76" t="s">
        <v>247</v>
      </c>
    </row>
    <row r="38" spans="1:6">
      <c r="A38" s="73" t="s">
        <v>135</v>
      </c>
      <c r="B38" s="75">
        <v>1400</v>
      </c>
      <c r="C38" s="75">
        <v>2300</v>
      </c>
      <c r="D38" s="74">
        <v>120</v>
      </c>
      <c r="E38" s="74">
        <v>420</v>
      </c>
      <c r="F38" s="76" t="s">
        <v>256</v>
      </c>
    </row>
    <row r="39" spans="1:6">
      <c r="A39" s="73" t="s">
        <v>257</v>
      </c>
      <c r="B39" s="75">
        <v>2000</v>
      </c>
      <c r="C39" s="75">
        <v>2400</v>
      </c>
      <c r="D39" s="74">
        <v>0</v>
      </c>
      <c r="E39" s="74">
        <v>240</v>
      </c>
      <c r="F39" s="49" t="s">
        <v>259</v>
      </c>
    </row>
    <row r="40" spans="1:6">
      <c r="A40" s="75"/>
      <c r="B40" s="75"/>
      <c r="C40" s="75"/>
      <c r="D40" s="74"/>
      <c r="E40" s="74"/>
      <c r="F40" s="75"/>
    </row>
    <row r="41" spans="1:6">
      <c r="A41" s="75"/>
      <c r="B41" s="75"/>
      <c r="C41" s="75"/>
      <c r="D41" s="74"/>
      <c r="E41" s="74"/>
      <c r="F41" s="75"/>
    </row>
    <row r="42" spans="1:6">
      <c r="A42" s="75"/>
      <c r="B42" s="75"/>
      <c r="C42" s="75"/>
      <c r="D42" s="74"/>
      <c r="E42" s="74"/>
      <c r="F42" s="75"/>
    </row>
    <row r="43" spans="1:6">
      <c r="A43" s="75"/>
      <c r="B43" s="75"/>
      <c r="C43" s="75"/>
      <c r="D43" s="74"/>
      <c r="E43" s="74"/>
      <c r="F43" s="75"/>
    </row>
    <row r="44" spans="1:6">
      <c r="A44" s="75"/>
      <c r="B44" s="75"/>
      <c r="C44" s="75"/>
      <c r="D44" s="74"/>
      <c r="E44" s="74"/>
      <c r="F44" s="75"/>
    </row>
    <row r="45" spans="1:6">
      <c r="A45" s="27"/>
      <c r="B45" s="27"/>
      <c r="C45" s="27"/>
      <c r="D45" s="28"/>
      <c r="E45" s="29"/>
      <c r="F45" s="27"/>
    </row>
    <row r="46" spans="1:6">
      <c r="A46" s="27"/>
      <c r="B46" s="27"/>
      <c r="C46" s="27"/>
      <c r="D46" s="28"/>
      <c r="E46" s="29"/>
      <c r="F46" s="27"/>
    </row>
    <row r="47" spans="1:6">
      <c r="A47" s="27"/>
      <c r="B47" s="27"/>
      <c r="C47" s="27"/>
      <c r="D47" s="28"/>
      <c r="E47" s="29"/>
      <c r="F47" s="27"/>
    </row>
    <row r="48" spans="1:6">
      <c r="A48" s="27"/>
      <c r="B48" s="27"/>
      <c r="C48" s="27"/>
      <c r="D48" s="28"/>
      <c r="E48" s="29"/>
      <c r="F48" s="27"/>
    </row>
    <row r="49" spans="1:6">
      <c r="A49" s="27"/>
      <c r="B49" s="27"/>
      <c r="C49" s="27"/>
      <c r="D49" s="28"/>
      <c r="E49" s="29"/>
      <c r="F49" s="27"/>
    </row>
    <row r="50" spans="1:6">
      <c r="A50" s="27"/>
      <c r="B50" s="27"/>
      <c r="C50" s="27"/>
      <c r="D50" s="28"/>
      <c r="E50" s="29"/>
      <c r="F50" s="27"/>
    </row>
    <row r="51" spans="1:6">
      <c r="A51" s="27"/>
      <c r="B51" s="27"/>
      <c r="C51" s="27"/>
      <c r="D51" s="28"/>
      <c r="E51" s="29"/>
      <c r="F51" s="27"/>
    </row>
    <row r="52" spans="1:6">
      <c r="A52" s="27"/>
      <c r="B52" s="27"/>
      <c r="C52" s="27"/>
      <c r="D52" s="28"/>
      <c r="E52" s="29"/>
      <c r="F52" s="27"/>
    </row>
    <row r="53" spans="1:6">
      <c r="A53" s="27"/>
      <c r="B53" s="27"/>
      <c r="C53" s="27"/>
      <c r="D53" s="28"/>
      <c r="E53" s="29"/>
      <c r="F53" s="27"/>
    </row>
    <row r="54" spans="1:6">
      <c r="A54" s="27"/>
      <c r="B54" s="27"/>
      <c r="C54" s="27"/>
      <c r="D54" s="28"/>
      <c r="E54" s="29"/>
      <c r="F54" s="27"/>
    </row>
    <row r="55" spans="1:6">
      <c r="A55" s="27"/>
      <c r="B55" s="27"/>
      <c r="C55" s="27"/>
      <c r="D55" s="28"/>
      <c r="E55" s="29"/>
      <c r="F55" s="27"/>
    </row>
    <row r="56" spans="1:6">
      <c r="A56" s="27"/>
      <c r="B56" s="27"/>
      <c r="C56" s="27"/>
      <c r="D56" s="28"/>
      <c r="E56" s="29"/>
      <c r="F56" s="27"/>
    </row>
    <row r="57" spans="1:6">
      <c r="A57" s="27"/>
      <c r="B57" s="27"/>
      <c r="C57" s="27"/>
      <c r="D57" s="28"/>
      <c r="E57" s="29"/>
      <c r="F57" s="27"/>
    </row>
    <row r="58" spans="1:6">
      <c r="A58" s="27"/>
      <c r="B58" s="27"/>
      <c r="C58" s="27"/>
      <c r="D58" s="28"/>
      <c r="E58" s="29"/>
      <c r="F58" s="27"/>
    </row>
    <row r="59" spans="1:6">
      <c r="A59" s="27"/>
      <c r="B59" s="27"/>
      <c r="C59" s="27"/>
      <c r="D59" s="28"/>
      <c r="E59" s="29"/>
      <c r="F59" s="27"/>
    </row>
    <row r="60" spans="1:6">
      <c r="A60" s="27"/>
      <c r="B60" s="27"/>
      <c r="C60" s="27"/>
      <c r="D60" s="28"/>
      <c r="E60" s="29"/>
      <c r="F60" s="27"/>
    </row>
    <row r="61" spans="1:6">
      <c r="A61" s="27"/>
      <c r="B61" s="27"/>
      <c r="C61" s="27"/>
      <c r="D61" s="28"/>
      <c r="E61" s="29"/>
      <c r="F61" s="27"/>
    </row>
    <row r="62" spans="1:6">
      <c r="A62" s="27"/>
      <c r="B62" s="27"/>
      <c r="C62" s="27"/>
      <c r="D62" s="28"/>
      <c r="E62" s="29"/>
      <c r="F62" s="27"/>
    </row>
    <row r="63" spans="1:6">
      <c r="A63" s="27"/>
      <c r="B63" s="27"/>
      <c r="C63" s="27"/>
      <c r="D63" s="28"/>
      <c r="E63" s="29"/>
      <c r="F63" s="27"/>
    </row>
    <row r="64" spans="1:6">
      <c r="A64" s="27"/>
      <c r="B64" s="27"/>
      <c r="C64" s="27"/>
      <c r="D64" s="28"/>
      <c r="E64" s="29"/>
      <c r="F64" s="27"/>
    </row>
    <row r="65" spans="1:6">
      <c r="A65" s="27"/>
      <c r="B65" s="27"/>
      <c r="C65" s="27"/>
      <c r="D65" s="28"/>
      <c r="E65" s="29"/>
      <c r="F65" s="27"/>
    </row>
    <row r="66" spans="1:6">
      <c r="A66" s="27"/>
      <c r="B66" s="27"/>
      <c r="C66" s="27"/>
      <c r="D66" s="28"/>
      <c r="E66" s="29"/>
      <c r="F66" s="27"/>
    </row>
    <row r="67" spans="1:6">
      <c r="A67" s="27"/>
      <c r="B67" s="27"/>
      <c r="C67" s="27"/>
      <c r="D67" s="28"/>
      <c r="E67" s="29"/>
      <c r="F67" s="27"/>
    </row>
    <row r="68" spans="1:6">
      <c r="A68" s="27"/>
      <c r="B68" s="27"/>
      <c r="C68" s="27"/>
      <c r="D68" s="28"/>
      <c r="E68" s="29"/>
      <c r="F68" s="27"/>
    </row>
    <row r="69" spans="1:6">
      <c r="A69" s="27"/>
      <c r="B69" s="27"/>
      <c r="C69" s="27"/>
      <c r="D69" s="28"/>
      <c r="E69" s="29"/>
      <c r="F69" s="27"/>
    </row>
    <row r="70" spans="1:6">
      <c r="A70" s="27"/>
      <c r="B70" s="27"/>
      <c r="C70" s="27"/>
      <c r="D70" s="28"/>
      <c r="E70" s="29"/>
      <c r="F70" s="27"/>
    </row>
    <row r="71" spans="1:6">
      <c r="A71" s="27"/>
      <c r="B71" s="27"/>
      <c r="C71" s="27"/>
      <c r="D71" s="28"/>
      <c r="E71" s="29"/>
      <c r="F71" s="27"/>
    </row>
    <row r="72" spans="1:6">
      <c r="A72" s="27"/>
      <c r="B72" s="27"/>
      <c r="C72" s="27"/>
      <c r="D72" s="28"/>
      <c r="E72" s="29"/>
      <c r="F72" s="27"/>
    </row>
    <row r="73" spans="1:6">
      <c r="A73" s="27"/>
      <c r="B73" s="27"/>
      <c r="C73" s="27"/>
      <c r="D73" s="28"/>
      <c r="E73" s="29"/>
      <c r="F73" s="27"/>
    </row>
    <row r="74" spans="1:6">
      <c r="A74" s="27"/>
      <c r="B74" s="27"/>
      <c r="C74" s="27"/>
      <c r="D74" s="28"/>
      <c r="E74" s="29"/>
      <c r="F74" s="27"/>
    </row>
    <row r="75" spans="1:6">
      <c r="A75" s="27"/>
      <c r="B75" s="27"/>
      <c r="C75" s="27"/>
      <c r="D75" s="28"/>
      <c r="E75" s="29"/>
      <c r="F75" s="27"/>
    </row>
    <row r="76" spans="1:6">
      <c r="A76" s="27"/>
      <c r="B76" s="27"/>
      <c r="C76" s="27"/>
      <c r="D76" s="28"/>
      <c r="E76" s="29"/>
      <c r="F76" s="27"/>
    </row>
    <row r="77" spans="1:6">
      <c r="A77" s="27"/>
      <c r="B77" s="27"/>
      <c r="C77" s="27"/>
      <c r="D77" s="28"/>
      <c r="E77" s="29"/>
      <c r="F77" s="27"/>
    </row>
    <row r="78" spans="1:6">
      <c r="A78" s="27"/>
      <c r="B78" s="27"/>
      <c r="C78" s="27"/>
      <c r="D78" s="28"/>
      <c r="E78" s="29"/>
      <c r="F78" s="27"/>
    </row>
    <row r="79" spans="1:6">
      <c r="A79" s="27"/>
      <c r="B79" s="27"/>
      <c r="C79" s="27"/>
      <c r="D79" s="28"/>
      <c r="E79" s="29"/>
      <c r="F79" s="27"/>
    </row>
    <row r="80" spans="1:6">
      <c r="A80" s="27"/>
      <c r="B80" s="27"/>
      <c r="C80" s="27"/>
      <c r="D80" s="28"/>
      <c r="E80" s="29"/>
      <c r="F80" s="27"/>
    </row>
    <row r="81" spans="1:6">
      <c r="A81" s="27"/>
      <c r="B81" s="27"/>
      <c r="C81" s="27"/>
      <c r="D81" s="28"/>
      <c r="E81" s="29"/>
      <c r="F81" s="27"/>
    </row>
    <row r="82" spans="1:6">
      <c r="A82" s="27"/>
      <c r="B82" s="27"/>
      <c r="C82" s="27"/>
      <c r="D82" s="28"/>
      <c r="E82" s="29"/>
      <c r="F82" s="27"/>
    </row>
    <row r="83" spans="1:6">
      <c r="A83" s="27"/>
      <c r="B83" s="27"/>
      <c r="C83" s="27"/>
      <c r="D83" s="28"/>
      <c r="E83" s="29"/>
      <c r="F83" s="27"/>
    </row>
    <row r="84" spans="1:6">
      <c r="A84" s="27"/>
      <c r="B84" s="27"/>
      <c r="C84" s="27"/>
      <c r="D84" s="28"/>
      <c r="E84" s="29"/>
      <c r="F84" s="27"/>
    </row>
    <row r="85" spans="1:6">
      <c r="A85" s="27"/>
      <c r="B85" s="27"/>
      <c r="C85" s="27"/>
      <c r="D85" s="28"/>
      <c r="E85" s="29"/>
      <c r="F85" s="27"/>
    </row>
    <row r="86" spans="1:6">
      <c r="A86" s="27"/>
      <c r="B86" s="27"/>
      <c r="C86" s="27"/>
      <c r="D86" s="28"/>
      <c r="E86" s="29"/>
      <c r="F86" s="27"/>
    </row>
    <row r="87" spans="1:6">
      <c r="A87" s="27"/>
      <c r="B87" s="27"/>
      <c r="C87" s="27"/>
      <c r="D87" s="28"/>
      <c r="E87" s="29"/>
      <c r="F87" s="27"/>
    </row>
    <row r="88" spans="1:6">
      <c r="A88" s="27"/>
      <c r="B88" s="27"/>
      <c r="C88" s="27"/>
      <c r="D88" s="28"/>
      <c r="E88" s="29"/>
      <c r="F88" s="27"/>
    </row>
    <row r="89" spans="1:6">
      <c r="A89" s="27"/>
      <c r="B89" s="27"/>
      <c r="C89" s="27"/>
      <c r="D89" s="28"/>
      <c r="E89" s="29"/>
      <c r="F89" s="27"/>
    </row>
    <row r="90" spans="1:6">
      <c r="A90" s="27"/>
      <c r="B90" s="27"/>
      <c r="C90" s="27"/>
      <c r="D90" s="28"/>
      <c r="E90" s="29"/>
      <c r="F90" s="27"/>
    </row>
    <row r="91" spans="1:6">
      <c r="A91" s="27"/>
      <c r="B91" s="27"/>
      <c r="C91" s="27"/>
      <c r="D91" s="28"/>
      <c r="E91" s="29"/>
      <c r="F91" s="27"/>
    </row>
    <row r="92" spans="1:6">
      <c r="A92" s="27"/>
      <c r="B92" s="27"/>
      <c r="C92" s="27"/>
      <c r="D92" s="28"/>
      <c r="E92" s="29"/>
      <c r="F92" s="27"/>
    </row>
    <row r="93" spans="1:6">
      <c r="A93" s="27"/>
      <c r="B93" s="27"/>
      <c r="C93" s="27"/>
      <c r="D93" s="28"/>
      <c r="E93" s="29"/>
      <c r="F93" s="27"/>
    </row>
    <row r="94" spans="1:6">
      <c r="A94" s="27"/>
      <c r="B94" s="27"/>
      <c r="C94" s="27"/>
      <c r="D94" s="28"/>
      <c r="E94" s="29"/>
      <c r="F94" s="27"/>
    </row>
    <row r="95" spans="1:6">
      <c r="A95" s="27"/>
      <c r="B95" s="27"/>
      <c r="C95" s="27"/>
      <c r="D95" s="28"/>
      <c r="E95" s="29"/>
      <c r="F95" s="27"/>
    </row>
    <row r="96" spans="1:6">
      <c r="A96" s="27"/>
      <c r="B96" s="27"/>
      <c r="C96" s="27"/>
      <c r="D96" s="28"/>
      <c r="E96" s="29"/>
      <c r="F96" s="27"/>
    </row>
    <row r="97" spans="1:6">
      <c r="A97" s="27"/>
      <c r="B97" s="27"/>
      <c r="C97" s="27"/>
      <c r="D97" s="28"/>
      <c r="E97" s="29"/>
      <c r="F97" s="27"/>
    </row>
    <row r="98" spans="1:6">
      <c r="A98" s="27"/>
      <c r="B98" s="27"/>
      <c r="C98" s="27"/>
      <c r="D98" s="28"/>
      <c r="E98" s="29"/>
      <c r="F98" s="27"/>
    </row>
    <row r="99" spans="1:6">
      <c r="A99" s="27"/>
      <c r="B99" s="27"/>
      <c r="C99" s="27"/>
      <c r="D99" s="28"/>
      <c r="E99" s="29"/>
      <c r="F99" s="27"/>
    </row>
    <row r="100" spans="1:6">
      <c r="A100" s="27"/>
      <c r="B100" s="27"/>
      <c r="C100" s="27"/>
      <c r="D100" s="28"/>
      <c r="E100" s="29"/>
      <c r="F100" s="27"/>
    </row>
    <row r="101" spans="1:6">
      <c r="A101" s="27"/>
      <c r="B101" s="27"/>
      <c r="C101" s="27"/>
      <c r="D101" s="28"/>
      <c r="E101" s="29"/>
      <c r="F101" s="27"/>
    </row>
    <row r="102" spans="1:6">
      <c r="A102" s="27"/>
      <c r="B102" s="27"/>
      <c r="C102" s="27"/>
      <c r="D102" s="28"/>
      <c r="E102" s="29"/>
      <c r="F102" s="27"/>
    </row>
    <row r="103" spans="1:6">
      <c r="A103" s="27"/>
      <c r="B103" s="27"/>
      <c r="C103" s="27"/>
      <c r="D103" s="28"/>
      <c r="E103" s="29"/>
      <c r="F103" s="27"/>
    </row>
    <row r="104" spans="1:6">
      <c r="A104" s="27"/>
      <c r="B104" s="27"/>
      <c r="C104" s="27"/>
      <c r="D104" s="28"/>
      <c r="E104" s="29"/>
      <c r="F104" s="27"/>
    </row>
    <row r="105" spans="1:6">
      <c r="A105" s="27"/>
      <c r="B105" s="27"/>
      <c r="C105" s="27"/>
      <c r="D105" s="28"/>
      <c r="E105" s="29"/>
      <c r="F105" s="27"/>
    </row>
    <row r="106" spans="1:6">
      <c r="A106" s="27"/>
      <c r="B106" s="27"/>
      <c r="C106" s="27"/>
      <c r="D106" s="28"/>
      <c r="E106" s="29"/>
      <c r="F106" s="27"/>
    </row>
    <row r="107" spans="1:6">
      <c r="A107" s="27"/>
      <c r="B107" s="27"/>
      <c r="C107" s="27"/>
      <c r="D107" s="28"/>
      <c r="E107" s="29"/>
      <c r="F107" s="27"/>
    </row>
    <row r="108" spans="1:6">
      <c r="A108" s="27"/>
      <c r="B108" s="27"/>
      <c r="C108" s="27"/>
      <c r="D108" s="28"/>
      <c r="E108" s="29"/>
      <c r="F108" s="27"/>
    </row>
    <row r="109" spans="1:6">
      <c r="A109" s="27"/>
      <c r="B109" s="27"/>
      <c r="C109" s="27"/>
      <c r="D109" s="28"/>
      <c r="E109" s="29"/>
      <c r="F109" s="27"/>
    </row>
    <row r="110" spans="1:6">
      <c r="A110" s="27"/>
      <c r="B110" s="27"/>
      <c r="C110" s="27"/>
      <c r="D110" s="28"/>
      <c r="E110" s="29"/>
      <c r="F110" s="27"/>
    </row>
    <row r="111" spans="1:6">
      <c r="A111" s="27"/>
      <c r="B111" s="27"/>
      <c r="C111" s="27"/>
      <c r="D111" s="28"/>
      <c r="E111" s="29"/>
      <c r="F111" s="27"/>
    </row>
    <row r="112" spans="1:6">
      <c r="A112" s="27"/>
      <c r="B112" s="27"/>
      <c r="C112" s="27"/>
      <c r="D112" s="28"/>
      <c r="E112" s="29"/>
      <c r="F112" s="27"/>
    </row>
    <row r="113" spans="1:6">
      <c r="A113" s="27"/>
      <c r="B113" s="27"/>
      <c r="C113" s="27"/>
      <c r="D113" s="28"/>
      <c r="E113" s="29"/>
      <c r="F113" s="27"/>
    </row>
    <row r="114" spans="1:6">
      <c r="A114" s="27"/>
      <c r="B114" s="27"/>
      <c r="C114" s="27"/>
      <c r="D114" s="28"/>
      <c r="E114" s="29"/>
      <c r="F114" s="27"/>
    </row>
    <row r="115" spans="1:6">
      <c r="A115" s="27"/>
      <c r="B115" s="27"/>
      <c r="C115" s="27"/>
      <c r="D115" s="28"/>
      <c r="E115" s="29"/>
      <c r="F115" s="27"/>
    </row>
    <row r="116" spans="1:6">
      <c r="A116" s="27"/>
      <c r="B116" s="27"/>
      <c r="C116" s="27"/>
      <c r="D116" s="28"/>
      <c r="E116" s="29"/>
      <c r="F116" s="27"/>
    </row>
    <row r="117" spans="1:6">
      <c r="A117" s="27"/>
      <c r="B117" s="27"/>
      <c r="C117" s="27"/>
      <c r="D117" s="28"/>
      <c r="E117" s="29"/>
      <c r="F117" s="27"/>
    </row>
    <row r="118" spans="1:6">
      <c r="A118" s="27"/>
      <c r="B118" s="27"/>
      <c r="C118" s="27"/>
      <c r="D118" s="28"/>
      <c r="E118" s="29"/>
      <c r="F118" s="27"/>
    </row>
    <row r="119" spans="1:6">
      <c r="A119" s="27"/>
      <c r="B119" s="27"/>
      <c r="C119" s="27"/>
      <c r="D119" s="28"/>
      <c r="E119" s="29"/>
      <c r="F119" s="27"/>
    </row>
    <row r="120" spans="1:6">
      <c r="A120" s="27"/>
      <c r="B120" s="27"/>
      <c r="C120" s="27"/>
      <c r="D120" s="28"/>
      <c r="E120" s="29"/>
      <c r="F120" s="27"/>
    </row>
    <row r="121" spans="1:6">
      <c r="A121" s="27"/>
      <c r="B121" s="27"/>
      <c r="C121" s="27"/>
      <c r="D121" s="28"/>
      <c r="E121" s="29"/>
      <c r="F121" s="27"/>
    </row>
    <row r="122" spans="1:6">
      <c r="A122" s="27"/>
      <c r="B122" s="27"/>
      <c r="C122" s="27"/>
      <c r="D122" s="28"/>
      <c r="E122" s="29"/>
      <c r="F122" s="27"/>
    </row>
    <row r="123" spans="1:6">
      <c r="A123" s="27"/>
      <c r="B123" s="27"/>
      <c r="C123" s="27"/>
      <c r="D123" s="28"/>
      <c r="E123" s="29"/>
      <c r="F123" s="27"/>
    </row>
    <row r="124" spans="1:6">
      <c r="A124" s="27"/>
      <c r="B124" s="27"/>
      <c r="C124" s="27"/>
      <c r="D124" s="28"/>
      <c r="E124" s="29"/>
      <c r="F124" s="27"/>
    </row>
    <row r="125" spans="1:6">
      <c r="A125" s="27"/>
      <c r="B125" s="27"/>
      <c r="C125" s="27"/>
      <c r="D125" s="28"/>
      <c r="E125" s="29"/>
      <c r="F125" s="27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BEE5-146B-4DAF-96BC-1CAF4E694B24}">
  <dimension ref="A1:H138"/>
  <sheetViews>
    <sheetView workbookViewId="0">
      <selection activeCell="H6" sqref="H6:H7"/>
    </sheetView>
  </sheetViews>
  <sheetFormatPr defaultRowHeight="17"/>
  <cols>
    <col min="1" max="1" width="8.75" bestFit="1" customWidth="1"/>
    <col min="2" max="2" width="11.83203125" bestFit="1" customWidth="1"/>
    <col min="3" max="3" width="10.75" bestFit="1" customWidth="1"/>
    <col min="4" max="4" width="14.5" bestFit="1" customWidth="1"/>
    <col min="5" max="5" width="9.58203125" bestFit="1" customWidth="1"/>
    <col min="6" max="6" width="57.83203125" bestFit="1" customWidth="1"/>
    <col min="8" max="8" width="13.58203125" bestFit="1" customWidth="1"/>
  </cols>
  <sheetData>
    <row r="1" spans="1:8">
      <c r="A1" s="81" t="s">
        <v>91</v>
      </c>
      <c r="B1" s="81"/>
      <c r="C1" s="81"/>
      <c r="D1" s="81"/>
      <c r="E1" s="51"/>
      <c r="F1" s="52" t="s">
        <v>1</v>
      </c>
      <c r="G1" s="50"/>
      <c r="H1" s="50"/>
    </row>
    <row r="2" spans="1:8">
      <c r="A2" s="53"/>
      <c r="B2" s="53"/>
      <c r="C2" s="53"/>
      <c r="D2" s="54"/>
      <c r="E2" s="54"/>
      <c r="F2" s="53"/>
      <c r="G2" s="50"/>
      <c r="H2" s="50"/>
    </row>
    <row r="3" spans="1:8">
      <c r="A3" s="55" t="s">
        <v>2</v>
      </c>
      <c r="B3" s="53" t="s">
        <v>3</v>
      </c>
      <c r="C3" s="53"/>
      <c r="D3" s="55" t="s">
        <v>4</v>
      </c>
      <c r="E3" s="53" t="s">
        <v>183</v>
      </c>
      <c r="F3" s="53"/>
      <c r="G3" s="50"/>
      <c r="H3" s="50"/>
    </row>
    <row r="4" spans="1:8">
      <c r="A4" s="53"/>
      <c r="B4" s="53"/>
      <c r="C4" s="53"/>
      <c r="D4" s="54"/>
      <c r="E4" s="54"/>
      <c r="F4" s="53"/>
      <c r="G4" s="50"/>
      <c r="H4" s="50"/>
    </row>
    <row r="5" spans="1:8">
      <c r="A5" s="56" t="s">
        <v>6</v>
      </c>
      <c r="B5" s="56" t="s">
        <v>7</v>
      </c>
      <c r="C5" s="56" t="s">
        <v>8</v>
      </c>
      <c r="D5" s="56" t="s">
        <v>9</v>
      </c>
      <c r="E5" s="56" t="s">
        <v>10</v>
      </c>
      <c r="F5" s="56" t="s">
        <v>11</v>
      </c>
      <c r="G5" s="50"/>
      <c r="H5" s="50"/>
    </row>
    <row r="6" spans="1:8">
      <c r="A6" s="57">
        <v>43714</v>
      </c>
      <c r="B6" s="58">
        <v>0.64583333333333304</v>
      </c>
      <c r="C6" s="58">
        <v>0.70833333333333304</v>
      </c>
      <c r="D6" s="59">
        <v>0</v>
      </c>
      <c r="E6" s="60">
        <v>90</v>
      </c>
      <c r="F6" s="61" t="s">
        <v>93</v>
      </c>
      <c r="G6" s="50"/>
      <c r="H6" s="62" t="s">
        <v>105</v>
      </c>
    </row>
    <row r="7" spans="1:8">
      <c r="A7" s="63">
        <v>43715</v>
      </c>
      <c r="B7" s="58">
        <v>0.625</v>
      </c>
      <c r="C7" s="58">
        <v>0.63888888888888895</v>
      </c>
      <c r="D7" s="59">
        <v>0</v>
      </c>
      <c r="E7" s="60">
        <v>20.000000000000089</v>
      </c>
      <c r="F7" s="61" t="s">
        <v>184</v>
      </c>
      <c r="G7" s="50"/>
      <c r="H7" s="64">
        <f>SUM(E6:E45)</f>
        <v>4387.0000000000009</v>
      </c>
    </row>
    <row r="8" spans="1:8">
      <c r="A8" s="63">
        <v>43715</v>
      </c>
      <c r="B8" s="58">
        <v>0.57291666666666696</v>
      </c>
      <c r="C8" s="58">
        <v>0.59375</v>
      </c>
      <c r="D8" s="59">
        <v>0</v>
      </c>
      <c r="E8" s="60">
        <v>29.999999999999574</v>
      </c>
      <c r="F8" s="61" t="s">
        <v>185</v>
      </c>
      <c r="G8" s="50"/>
      <c r="H8" s="50"/>
    </row>
    <row r="9" spans="1:8">
      <c r="A9" s="57">
        <v>43716</v>
      </c>
      <c r="B9" s="58">
        <v>0.65277777777777801</v>
      </c>
      <c r="C9" s="58">
        <v>0.66458333333333297</v>
      </c>
      <c r="D9" s="59">
        <v>0</v>
      </c>
      <c r="E9" s="60">
        <v>16.99999999999914</v>
      </c>
      <c r="F9" s="61" t="s">
        <v>186</v>
      </c>
      <c r="G9" s="50"/>
      <c r="H9" s="50"/>
    </row>
    <row r="10" spans="1:8">
      <c r="A10" s="57">
        <v>43718</v>
      </c>
      <c r="B10" s="58">
        <v>0.35416666666666702</v>
      </c>
      <c r="C10" s="58">
        <v>0.38888888888888901</v>
      </c>
      <c r="D10" s="59">
        <v>20</v>
      </c>
      <c r="E10" s="60">
        <v>29.999999999999659</v>
      </c>
      <c r="F10" s="61" t="s">
        <v>187</v>
      </c>
      <c r="G10" s="50"/>
      <c r="H10" s="50"/>
    </row>
    <row r="11" spans="1:8">
      <c r="A11" s="57">
        <v>43718</v>
      </c>
      <c r="B11" s="58">
        <v>0.69444444444444398</v>
      </c>
      <c r="C11" s="58">
        <v>0.72916666666666696</v>
      </c>
      <c r="D11" s="59">
        <v>0</v>
      </c>
      <c r="E11" s="60">
        <v>50.000000000001101</v>
      </c>
      <c r="F11" s="61" t="s">
        <v>188</v>
      </c>
      <c r="G11" s="50"/>
      <c r="H11" s="50"/>
    </row>
    <row r="12" spans="1:8">
      <c r="A12" s="57">
        <v>43718</v>
      </c>
      <c r="B12" s="58">
        <v>0.875</v>
      </c>
      <c r="C12" s="58">
        <v>0.89583333333333304</v>
      </c>
      <c r="D12" s="59">
        <v>0</v>
      </c>
      <c r="E12" s="60">
        <v>29.999999999999574</v>
      </c>
      <c r="F12" s="61" t="s">
        <v>189</v>
      </c>
      <c r="G12" s="50"/>
      <c r="H12" s="50"/>
    </row>
    <row r="13" spans="1:8">
      <c r="A13" s="57">
        <v>43727</v>
      </c>
      <c r="B13" s="58">
        <v>0.86805555555555503</v>
      </c>
      <c r="C13" s="58">
        <v>0.89791666666666703</v>
      </c>
      <c r="D13" s="59">
        <v>0</v>
      </c>
      <c r="E13" s="60">
        <v>43.000000000001286</v>
      </c>
      <c r="F13" s="61" t="s">
        <v>106</v>
      </c>
      <c r="G13" s="50"/>
      <c r="H13" s="50"/>
    </row>
    <row r="14" spans="1:8">
      <c r="A14" s="57">
        <v>43727</v>
      </c>
      <c r="B14" s="58">
        <v>0.57013888888888897</v>
      </c>
      <c r="C14" s="58">
        <v>0.57152777777777797</v>
      </c>
      <c r="D14" s="59">
        <v>0</v>
      </c>
      <c r="E14" s="60">
        <v>2.0000000000001528</v>
      </c>
      <c r="F14" s="61" t="s">
        <v>190</v>
      </c>
      <c r="G14" s="50"/>
      <c r="H14" s="50"/>
    </row>
    <row r="15" spans="1:8">
      <c r="A15" s="57">
        <v>43742</v>
      </c>
      <c r="B15" s="58">
        <v>0.70833333333333337</v>
      </c>
      <c r="C15" s="58">
        <v>0.8125</v>
      </c>
      <c r="D15" s="59">
        <v>10</v>
      </c>
      <c r="E15" s="60">
        <v>139.99999999999994</v>
      </c>
      <c r="F15" s="61" t="s">
        <v>191</v>
      </c>
      <c r="G15" s="50"/>
      <c r="H15" s="50"/>
    </row>
    <row r="16" spans="1:8">
      <c r="A16" s="57">
        <v>43748</v>
      </c>
      <c r="B16" s="58">
        <v>0.74305555555555547</v>
      </c>
      <c r="C16" s="58">
        <v>0.76388888888888884</v>
      </c>
      <c r="D16" s="59">
        <v>10</v>
      </c>
      <c r="E16" s="60">
        <v>20.000000000000053</v>
      </c>
      <c r="F16" s="61" t="s">
        <v>192</v>
      </c>
      <c r="G16" s="50"/>
      <c r="H16" s="50"/>
    </row>
    <row r="17" spans="1:6">
      <c r="A17" s="57">
        <v>43753</v>
      </c>
      <c r="B17" s="58">
        <v>0.75694444444444453</v>
      </c>
      <c r="C17" s="58">
        <v>0.77430555555555547</v>
      </c>
      <c r="D17" s="59">
        <v>0</v>
      </c>
      <c r="E17" s="60">
        <v>24.999999999999751</v>
      </c>
      <c r="F17" s="61" t="s">
        <v>193</v>
      </c>
    </row>
    <row r="18" spans="1:6">
      <c r="A18" s="57">
        <v>43753</v>
      </c>
      <c r="B18" s="58">
        <v>0.77430555555555547</v>
      </c>
      <c r="C18" s="58">
        <v>0.79166666666666663</v>
      </c>
      <c r="D18" s="59">
        <v>15</v>
      </c>
      <c r="E18" s="60">
        <v>10.000000000000071</v>
      </c>
      <c r="F18" s="61" t="s">
        <v>194</v>
      </c>
    </row>
    <row r="19" spans="1:6">
      <c r="A19" s="57">
        <v>43762</v>
      </c>
      <c r="B19" s="58">
        <v>0.85416666666666663</v>
      </c>
      <c r="C19" s="58">
        <v>0.98958333333333337</v>
      </c>
      <c r="D19" s="59">
        <v>30</v>
      </c>
      <c r="E19" s="60">
        <v>165.00000000000011</v>
      </c>
      <c r="F19" s="61" t="s">
        <v>195</v>
      </c>
    </row>
    <row r="20" spans="1:6">
      <c r="A20" s="57">
        <v>43763</v>
      </c>
      <c r="B20" s="58">
        <v>0.625</v>
      </c>
      <c r="C20" s="58">
        <v>0.75</v>
      </c>
      <c r="D20" s="59">
        <v>0</v>
      </c>
      <c r="E20" s="60">
        <v>180</v>
      </c>
      <c r="F20" s="61" t="s">
        <v>196</v>
      </c>
    </row>
    <row r="21" spans="1:6">
      <c r="A21" s="66">
        <v>43770</v>
      </c>
      <c r="B21" s="58">
        <v>0.875</v>
      </c>
      <c r="C21" s="58">
        <v>0.97916666666666663</v>
      </c>
      <c r="D21" s="59">
        <v>0</v>
      </c>
      <c r="E21" s="60">
        <v>149.99999999999994</v>
      </c>
      <c r="F21" s="61" t="s">
        <v>197</v>
      </c>
    </row>
    <row r="22" spans="1:6">
      <c r="A22" s="66">
        <v>43771</v>
      </c>
      <c r="B22" s="58">
        <v>0.85416666666666663</v>
      </c>
      <c r="C22" s="58">
        <v>0.98958333333333337</v>
      </c>
      <c r="D22" s="59">
        <v>0</v>
      </c>
      <c r="E22" s="60">
        <v>195.00000000000011</v>
      </c>
      <c r="F22" s="61" t="s">
        <v>198</v>
      </c>
    </row>
    <row r="23" spans="1:6">
      <c r="A23" s="66">
        <v>43772</v>
      </c>
      <c r="B23" s="58">
        <v>0.875</v>
      </c>
      <c r="C23" s="58">
        <v>0.97916666666666663</v>
      </c>
      <c r="D23" s="59">
        <v>0</v>
      </c>
      <c r="E23" s="60">
        <v>149.99999999999994</v>
      </c>
      <c r="F23" s="61" t="s">
        <v>199</v>
      </c>
    </row>
    <row r="24" spans="1:6">
      <c r="A24" s="66">
        <v>43776</v>
      </c>
      <c r="B24" s="58">
        <v>0.83333333333333337</v>
      </c>
      <c r="C24" s="58">
        <v>0.95833333333333337</v>
      </c>
      <c r="D24" s="59">
        <v>30</v>
      </c>
      <c r="E24" s="60">
        <v>150</v>
      </c>
      <c r="F24" s="61" t="s">
        <v>200</v>
      </c>
    </row>
    <row r="25" spans="1:6">
      <c r="A25" s="66">
        <v>43777</v>
      </c>
      <c r="B25" s="58">
        <v>0.79166666666666663</v>
      </c>
      <c r="C25" s="58">
        <v>0.98958333333333337</v>
      </c>
      <c r="D25" s="59">
        <v>30</v>
      </c>
      <c r="E25" s="60">
        <v>255.00000000000011</v>
      </c>
      <c r="F25" s="61" t="s">
        <v>201</v>
      </c>
    </row>
    <row r="26" spans="1:6">
      <c r="A26" s="66">
        <v>43779</v>
      </c>
      <c r="B26" s="58">
        <v>0.875</v>
      </c>
      <c r="C26" s="58">
        <v>0.92361111111111116</v>
      </c>
      <c r="D26" s="59">
        <v>0</v>
      </c>
      <c r="E26" s="60">
        <v>70.000000000000071</v>
      </c>
      <c r="F26" s="61" t="s">
        <v>202</v>
      </c>
    </row>
    <row r="27" spans="1:6">
      <c r="A27" s="66">
        <v>43781</v>
      </c>
      <c r="B27" s="58">
        <v>0.95833333333333337</v>
      </c>
      <c r="C27" s="58">
        <v>0.99305555555555547</v>
      </c>
      <c r="D27" s="59">
        <v>0</v>
      </c>
      <c r="E27" s="60">
        <v>49.999999999999822</v>
      </c>
      <c r="F27" s="61" t="s">
        <v>203</v>
      </c>
    </row>
    <row r="28" spans="1:6">
      <c r="A28" s="66">
        <v>43784</v>
      </c>
      <c r="B28" s="58">
        <v>0.79166666666666663</v>
      </c>
      <c r="C28" s="58">
        <v>0.91666666666666663</v>
      </c>
      <c r="D28" s="59">
        <v>50</v>
      </c>
      <c r="E28" s="60">
        <v>130</v>
      </c>
      <c r="F28" s="61" t="s">
        <v>204</v>
      </c>
    </row>
    <row r="29" spans="1:6">
      <c r="A29" s="66">
        <v>43790</v>
      </c>
      <c r="B29" s="58">
        <v>0.91666666666666663</v>
      </c>
      <c r="C29" s="58">
        <v>0.95833333333333337</v>
      </c>
      <c r="D29" s="59">
        <v>0</v>
      </c>
      <c r="E29" s="60">
        <v>60.000000000000107</v>
      </c>
      <c r="F29" s="61" t="s">
        <v>205</v>
      </c>
    </row>
    <row r="30" spans="1:6">
      <c r="A30" s="66">
        <v>43791</v>
      </c>
      <c r="B30" s="58">
        <v>0.85416666666666663</v>
      </c>
      <c r="C30" s="58">
        <v>0.91666666666666663</v>
      </c>
      <c r="D30" s="59">
        <v>0</v>
      </c>
      <c r="E30" s="60">
        <v>90</v>
      </c>
      <c r="F30" s="61" t="s">
        <v>206</v>
      </c>
    </row>
    <row r="31" spans="1:6">
      <c r="A31" s="66">
        <v>43792</v>
      </c>
      <c r="B31" s="58">
        <v>0.91666666666666663</v>
      </c>
      <c r="C31" s="58">
        <v>0.95833333333333337</v>
      </c>
      <c r="D31" s="59">
        <v>0</v>
      </c>
      <c r="E31" s="60">
        <v>60.000000000000107</v>
      </c>
      <c r="F31" s="61" t="s">
        <v>207</v>
      </c>
    </row>
    <row r="32" spans="1:6">
      <c r="A32" s="66">
        <v>43793</v>
      </c>
      <c r="B32" s="58">
        <v>0.875</v>
      </c>
      <c r="C32" s="58">
        <v>0.91666666666666663</v>
      </c>
      <c r="D32" s="59">
        <v>0</v>
      </c>
      <c r="E32" s="60">
        <v>59.999999999999943</v>
      </c>
      <c r="F32" s="61" t="s">
        <v>208</v>
      </c>
    </row>
    <row r="33" spans="1:6">
      <c r="A33" s="66">
        <v>43789</v>
      </c>
      <c r="B33" s="58">
        <v>0.85416666666666663</v>
      </c>
      <c r="C33" s="58">
        <v>0.98958333333333337</v>
      </c>
      <c r="D33" s="59">
        <v>30</v>
      </c>
      <c r="E33" s="60">
        <v>165.00000000000011</v>
      </c>
      <c r="F33" s="61" t="s">
        <v>209</v>
      </c>
    </row>
    <row r="34" spans="1:6">
      <c r="A34" s="66">
        <v>43797</v>
      </c>
      <c r="B34" s="58">
        <v>0.875</v>
      </c>
      <c r="C34" s="58">
        <v>0.98958333333333337</v>
      </c>
      <c r="D34" s="59">
        <v>0</v>
      </c>
      <c r="E34" s="60">
        <v>165.00000000000006</v>
      </c>
      <c r="F34" s="61" t="s">
        <v>210</v>
      </c>
    </row>
    <row r="35" spans="1:6">
      <c r="A35" s="66">
        <v>43798</v>
      </c>
      <c r="B35" s="58">
        <v>0.875</v>
      </c>
      <c r="C35" s="58">
        <v>0.98958333333333337</v>
      </c>
      <c r="D35" s="59">
        <v>20</v>
      </c>
      <c r="E35" s="60">
        <v>145.00000000000006</v>
      </c>
      <c r="F35" s="61" t="s">
        <v>211</v>
      </c>
    </row>
    <row r="36" spans="1:6">
      <c r="A36" s="66">
        <v>43799</v>
      </c>
      <c r="B36" s="58">
        <v>0.875</v>
      </c>
      <c r="C36" s="58">
        <v>0.97916666666666663</v>
      </c>
      <c r="D36" s="59">
        <v>0</v>
      </c>
      <c r="E36" s="60">
        <v>149.99999999999994</v>
      </c>
      <c r="F36" s="61" t="s">
        <v>212</v>
      </c>
    </row>
    <row r="37" spans="1:6">
      <c r="A37" s="66">
        <v>43800</v>
      </c>
      <c r="B37" s="58">
        <v>0.74305555555555547</v>
      </c>
      <c r="C37" s="58">
        <v>0.91666666666666663</v>
      </c>
      <c r="D37" s="59">
        <v>40</v>
      </c>
      <c r="E37" s="60">
        <v>210.00000000000006</v>
      </c>
      <c r="F37" s="61" t="s">
        <v>213</v>
      </c>
    </row>
    <row r="38" spans="1:6">
      <c r="A38" s="66">
        <v>43801</v>
      </c>
      <c r="B38" s="58">
        <v>0.91666666666666663</v>
      </c>
      <c r="C38" s="58">
        <v>0.98958333333333337</v>
      </c>
      <c r="D38" s="59">
        <v>0</v>
      </c>
      <c r="E38" s="60">
        <v>105.00000000000011</v>
      </c>
      <c r="F38" s="61" t="s">
        <v>214</v>
      </c>
    </row>
    <row r="39" spans="1:6">
      <c r="A39" s="66">
        <v>43802</v>
      </c>
      <c r="B39" s="58">
        <v>0.85416666666666663</v>
      </c>
      <c r="C39" s="58">
        <v>0.97916666666666663</v>
      </c>
      <c r="D39" s="59">
        <v>0</v>
      </c>
      <c r="E39" s="60">
        <v>180</v>
      </c>
      <c r="F39" s="61" t="s">
        <v>215</v>
      </c>
    </row>
    <row r="40" spans="1:6">
      <c r="A40" s="66">
        <v>43803</v>
      </c>
      <c r="B40" s="58">
        <v>0.85416666666666663</v>
      </c>
      <c r="C40" s="58">
        <v>0.91666666666666663</v>
      </c>
      <c r="D40" s="59">
        <v>0</v>
      </c>
      <c r="E40" s="60">
        <v>90</v>
      </c>
      <c r="F40" s="61" t="s">
        <v>216</v>
      </c>
    </row>
    <row r="41" spans="1:6">
      <c r="A41" s="66">
        <v>43804</v>
      </c>
      <c r="B41" s="58">
        <v>0.875</v>
      </c>
      <c r="C41" s="58">
        <v>0.91666666666666663</v>
      </c>
      <c r="D41" s="59">
        <v>30</v>
      </c>
      <c r="E41" s="60">
        <v>29.999999999999943</v>
      </c>
      <c r="F41" s="61" t="s">
        <v>217</v>
      </c>
    </row>
    <row r="42" spans="1:6">
      <c r="A42" s="66">
        <v>43805</v>
      </c>
      <c r="B42" s="58">
        <v>0.875</v>
      </c>
      <c r="C42" s="58">
        <v>0.97916666666666663</v>
      </c>
      <c r="D42" s="59">
        <v>0</v>
      </c>
      <c r="E42" s="60">
        <v>149.99999999999994</v>
      </c>
      <c r="F42" s="61" t="s">
        <v>218</v>
      </c>
    </row>
    <row r="43" spans="1:6">
      <c r="A43" s="66">
        <v>43806</v>
      </c>
      <c r="B43" s="58">
        <v>0.91666666666666663</v>
      </c>
      <c r="C43" s="58">
        <v>0.97916666666666663</v>
      </c>
      <c r="D43" s="59">
        <v>10</v>
      </c>
      <c r="E43" s="60">
        <v>80</v>
      </c>
      <c r="F43" s="61" t="s">
        <v>219</v>
      </c>
    </row>
    <row r="44" spans="1:6">
      <c r="A44" s="66">
        <v>43807</v>
      </c>
      <c r="B44" s="58">
        <v>0.875</v>
      </c>
      <c r="C44" s="58">
        <v>0.91666666666666663</v>
      </c>
      <c r="D44" s="59">
        <v>0</v>
      </c>
      <c r="E44" s="60">
        <v>59.999999999999943</v>
      </c>
      <c r="F44" s="61" t="s">
        <v>220</v>
      </c>
    </row>
    <row r="45" spans="1:6">
      <c r="A45" s="66">
        <v>43808</v>
      </c>
      <c r="B45" s="58">
        <v>0.54166666666666663</v>
      </c>
      <c r="C45" s="58">
        <v>0.98958333333333337</v>
      </c>
      <c r="D45" s="59">
        <v>60</v>
      </c>
      <c r="E45" s="60">
        <v>585.00000000000011</v>
      </c>
      <c r="F45" s="61" t="s">
        <v>221</v>
      </c>
    </row>
    <row r="46" spans="1:6">
      <c r="A46" s="61"/>
      <c r="B46" s="61"/>
      <c r="C46" s="61"/>
      <c r="D46" s="59">
        <v>0</v>
      </c>
      <c r="E46" s="60">
        <v>0</v>
      </c>
      <c r="F46" s="61"/>
    </row>
    <row r="47" spans="1:6">
      <c r="A47" s="61"/>
      <c r="B47" s="61"/>
      <c r="C47" s="61"/>
      <c r="D47" s="59">
        <v>0</v>
      </c>
      <c r="E47" s="60">
        <v>0</v>
      </c>
      <c r="F47" s="61"/>
    </row>
    <row r="48" spans="1:6">
      <c r="A48" s="61"/>
      <c r="B48" s="61"/>
      <c r="C48" s="61"/>
      <c r="D48" s="59">
        <v>0</v>
      </c>
      <c r="E48" s="60">
        <v>0</v>
      </c>
      <c r="F48" s="61"/>
    </row>
    <row r="49" spans="1:6">
      <c r="A49" s="61"/>
      <c r="B49" s="61"/>
      <c r="C49" s="61"/>
      <c r="D49" s="59">
        <v>0</v>
      </c>
      <c r="E49" s="60">
        <v>0</v>
      </c>
      <c r="F49" s="61"/>
    </row>
    <row r="50" spans="1:6">
      <c r="A50" s="61"/>
      <c r="B50" s="61"/>
      <c r="C50" s="61"/>
      <c r="D50" s="59">
        <v>0</v>
      </c>
      <c r="E50" s="60">
        <v>0</v>
      </c>
      <c r="F50" s="61"/>
    </row>
    <row r="51" spans="1:6">
      <c r="A51" s="61"/>
      <c r="B51" s="61"/>
      <c r="C51" s="61"/>
      <c r="D51" s="59">
        <v>0</v>
      </c>
      <c r="E51" s="60">
        <v>0</v>
      </c>
      <c r="F51" s="61"/>
    </row>
    <row r="52" spans="1:6">
      <c r="A52" s="61"/>
      <c r="B52" s="61"/>
      <c r="C52" s="61"/>
      <c r="D52" s="59">
        <v>0</v>
      </c>
      <c r="E52" s="60">
        <v>0</v>
      </c>
      <c r="F52" s="61"/>
    </row>
    <row r="53" spans="1:6">
      <c r="A53" s="61"/>
      <c r="B53" s="61"/>
      <c r="C53" s="61"/>
      <c r="D53" s="59">
        <v>0</v>
      </c>
      <c r="E53" s="60">
        <v>0</v>
      </c>
      <c r="F53" s="61"/>
    </row>
    <row r="54" spans="1:6">
      <c r="A54" s="61"/>
      <c r="B54" s="61"/>
      <c r="C54" s="61"/>
      <c r="D54" s="59">
        <v>0</v>
      </c>
      <c r="E54" s="60">
        <v>0</v>
      </c>
      <c r="F54" s="61"/>
    </row>
    <row r="55" spans="1:6">
      <c r="A55" s="61"/>
      <c r="B55" s="61"/>
      <c r="C55" s="61"/>
      <c r="D55" s="59">
        <v>0</v>
      </c>
      <c r="E55" s="60">
        <v>0</v>
      </c>
      <c r="F55" s="61"/>
    </row>
    <row r="56" spans="1:6">
      <c r="A56" s="61"/>
      <c r="B56" s="61"/>
      <c r="C56" s="61"/>
      <c r="D56" s="59">
        <v>0</v>
      </c>
      <c r="E56" s="60">
        <v>0</v>
      </c>
      <c r="F56" s="61"/>
    </row>
    <row r="57" spans="1:6">
      <c r="A57" s="61"/>
      <c r="B57" s="61"/>
      <c r="C57" s="61"/>
      <c r="D57" s="59">
        <v>0</v>
      </c>
      <c r="E57" s="60">
        <v>0</v>
      </c>
      <c r="F57" s="61"/>
    </row>
    <row r="58" spans="1:6">
      <c r="A58" s="61"/>
      <c r="B58" s="61"/>
      <c r="C58" s="61"/>
      <c r="D58" s="59">
        <v>0</v>
      </c>
      <c r="E58" s="60">
        <v>0</v>
      </c>
      <c r="F58" s="61"/>
    </row>
    <row r="59" spans="1:6">
      <c r="A59" s="61"/>
      <c r="B59" s="61"/>
      <c r="C59" s="61"/>
      <c r="D59" s="59">
        <v>0</v>
      </c>
      <c r="E59" s="60">
        <v>0</v>
      </c>
      <c r="F59" s="61"/>
    </row>
    <row r="60" spans="1:6">
      <c r="A60" s="61"/>
      <c r="B60" s="61"/>
      <c r="C60" s="61"/>
      <c r="D60" s="59">
        <v>0</v>
      </c>
      <c r="E60" s="60">
        <v>0</v>
      </c>
      <c r="F60" s="61"/>
    </row>
    <row r="61" spans="1:6">
      <c r="A61" s="61"/>
      <c r="B61" s="61"/>
      <c r="C61" s="61"/>
      <c r="D61" s="59">
        <v>0</v>
      </c>
      <c r="E61" s="60">
        <v>0</v>
      </c>
      <c r="F61" s="61"/>
    </row>
    <row r="62" spans="1:6">
      <c r="A62" s="61"/>
      <c r="B62" s="61"/>
      <c r="C62" s="61"/>
      <c r="D62" s="59">
        <v>0</v>
      </c>
      <c r="E62" s="60">
        <v>0</v>
      </c>
      <c r="F62" s="61"/>
    </row>
    <row r="63" spans="1:6">
      <c r="A63" s="61"/>
      <c r="B63" s="61"/>
      <c r="C63" s="61"/>
      <c r="D63" s="59">
        <v>0</v>
      </c>
      <c r="E63" s="60">
        <v>0</v>
      </c>
      <c r="F63" s="61"/>
    </row>
    <row r="64" spans="1:6">
      <c r="A64" s="61"/>
      <c r="B64" s="61"/>
      <c r="C64" s="61"/>
      <c r="D64" s="59">
        <v>0</v>
      </c>
      <c r="E64" s="60">
        <v>0</v>
      </c>
      <c r="F64" s="61"/>
    </row>
    <row r="65" spans="1:6">
      <c r="A65" s="61"/>
      <c r="B65" s="61"/>
      <c r="C65" s="61"/>
      <c r="D65" s="59">
        <v>0</v>
      </c>
      <c r="E65" s="60">
        <v>0</v>
      </c>
      <c r="F65" s="61"/>
    </row>
    <row r="66" spans="1:6">
      <c r="A66" s="61"/>
      <c r="B66" s="61"/>
      <c r="C66" s="61"/>
      <c r="D66" s="59">
        <v>0</v>
      </c>
      <c r="E66" s="60">
        <v>0</v>
      </c>
      <c r="F66" s="61"/>
    </row>
    <row r="67" spans="1:6">
      <c r="A67" s="61"/>
      <c r="B67" s="61"/>
      <c r="C67" s="61"/>
      <c r="D67" s="59">
        <v>0</v>
      </c>
      <c r="E67" s="60">
        <v>0</v>
      </c>
      <c r="F67" s="61"/>
    </row>
    <row r="68" spans="1:6">
      <c r="A68" s="61"/>
      <c r="B68" s="61"/>
      <c r="C68" s="61"/>
      <c r="D68" s="59">
        <v>0</v>
      </c>
      <c r="E68" s="60">
        <v>0</v>
      </c>
      <c r="F68" s="61"/>
    </row>
    <row r="69" spans="1:6">
      <c r="A69" s="61"/>
      <c r="B69" s="61"/>
      <c r="C69" s="61"/>
      <c r="D69" s="59">
        <v>0</v>
      </c>
      <c r="E69" s="60">
        <v>0</v>
      </c>
      <c r="F69" s="61"/>
    </row>
    <row r="70" spans="1:6">
      <c r="A70" s="61"/>
      <c r="B70" s="61"/>
      <c r="C70" s="61"/>
      <c r="D70" s="59">
        <v>0</v>
      </c>
      <c r="E70" s="60">
        <v>0</v>
      </c>
      <c r="F70" s="61"/>
    </row>
    <row r="71" spans="1:6">
      <c r="A71" s="61"/>
      <c r="B71" s="61"/>
      <c r="C71" s="61"/>
      <c r="D71" s="59">
        <v>0</v>
      </c>
      <c r="E71" s="60">
        <v>0</v>
      </c>
      <c r="F71" s="61"/>
    </row>
    <row r="72" spans="1:6">
      <c r="A72" s="61"/>
      <c r="B72" s="61"/>
      <c r="C72" s="61"/>
      <c r="D72" s="59">
        <v>0</v>
      </c>
      <c r="E72" s="60">
        <v>0</v>
      </c>
      <c r="F72" s="61"/>
    </row>
    <row r="73" spans="1:6">
      <c r="A73" s="61"/>
      <c r="B73" s="61"/>
      <c r="C73" s="61"/>
      <c r="D73" s="59">
        <v>0</v>
      </c>
      <c r="E73" s="60">
        <v>0</v>
      </c>
      <c r="F73" s="61"/>
    </row>
    <row r="74" spans="1:6">
      <c r="A74" s="61"/>
      <c r="B74" s="61"/>
      <c r="C74" s="61"/>
      <c r="D74" s="59">
        <v>0</v>
      </c>
      <c r="E74" s="60">
        <v>0</v>
      </c>
      <c r="F74" s="61"/>
    </row>
    <row r="75" spans="1:6">
      <c r="A75" s="61"/>
      <c r="B75" s="61"/>
      <c r="C75" s="61"/>
      <c r="D75" s="59">
        <v>0</v>
      </c>
      <c r="E75" s="60">
        <v>0</v>
      </c>
      <c r="F75" s="61"/>
    </row>
    <row r="76" spans="1:6">
      <c r="A76" s="61"/>
      <c r="B76" s="61"/>
      <c r="C76" s="61"/>
      <c r="D76" s="59">
        <v>0</v>
      </c>
      <c r="E76" s="60">
        <v>0</v>
      </c>
      <c r="F76" s="61"/>
    </row>
    <row r="77" spans="1:6">
      <c r="A77" s="61"/>
      <c r="B77" s="61"/>
      <c r="C77" s="61"/>
      <c r="D77" s="59">
        <v>0</v>
      </c>
      <c r="E77" s="60">
        <v>0</v>
      </c>
      <c r="F77" s="61"/>
    </row>
    <row r="78" spans="1:6">
      <c r="A78" s="61"/>
      <c r="B78" s="61"/>
      <c r="C78" s="61"/>
      <c r="D78" s="59">
        <v>0</v>
      </c>
      <c r="E78" s="60">
        <v>0</v>
      </c>
      <c r="F78" s="61"/>
    </row>
    <row r="79" spans="1:6">
      <c r="A79" s="61"/>
      <c r="B79" s="61"/>
      <c r="C79" s="61"/>
      <c r="D79" s="59">
        <v>0</v>
      </c>
      <c r="E79" s="60">
        <v>0</v>
      </c>
      <c r="F79" s="61"/>
    </row>
    <row r="80" spans="1:6">
      <c r="A80" s="61"/>
      <c r="B80" s="61"/>
      <c r="C80" s="61"/>
      <c r="D80" s="59">
        <v>0</v>
      </c>
      <c r="E80" s="60">
        <v>0</v>
      </c>
      <c r="F80" s="61"/>
    </row>
    <row r="81" spans="1:6">
      <c r="A81" s="61"/>
      <c r="B81" s="61"/>
      <c r="C81" s="61"/>
      <c r="D81" s="59">
        <v>0</v>
      </c>
      <c r="E81" s="60">
        <v>0</v>
      </c>
      <c r="F81" s="61"/>
    </row>
    <row r="82" spans="1:6">
      <c r="A82" s="61"/>
      <c r="B82" s="61"/>
      <c r="C82" s="61"/>
      <c r="D82" s="59">
        <v>0</v>
      </c>
      <c r="E82" s="60">
        <v>0</v>
      </c>
      <c r="F82" s="61"/>
    </row>
    <row r="83" spans="1:6">
      <c r="A83" s="61"/>
      <c r="B83" s="61"/>
      <c r="C83" s="61"/>
      <c r="D83" s="59">
        <v>0</v>
      </c>
      <c r="E83" s="60">
        <v>0</v>
      </c>
      <c r="F83" s="61"/>
    </row>
    <row r="84" spans="1:6">
      <c r="A84" s="61"/>
      <c r="B84" s="61"/>
      <c r="C84" s="61"/>
      <c r="D84" s="59">
        <v>0</v>
      </c>
      <c r="E84" s="60">
        <v>0</v>
      </c>
      <c r="F84" s="61"/>
    </row>
    <row r="85" spans="1:6">
      <c r="A85" s="61"/>
      <c r="B85" s="61"/>
      <c r="C85" s="61"/>
      <c r="D85" s="59">
        <v>0</v>
      </c>
      <c r="E85" s="60">
        <v>0</v>
      </c>
      <c r="F85" s="61"/>
    </row>
    <row r="86" spans="1:6">
      <c r="A86" s="61"/>
      <c r="B86" s="61"/>
      <c r="C86" s="61"/>
      <c r="D86" s="59">
        <v>0</v>
      </c>
      <c r="E86" s="60">
        <v>0</v>
      </c>
      <c r="F86" s="61"/>
    </row>
    <row r="87" spans="1:6">
      <c r="A87" s="61"/>
      <c r="B87" s="61"/>
      <c r="C87" s="61"/>
      <c r="D87" s="59">
        <v>0</v>
      </c>
      <c r="E87" s="60">
        <v>0</v>
      </c>
      <c r="F87" s="61"/>
    </row>
    <row r="88" spans="1:6">
      <c r="A88" s="61"/>
      <c r="B88" s="61"/>
      <c r="C88" s="61"/>
      <c r="D88" s="59">
        <v>0</v>
      </c>
      <c r="E88" s="60">
        <v>0</v>
      </c>
      <c r="F88" s="61"/>
    </row>
    <row r="89" spans="1:6">
      <c r="A89" s="61"/>
      <c r="B89" s="61"/>
      <c r="C89" s="61"/>
      <c r="D89" s="59">
        <v>0</v>
      </c>
      <c r="E89" s="60">
        <v>0</v>
      </c>
      <c r="F89" s="61"/>
    </row>
    <row r="90" spans="1:6">
      <c r="A90" s="61"/>
      <c r="B90" s="61"/>
      <c r="C90" s="61"/>
      <c r="D90" s="59">
        <v>0</v>
      </c>
      <c r="E90" s="60">
        <v>0</v>
      </c>
      <c r="F90" s="61"/>
    </row>
    <row r="91" spans="1:6">
      <c r="A91" s="61"/>
      <c r="B91" s="61"/>
      <c r="C91" s="61"/>
      <c r="D91" s="59">
        <v>0</v>
      </c>
      <c r="E91" s="60">
        <v>0</v>
      </c>
      <c r="F91" s="61"/>
    </row>
    <row r="92" spans="1:6">
      <c r="A92" s="61"/>
      <c r="B92" s="61"/>
      <c r="C92" s="61"/>
      <c r="D92" s="59">
        <v>0</v>
      </c>
      <c r="E92" s="60">
        <v>0</v>
      </c>
      <c r="F92" s="61"/>
    </row>
    <row r="93" spans="1:6">
      <c r="A93" s="61"/>
      <c r="B93" s="61"/>
      <c r="C93" s="61"/>
      <c r="D93" s="59">
        <v>0</v>
      </c>
      <c r="E93" s="60">
        <v>0</v>
      </c>
      <c r="F93" s="61"/>
    </row>
    <row r="94" spans="1:6">
      <c r="A94" s="61"/>
      <c r="B94" s="61"/>
      <c r="C94" s="61"/>
      <c r="D94" s="59">
        <v>0</v>
      </c>
      <c r="E94" s="60">
        <v>0</v>
      </c>
      <c r="F94" s="61"/>
    </row>
    <row r="95" spans="1:6">
      <c r="A95" s="61"/>
      <c r="B95" s="61"/>
      <c r="C95" s="61"/>
      <c r="D95" s="59">
        <v>0</v>
      </c>
      <c r="E95" s="60">
        <v>0</v>
      </c>
      <c r="F95" s="61"/>
    </row>
    <row r="96" spans="1:6">
      <c r="A96" s="61"/>
      <c r="B96" s="61"/>
      <c r="C96" s="61"/>
      <c r="D96" s="59">
        <v>0</v>
      </c>
      <c r="E96" s="60">
        <v>0</v>
      </c>
      <c r="F96" s="61"/>
    </row>
    <row r="97" spans="1:6">
      <c r="A97" s="61"/>
      <c r="B97" s="61"/>
      <c r="C97" s="61"/>
      <c r="D97" s="59">
        <v>0</v>
      </c>
      <c r="E97" s="60">
        <v>0</v>
      </c>
      <c r="F97" s="61"/>
    </row>
    <row r="98" spans="1:6">
      <c r="A98" s="61"/>
      <c r="B98" s="61"/>
      <c r="C98" s="61"/>
      <c r="D98" s="59">
        <v>0</v>
      </c>
      <c r="E98" s="60">
        <v>0</v>
      </c>
      <c r="F98" s="61"/>
    </row>
    <row r="99" spans="1:6">
      <c r="A99" s="61"/>
      <c r="B99" s="61"/>
      <c r="C99" s="61"/>
      <c r="D99" s="59">
        <v>0</v>
      </c>
      <c r="E99" s="60">
        <v>0</v>
      </c>
      <c r="F99" s="61"/>
    </row>
    <row r="100" spans="1:6">
      <c r="A100" s="61"/>
      <c r="B100" s="61"/>
      <c r="C100" s="61"/>
      <c r="D100" s="59">
        <v>0</v>
      </c>
      <c r="E100" s="60">
        <v>0</v>
      </c>
      <c r="F100" s="61"/>
    </row>
    <row r="101" spans="1:6">
      <c r="A101" s="61"/>
      <c r="B101" s="61"/>
      <c r="C101" s="61"/>
      <c r="D101" s="59">
        <v>0</v>
      </c>
      <c r="E101" s="60">
        <v>0</v>
      </c>
      <c r="F101" s="61"/>
    </row>
    <row r="102" spans="1:6">
      <c r="A102" s="61"/>
      <c r="B102" s="61"/>
      <c r="C102" s="61"/>
      <c r="D102" s="59">
        <v>0</v>
      </c>
      <c r="E102" s="60">
        <v>0</v>
      </c>
      <c r="F102" s="61"/>
    </row>
    <row r="103" spans="1:6">
      <c r="A103" s="61"/>
      <c r="B103" s="61"/>
      <c r="C103" s="61"/>
      <c r="D103" s="59">
        <v>0</v>
      </c>
      <c r="E103" s="60">
        <v>0</v>
      </c>
      <c r="F103" s="61"/>
    </row>
    <row r="104" spans="1:6">
      <c r="A104" s="61"/>
      <c r="B104" s="61"/>
      <c r="C104" s="61"/>
      <c r="D104" s="59">
        <v>0</v>
      </c>
      <c r="E104" s="60">
        <v>0</v>
      </c>
      <c r="F104" s="61"/>
    </row>
    <row r="105" spans="1:6">
      <c r="A105" s="61"/>
      <c r="B105" s="61"/>
      <c r="C105" s="61"/>
      <c r="D105" s="59">
        <v>0</v>
      </c>
      <c r="E105" s="60">
        <v>0</v>
      </c>
      <c r="F105" s="61"/>
    </row>
    <row r="106" spans="1:6">
      <c r="A106" s="61"/>
      <c r="B106" s="61"/>
      <c r="C106" s="61"/>
      <c r="D106" s="59">
        <v>0</v>
      </c>
      <c r="E106" s="60">
        <v>0</v>
      </c>
      <c r="F106" s="61"/>
    </row>
    <row r="107" spans="1:6">
      <c r="A107" s="61"/>
      <c r="B107" s="61"/>
      <c r="C107" s="61"/>
      <c r="D107" s="59">
        <v>0</v>
      </c>
      <c r="E107" s="60">
        <v>0</v>
      </c>
      <c r="F107" s="61"/>
    </row>
    <row r="108" spans="1:6">
      <c r="A108" s="61"/>
      <c r="B108" s="61"/>
      <c r="C108" s="61"/>
      <c r="D108" s="59">
        <v>0</v>
      </c>
      <c r="E108" s="60">
        <v>0</v>
      </c>
      <c r="F108" s="61"/>
    </row>
    <row r="109" spans="1:6">
      <c r="A109" s="61"/>
      <c r="B109" s="61"/>
      <c r="C109" s="61"/>
      <c r="D109" s="59">
        <v>0</v>
      </c>
      <c r="E109" s="60">
        <v>0</v>
      </c>
      <c r="F109" s="61"/>
    </row>
    <row r="110" spans="1:6">
      <c r="A110" s="61"/>
      <c r="B110" s="61"/>
      <c r="C110" s="61"/>
      <c r="D110" s="59">
        <v>0</v>
      </c>
      <c r="E110" s="60">
        <v>0</v>
      </c>
      <c r="F110" s="61"/>
    </row>
    <row r="111" spans="1:6">
      <c r="A111" s="61"/>
      <c r="B111" s="61"/>
      <c r="C111" s="61"/>
      <c r="D111" s="59">
        <v>0</v>
      </c>
      <c r="E111" s="60">
        <v>0</v>
      </c>
      <c r="F111" s="61"/>
    </row>
    <row r="112" spans="1:6">
      <c r="A112" s="61"/>
      <c r="B112" s="61"/>
      <c r="C112" s="61"/>
      <c r="D112" s="59">
        <v>0</v>
      </c>
      <c r="E112" s="60">
        <v>0</v>
      </c>
      <c r="F112" s="61"/>
    </row>
    <row r="113" spans="1:6">
      <c r="A113" s="61"/>
      <c r="B113" s="61"/>
      <c r="C113" s="61"/>
      <c r="D113" s="59">
        <v>0</v>
      </c>
      <c r="E113" s="60">
        <v>0</v>
      </c>
      <c r="F113" s="61"/>
    </row>
    <row r="114" spans="1:6">
      <c r="A114" s="61"/>
      <c r="B114" s="61"/>
      <c r="C114" s="61"/>
      <c r="D114" s="59">
        <v>0</v>
      </c>
      <c r="E114" s="60">
        <v>0</v>
      </c>
      <c r="F114" s="61"/>
    </row>
    <row r="115" spans="1:6">
      <c r="A115" s="61"/>
      <c r="B115" s="61"/>
      <c r="C115" s="61"/>
      <c r="D115" s="59">
        <v>0</v>
      </c>
      <c r="E115" s="60">
        <v>0</v>
      </c>
      <c r="F115" s="61"/>
    </row>
    <row r="116" spans="1:6">
      <c r="A116" s="61"/>
      <c r="B116" s="61"/>
      <c r="C116" s="61"/>
      <c r="D116" s="59">
        <v>0</v>
      </c>
      <c r="E116" s="60">
        <v>0</v>
      </c>
      <c r="F116" s="61"/>
    </row>
    <row r="117" spans="1:6">
      <c r="A117" s="61"/>
      <c r="B117" s="61"/>
      <c r="C117" s="61"/>
      <c r="D117" s="59">
        <v>0</v>
      </c>
      <c r="E117" s="60">
        <v>0</v>
      </c>
      <c r="F117" s="61"/>
    </row>
    <row r="118" spans="1:6">
      <c r="A118" s="61"/>
      <c r="B118" s="61"/>
      <c r="C118" s="61"/>
      <c r="D118" s="59">
        <v>0</v>
      </c>
      <c r="E118" s="60">
        <v>0</v>
      </c>
      <c r="F118" s="61"/>
    </row>
    <row r="119" spans="1:6">
      <c r="A119" s="61"/>
      <c r="B119" s="61"/>
      <c r="C119" s="61"/>
      <c r="D119" s="59">
        <v>0</v>
      </c>
      <c r="E119" s="60">
        <v>0</v>
      </c>
      <c r="F119" s="61"/>
    </row>
    <row r="120" spans="1:6">
      <c r="A120" s="61"/>
      <c r="B120" s="61"/>
      <c r="C120" s="61"/>
      <c r="D120" s="59">
        <v>0</v>
      </c>
      <c r="E120" s="60">
        <v>0</v>
      </c>
      <c r="F120" s="61"/>
    </row>
    <row r="121" spans="1:6">
      <c r="A121" s="61"/>
      <c r="B121" s="61"/>
      <c r="C121" s="61"/>
      <c r="D121" s="59">
        <v>0</v>
      </c>
      <c r="E121" s="60">
        <v>0</v>
      </c>
      <c r="F121" s="61"/>
    </row>
    <row r="122" spans="1:6">
      <c r="A122" s="61"/>
      <c r="B122" s="61"/>
      <c r="C122" s="61"/>
      <c r="D122" s="59">
        <v>0</v>
      </c>
      <c r="E122" s="60">
        <v>0</v>
      </c>
      <c r="F122" s="61"/>
    </row>
    <row r="123" spans="1:6">
      <c r="A123" s="61"/>
      <c r="B123" s="61"/>
      <c r="C123" s="61"/>
      <c r="D123" s="59">
        <v>0</v>
      </c>
      <c r="E123" s="60">
        <v>0</v>
      </c>
      <c r="F123" s="61"/>
    </row>
    <row r="124" spans="1:6">
      <c r="A124" s="61"/>
      <c r="B124" s="61"/>
      <c r="C124" s="61"/>
      <c r="D124" s="59">
        <v>0</v>
      </c>
      <c r="E124" s="60">
        <v>0</v>
      </c>
      <c r="F124" s="61"/>
    </row>
    <row r="125" spans="1:6">
      <c r="A125" s="61"/>
      <c r="B125" s="61"/>
      <c r="C125" s="61"/>
      <c r="D125" s="59">
        <v>0</v>
      </c>
      <c r="E125" s="60">
        <v>0</v>
      </c>
      <c r="F125" s="61"/>
    </row>
    <row r="126" spans="1:6">
      <c r="A126" s="61"/>
      <c r="B126" s="61"/>
      <c r="C126" s="61"/>
      <c r="D126" s="59">
        <v>0</v>
      </c>
      <c r="E126" s="60">
        <v>0</v>
      </c>
      <c r="F126" s="61"/>
    </row>
    <row r="127" spans="1:6">
      <c r="A127" s="61"/>
      <c r="B127" s="61"/>
      <c r="C127" s="61"/>
      <c r="D127" s="59">
        <v>0</v>
      </c>
      <c r="E127" s="60">
        <v>0</v>
      </c>
      <c r="F127" s="61"/>
    </row>
    <row r="128" spans="1:6">
      <c r="A128" s="65"/>
      <c r="B128" s="65"/>
      <c r="C128" s="65"/>
      <c r="D128" s="65"/>
      <c r="E128" s="65"/>
      <c r="F128" s="65"/>
    </row>
    <row r="129" spans="1:6">
      <c r="A129" s="65"/>
      <c r="B129" s="65"/>
      <c r="C129" s="65"/>
      <c r="D129" s="65"/>
      <c r="E129" s="65"/>
      <c r="F129" s="65"/>
    </row>
    <row r="130" spans="1:6">
      <c r="A130" s="65"/>
      <c r="B130" s="65"/>
      <c r="C130" s="65"/>
      <c r="D130" s="65"/>
      <c r="E130" s="65"/>
      <c r="F130" s="65"/>
    </row>
    <row r="131" spans="1:6">
      <c r="A131" s="65"/>
      <c r="B131" s="65"/>
      <c r="C131" s="65"/>
      <c r="D131" s="65"/>
      <c r="E131" s="65"/>
      <c r="F131" s="65"/>
    </row>
    <row r="132" spans="1:6">
      <c r="A132" s="65"/>
      <c r="B132" s="65"/>
      <c r="C132" s="65"/>
      <c r="D132" s="65"/>
      <c r="E132" s="65"/>
      <c r="F132" s="65"/>
    </row>
    <row r="133" spans="1:6">
      <c r="A133" s="65"/>
      <c r="B133" s="65"/>
      <c r="C133" s="65"/>
      <c r="D133" s="65"/>
      <c r="E133" s="65"/>
      <c r="F133" s="65"/>
    </row>
    <row r="134" spans="1:6">
      <c r="A134" s="65"/>
      <c r="B134" s="65"/>
      <c r="C134" s="65"/>
      <c r="D134" s="65"/>
      <c r="E134" s="65"/>
      <c r="F134" s="65"/>
    </row>
    <row r="135" spans="1:6">
      <c r="A135" s="65"/>
      <c r="B135" s="65"/>
      <c r="C135" s="65"/>
      <c r="D135" s="65"/>
      <c r="E135" s="65"/>
      <c r="F135" s="65"/>
    </row>
    <row r="136" spans="1:6">
      <c r="A136" s="65"/>
      <c r="B136" s="65"/>
      <c r="C136" s="65"/>
      <c r="D136" s="65"/>
      <c r="E136" s="65"/>
      <c r="F136" s="65"/>
    </row>
    <row r="137" spans="1:6">
      <c r="A137" s="65"/>
      <c r="B137" s="65"/>
      <c r="C137" s="65"/>
      <c r="D137" s="65"/>
      <c r="E137" s="65"/>
      <c r="F137" s="65"/>
    </row>
    <row r="138" spans="1:6">
      <c r="A138" s="65"/>
      <c r="B138" s="65"/>
      <c r="C138" s="65"/>
      <c r="D138" s="65"/>
      <c r="E138" s="65"/>
      <c r="F138" s="65"/>
    </row>
  </sheetData>
  <mergeCells count="1">
    <mergeCell ref="A1:D1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09B2-9283-4567-901C-67980E8DE7D6}">
  <dimension ref="A1:H55"/>
  <sheetViews>
    <sheetView workbookViewId="0">
      <selection activeCell="F14" sqref="F14"/>
    </sheetView>
  </sheetViews>
  <sheetFormatPr defaultRowHeight="17"/>
  <cols>
    <col min="1" max="1" width="10" bestFit="1" customWidth="1"/>
    <col min="2" max="2" width="11.83203125" bestFit="1" customWidth="1"/>
    <col min="3" max="3" width="4.83203125" bestFit="1" customWidth="1"/>
    <col min="4" max="4" width="15.08203125" bestFit="1" customWidth="1"/>
    <col min="5" max="5" width="9.5" bestFit="1" customWidth="1"/>
    <col min="6" max="6" width="28.08203125" bestFit="1" customWidth="1"/>
    <col min="8" max="8" width="13.58203125" bestFit="1" customWidth="1"/>
  </cols>
  <sheetData>
    <row r="1" spans="1:8">
      <c r="A1" s="84" t="s">
        <v>0</v>
      </c>
      <c r="B1" s="80"/>
      <c r="C1" s="80"/>
      <c r="D1" s="80"/>
      <c r="E1" s="30"/>
      <c r="F1" s="30" t="s">
        <v>1</v>
      </c>
      <c r="G1" s="2"/>
    </row>
    <row r="2" spans="1:8">
      <c r="A2" s="31"/>
      <c r="B2" s="31"/>
      <c r="C2" s="31"/>
      <c r="D2" s="32"/>
      <c r="E2" s="32"/>
      <c r="F2" s="31"/>
      <c r="G2" s="2"/>
    </row>
    <row r="3" spans="1:8">
      <c r="A3" s="5" t="s">
        <v>2</v>
      </c>
      <c r="B3" s="31" t="s">
        <v>3</v>
      </c>
      <c r="C3" s="31"/>
      <c r="D3" s="5" t="s">
        <v>4</v>
      </c>
      <c r="E3" s="6" t="s">
        <v>108</v>
      </c>
      <c r="F3" s="31"/>
      <c r="G3" s="2"/>
    </row>
    <row r="4" spans="1:8">
      <c r="A4" s="31"/>
      <c r="B4" s="31"/>
      <c r="C4" s="31"/>
      <c r="D4" s="32"/>
      <c r="E4" s="32"/>
      <c r="F4" s="31"/>
      <c r="G4" s="2"/>
    </row>
    <row r="5" spans="1:8">
      <c r="A5" s="33" t="s">
        <v>6</v>
      </c>
      <c r="B5" s="33" t="s">
        <v>7</v>
      </c>
      <c r="C5" s="33" t="s">
        <v>8</v>
      </c>
      <c r="D5" s="33" t="s">
        <v>9</v>
      </c>
      <c r="E5" s="33" t="s">
        <v>10</v>
      </c>
      <c r="F5" s="33" t="s">
        <v>11</v>
      </c>
      <c r="G5" s="2"/>
    </row>
    <row r="6" spans="1:8">
      <c r="A6" s="34" t="s">
        <v>109</v>
      </c>
      <c r="B6" s="34">
        <v>1300</v>
      </c>
      <c r="C6" s="34">
        <v>1500</v>
      </c>
      <c r="D6" s="35">
        <v>20</v>
      </c>
      <c r="E6" s="35">
        <v>100</v>
      </c>
      <c r="F6" s="10" t="s">
        <v>110</v>
      </c>
      <c r="G6" s="2"/>
      <c r="H6" s="62" t="s">
        <v>105</v>
      </c>
    </row>
    <row r="7" spans="1:8">
      <c r="A7" s="34" t="s">
        <v>14</v>
      </c>
      <c r="B7" s="34">
        <v>1300</v>
      </c>
      <c r="C7" s="34">
        <v>1500</v>
      </c>
      <c r="D7" s="35">
        <v>20</v>
      </c>
      <c r="E7" s="35">
        <v>100</v>
      </c>
      <c r="F7" s="10" t="s">
        <v>110</v>
      </c>
      <c r="G7" s="2"/>
      <c r="H7" s="64">
        <f>SUM(E6:E45)</f>
        <v>3830</v>
      </c>
    </row>
    <row r="8" spans="1:8">
      <c r="A8" s="12" t="s">
        <v>111</v>
      </c>
      <c r="B8" s="36">
        <v>1500</v>
      </c>
      <c r="C8" s="36">
        <v>1700</v>
      </c>
      <c r="D8" s="35">
        <v>20</v>
      </c>
      <c r="E8" s="35">
        <v>100</v>
      </c>
      <c r="F8" s="37" t="s">
        <v>112</v>
      </c>
      <c r="G8" s="2"/>
    </row>
    <row r="9" spans="1:8">
      <c r="A9" s="12" t="s">
        <v>113</v>
      </c>
      <c r="B9" s="36">
        <v>1500</v>
      </c>
      <c r="C9" s="36">
        <v>1700</v>
      </c>
      <c r="D9" s="35">
        <v>20</v>
      </c>
      <c r="E9" s="35">
        <v>100</v>
      </c>
      <c r="F9" s="37" t="s">
        <v>112</v>
      </c>
      <c r="G9" s="2"/>
    </row>
    <row r="10" spans="1:8">
      <c r="A10" s="12" t="s">
        <v>114</v>
      </c>
      <c r="B10" s="36">
        <v>1500</v>
      </c>
      <c r="C10" s="36">
        <v>1700</v>
      </c>
      <c r="D10" s="35">
        <v>20</v>
      </c>
      <c r="E10" s="35">
        <v>100</v>
      </c>
      <c r="F10" s="37" t="s">
        <v>112</v>
      </c>
      <c r="G10" s="2"/>
    </row>
    <row r="11" spans="1:8">
      <c r="A11" s="37" t="s">
        <v>44</v>
      </c>
      <c r="B11" s="36">
        <v>1500</v>
      </c>
      <c r="C11" s="36">
        <v>1630</v>
      </c>
      <c r="D11" s="35">
        <v>20</v>
      </c>
      <c r="E11" s="35">
        <v>80</v>
      </c>
      <c r="F11" s="37" t="s">
        <v>115</v>
      </c>
      <c r="G11" s="2"/>
    </row>
    <row r="12" spans="1:8">
      <c r="A12" s="12" t="s">
        <v>116</v>
      </c>
      <c r="B12" s="36">
        <v>1400</v>
      </c>
      <c r="C12" s="36">
        <v>1800</v>
      </c>
      <c r="D12" s="35">
        <v>30</v>
      </c>
      <c r="E12" s="35">
        <v>210</v>
      </c>
      <c r="F12" s="12" t="s">
        <v>117</v>
      </c>
      <c r="G12" s="2"/>
    </row>
    <row r="13" spans="1:8">
      <c r="A13" s="12" t="s">
        <v>118</v>
      </c>
      <c r="B13" s="36">
        <v>1600</v>
      </c>
      <c r="C13" s="36">
        <v>1700</v>
      </c>
      <c r="D13" s="35">
        <f>-D199</f>
        <v>0</v>
      </c>
      <c r="E13" s="35">
        <v>60</v>
      </c>
      <c r="F13" s="10" t="s">
        <v>117</v>
      </c>
      <c r="G13" s="2"/>
    </row>
    <row r="14" spans="1:8">
      <c r="A14" s="12" t="s">
        <v>119</v>
      </c>
      <c r="B14" s="36">
        <v>1400</v>
      </c>
      <c r="C14" s="36">
        <v>1600</v>
      </c>
      <c r="D14" s="35">
        <v>0</v>
      </c>
      <c r="E14" s="35">
        <v>60</v>
      </c>
      <c r="F14" s="12" t="s">
        <v>120</v>
      </c>
      <c r="G14" s="2"/>
    </row>
    <row r="15" spans="1:8">
      <c r="A15" s="37" t="s">
        <v>46</v>
      </c>
      <c r="B15" s="36">
        <v>1500</v>
      </c>
      <c r="C15" s="36">
        <v>1800</v>
      </c>
      <c r="D15" s="35"/>
      <c r="E15" s="35">
        <v>120</v>
      </c>
      <c r="F15" s="37" t="s">
        <v>117</v>
      </c>
      <c r="G15" s="2"/>
    </row>
    <row r="16" spans="1:8">
      <c r="A16" s="37" t="s">
        <v>121</v>
      </c>
      <c r="B16" s="36">
        <v>1800</v>
      </c>
      <c r="C16" s="36">
        <v>2000</v>
      </c>
      <c r="D16" s="35">
        <v>30</v>
      </c>
      <c r="E16" s="35">
        <v>90</v>
      </c>
      <c r="F16" s="38" t="s">
        <v>122</v>
      </c>
      <c r="G16" s="2"/>
    </row>
    <row r="17" spans="1:7">
      <c r="A17" s="37" t="s">
        <v>123</v>
      </c>
      <c r="B17" s="36">
        <v>1500</v>
      </c>
      <c r="C17" s="36">
        <v>1630</v>
      </c>
      <c r="D17" s="35">
        <v>10</v>
      </c>
      <c r="E17" s="35">
        <v>80</v>
      </c>
      <c r="F17" s="37" t="s">
        <v>122</v>
      </c>
      <c r="G17" s="2"/>
    </row>
    <row r="18" spans="1:7">
      <c r="A18" s="37" t="s">
        <v>124</v>
      </c>
      <c r="B18" s="36">
        <v>1800</v>
      </c>
      <c r="C18" s="36">
        <v>2000</v>
      </c>
      <c r="D18" s="35">
        <v>20</v>
      </c>
      <c r="E18" s="35">
        <v>100</v>
      </c>
      <c r="F18" s="38" t="s">
        <v>122</v>
      </c>
      <c r="G18" s="2"/>
    </row>
    <row r="19" spans="1:7">
      <c r="A19" s="36" t="s">
        <v>125</v>
      </c>
      <c r="B19" s="36">
        <v>1500</v>
      </c>
      <c r="C19" s="36">
        <v>1800</v>
      </c>
      <c r="D19" s="35">
        <v>0</v>
      </c>
      <c r="E19" s="35">
        <v>180</v>
      </c>
      <c r="F19" s="14" t="s">
        <v>47</v>
      </c>
      <c r="G19" s="2"/>
    </row>
    <row r="20" spans="1:7">
      <c r="A20" s="12" t="s">
        <v>55</v>
      </c>
      <c r="B20" s="36">
        <v>2200</v>
      </c>
      <c r="C20" s="36">
        <v>2400</v>
      </c>
      <c r="D20" s="35">
        <v>20</v>
      </c>
      <c r="E20" s="35">
        <v>100</v>
      </c>
      <c r="F20" s="14" t="s">
        <v>126</v>
      </c>
      <c r="G20" s="2"/>
    </row>
    <row r="21" spans="1:7">
      <c r="A21" s="12" t="s">
        <v>57</v>
      </c>
      <c r="B21" s="36">
        <v>1800</v>
      </c>
      <c r="C21" s="36">
        <v>1900</v>
      </c>
      <c r="D21" s="35">
        <v>0</v>
      </c>
      <c r="E21" s="35">
        <v>60</v>
      </c>
      <c r="F21" s="12" t="s">
        <v>51</v>
      </c>
      <c r="G21" s="2"/>
    </row>
    <row r="22" spans="1:7">
      <c r="A22" s="12" t="s">
        <v>59</v>
      </c>
      <c r="B22" s="36">
        <v>2130</v>
      </c>
      <c r="C22" s="36">
        <v>2230</v>
      </c>
      <c r="D22" s="35">
        <v>0</v>
      </c>
      <c r="E22" s="35">
        <v>60</v>
      </c>
      <c r="F22" s="10" t="s">
        <v>52</v>
      </c>
      <c r="G22" s="39"/>
    </row>
    <row r="23" spans="1:7">
      <c r="A23" s="12" t="s">
        <v>61</v>
      </c>
      <c r="B23" s="36">
        <v>2230</v>
      </c>
      <c r="C23" s="36">
        <v>2400</v>
      </c>
      <c r="D23" s="35">
        <v>0</v>
      </c>
      <c r="E23" s="35">
        <v>90</v>
      </c>
      <c r="F23" s="10" t="s">
        <v>54</v>
      </c>
      <c r="G23" s="39"/>
    </row>
    <row r="24" spans="1:7">
      <c r="A24" s="12" t="s">
        <v>63</v>
      </c>
      <c r="B24" s="36">
        <v>2200</v>
      </c>
      <c r="C24" s="36">
        <v>2400</v>
      </c>
      <c r="D24" s="35">
        <v>0</v>
      </c>
      <c r="E24" s="35">
        <v>120</v>
      </c>
      <c r="F24" s="37" t="s">
        <v>127</v>
      </c>
      <c r="G24" s="39"/>
    </row>
    <row r="25" spans="1:7">
      <c r="A25" s="12" t="s">
        <v>65</v>
      </c>
      <c r="B25" s="36">
        <v>1500</v>
      </c>
      <c r="C25" s="36">
        <v>1900</v>
      </c>
      <c r="D25" s="35">
        <v>0</v>
      </c>
      <c r="E25" s="35">
        <v>240</v>
      </c>
      <c r="F25" s="37" t="s">
        <v>127</v>
      </c>
      <c r="G25" s="39"/>
    </row>
    <row r="26" spans="1:7">
      <c r="A26" s="36" t="s">
        <v>67</v>
      </c>
      <c r="B26" s="36">
        <v>2000</v>
      </c>
      <c r="C26" s="36">
        <v>2200</v>
      </c>
      <c r="D26" s="35">
        <v>0</v>
      </c>
      <c r="E26" s="35">
        <v>120</v>
      </c>
      <c r="F26" s="10" t="s">
        <v>128</v>
      </c>
      <c r="G26" s="39"/>
    </row>
    <row r="27" spans="1:7">
      <c r="A27" s="12" t="s">
        <v>69</v>
      </c>
      <c r="B27" s="36">
        <v>1800</v>
      </c>
      <c r="C27" s="36">
        <v>2300</v>
      </c>
      <c r="D27" s="35">
        <v>60</v>
      </c>
      <c r="E27" s="35">
        <v>240</v>
      </c>
      <c r="F27" s="10" t="s">
        <v>129</v>
      </c>
      <c r="G27" s="39"/>
    </row>
    <row r="28" spans="1:7">
      <c r="A28" s="12" t="s">
        <v>71</v>
      </c>
      <c r="B28" s="36">
        <v>2100</v>
      </c>
      <c r="C28" s="36">
        <v>2300</v>
      </c>
      <c r="D28" s="35">
        <v>0</v>
      </c>
      <c r="E28" s="35">
        <v>120</v>
      </c>
      <c r="F28" s="10" t="s">
        <v>130</v>
      </c>
      <c r="G28" s="2"/>
    </row>
    <row r="29" spans="1:7">
      <c r="A29" s="12" t="s">
        <v>73</v>
      </c>
      <c r="B29" s="36">
        <v>2200</v>
      </c>
      <c r="C29" s="36">
        <v>2400</v>
      </c>
      <c r="D29" s="35">
        <v>0</v>
      </c>
      <c r="E29" s="35">
        <v>120</v>
      </c>
      <c r="F29" s="10" t="s">
        <v>66</v>
      </c>
      <c r="G29" s="2"/>
    </row>
    <row r="30" spans="1:7">
      <c r="A30" s="12" t="s">
        <v>75</v>
      </c>
      <c r="B30" s="36">
        <v>2030</v>
      </c>
      <c r="C30" s="36">
        <v>2230</v>
      </c>
      <c r="D30" s="35">
        <v>10</v>
      </c>
      <c r="E30" s="35">
        <v>110</v>
      </c>
      <c r="F30" s="10" t="s">
        <v>131</v>
      </c>
      <c r="G30" s="2"/>
    </row>
    <row r="31" spans="1:7">
      <c r="A31" s="12" t="s">
        <v>132</v>
      </c>
      <c r="B31" s="36">
        <v>1800</v>
      </c>
      <c r="C31" s="36">
        <v>2200</v>
      </c>
      <c r="D31" s="35">
        <v>60</v>
      </c>
      <c r="E31" s="35">
        <v>180</v>
      </c>
      <c r="F31" s="10" t="s">
        <v>70</v>
      </c>
      <c r="G31" s="2"/>
    </row>
    <row r="32" spans="1:7">
      <c r="A32" s="12" t="s">
        <v>77</v>
      </c>
      <c r="B32" s="36">
        <v>1330</v>
      </c>
      <c r="C32" s="36">
        <v>1445</v>
      </c>
      <c r="D32" s="35">
        <v>20</v>
      </c>
      <c r="E32" s="35">
        <v>55</v>
      </c>
      <c r="F32" s="12" t="s">
        <v>84</v>
      </c>
      <c r="G32" s="2"/>
    </row>
    <row r="33" spans="1:7">
      <c r="A33" s="12" t="s">
        <v>79</v>
      </c>
      <c r="B33" s="36">
        <v>1900</v>
      </c>
      <c r="C33" s="36">
        <v>2300</v>
      </c>
      <c r="D33" s="35">
        <v>0</v>
      </c>
      <c r="E33" s="35">
        <v>240</v>
      </c>
      <c r="F33" s="12" t="s">
        <v>84</v>
      </c>
      <c r="G33" s="2"/>
    </row>
    <row r="34" spans="1:7">
      <c r="A34" s="12" t="s">
        <v>81</v>
      </c>
      <c r="B34" s="36">
        <v>1330</v>
      </c>
      <c r="C34" s="36">
        <v>1445</v>
      </c>
      <c r="D34" s="35">
        <v>30</v>
      </c>
      <c r="E34" s="35">
        <v>45</v>
      </c>
      <c r="F34" s="12" t="s">
        <v>133</v>
      </c>
      <c r="G34" s="2"/>
    </row>
    <row r="35" spans="1:7">
      <c r="A35" s="12" t="s">
        <v>83</v>
      </c>
      <c r="B35" s="36">
        <v>1330</v>
      </c>
      <c r="C35" s="36">
        <v>1630</v>
      </c>
      <c r="D35" s="35">
        <v>30</v>
      </c>
      <c r="E35" s="35">
        <v>150</v>
      </c>
      <c r="F35" s="40" t="s">
        <v>134</v>
      </c>
      <c r="G35" s="2"/>
    </row>
    <row r="36" spans="1:7">
      <c r="A36" s="12" t="s">
        <v>85</v>
      </c>
      <c r="B36" s="36">
        <v>2000</v>
      </c>
      <c r="C36" s="36">
        <v>2100</v>
      </c>
      <c r="D36" s="35">
        <v>0</v>
      </c>
      <c r="E36" s="35">
        <v>60</v>
      </c>
      <c r="F36" s="40" t="s">
        <v>134</v>
      </c>
      <c r="G36" s="2"/>
    </row>
    <row r="37" spans="1:7">
      <c r="A37" s="12" t="s">
        <v>135</v>
      </c>
      <c r="B37" s="36">
        <v>1400</v>
      </c>
      <c r="C37" s="36">
        <v>1900</v>
      </c>
      <c r="D37" s="35">
        <v>60</v>
      </c>
      <c r="E37" s="35">
        <v>240</v>
      </c>
      <c r="F37" s="40" t="s">
        <v>134</v>
      </c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서한얼</vt:lpstr>
      <vt:lpstr>김예지</vt:lpstr>
      <vt:lpstr>김미성</vt:lpstr>
      <vt:lpstr>박영우</vt:lpstr>
      <vt:lpstr>문성혁</vt:lpstr>
      <vt:lpstr>메르베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kyeoj</dc:creator>
  <cp:lastModifiedBy>SGTSeo</cp:lastModifiedBy>
  <dcterms:created xsi:type="dcterms:W3CDTF">2019-12-09T13:18:52Z</dcterms:created>
  <dcterms:modified xsi:type="dcterms:W3CDTF">2019-12-09T14:44:58Z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da29af69-3ac4-4973-884d-1e8a868f3f9a</vt:lpwstr>
  </property>
</Properties>
</file>