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unkim/Dropbox/STSlab/0.나도참여하는진행중과제/연구재단중견/2020/CTM/"/>
    </mc:Choice>
  </mc:AlternateContent>
  <xr:revisionPtr revIDLastSave="0" documentId="13_ncr:1_{D45B4310-F7B0-1C43-A629-6A0C0A4B0D1E}" xr6:coauthVersionLast="45" xr6:coauthVersionMax="45" xr10:uidLastSave="{00000000-0000-0000-0000-000000000000}"/>
  <bookViews>
    <workbookView xWindow="-31220" yWindow="3560" windowWidth="26700" windowHeight="15440" xr2:uid="{B1EEE49A-1641-7D44-BC97-98218E7CCAD1}"/>
  </bookViews>
  <sheets>
    <sheet name="new" sheetId="2" r:id="rId1"/>
    <sheet name="new (2)" sheetId="3" r:id="rId2"/>
    <sheet name="Sheet1" sheetId="1" r:id="rId3"/>
    <sheet name="new (3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2" i="4" s="1"/>
  <c r="H3" i="4" s="1"/>
  <c r="I3" i="4" s="1"/>
  <c r="H4" i="4" s="1"/>
  <c r="I4" i="4" s="1"/>
  <c r="H5" i="4" s="1"/>
  <c r="I5" i="4" s="1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H14" i="4" s="1"/>
  <c r="I14" i="4" s="1"/>
  <c r="H15" i="4" s="1"/>
  <c r="I15" i="4" s="1"/>
  <c r="H16" i="4" s="1"/>
  <c r="I16" i="4" s="1"/>
  <c r="H17" i="4" s="1"/>
  <c r="I17" i="4" s="1"/>
  <c r="H18" i="4" s="1"/>
  <c r="I18" i="4" s="1"/>
  <c r="H19" i="4" s="1"/>
  <c r="I19" i="4" s="1"/>
  <c r="H20" i="4" s="1"/>
  <c r="I20" i="4" s="1"/>
  <c r="H21" i="4" s="1"/>
  <c r="I21" i="4" s="1"/>
  <c r="H22" i="4" s="1"/>
  <c r="I22" i="4" s="1"/>
  <c r="H23" i="4" s="1"/>
  <c r="I23" i="4" s="1"/>
  <c r="D15" i="2" l="1"/>
  <c r="D16" i="2"/>
  <c r="D17" i="2"/>
  <c r="D18" i="2"/>
  <c r="D19" i="2"/>
  <c r="D20" i="2"/>
  <c r="D21" i="2"/>
  <c r="D22" i="2"/>
  <c r="D23" i="2"/>
  <c r="D14" i="2"/>
  <c r="D12" i="2"/>
  <c r="D13" i="2"/>
  <c r="D11" i="2"/>
  <c r="D10" i="2"/>
  <c r="D9" i="2"/>
  <c r="D8" i="2"/>
  <c r="D7" i="2"/>
  <c r="D6" i="2"/>
  <c r="D5" i="2"/>
  <c r="D4" i="2"/>
  <c r="D3" i="2"/>
  <c r="D2" i="2"/>
  <c r="I2" i="3" l="1"/>
  <c r="H3" i="3" s="1"/>
  <c r="I3" i="3" s="1"/>
  <c r="H4" i="3" s="1"/>
  <c r="I4" i="3" s="1"/>
  <c r="H5" i="3" s="1"/>
  <c r="I5" i="3" s="1"/>
  <c r="H6" i="3" s="1"/>
  <c r="I6" i="3" s="1"/>
  <c r="H7" i="3" s="1"/>
  <c r="I7" i="3" s="1"/>
  <c r="H8" i="3" s="1"/>
  <c r="I8" i="3" s="1"/>
  <c r="H9" i="3" s="1"/>
  <c r="I9" i="3" s="1"/>
  <c r="H10" i="3" s="1"/>
  <c r="I10" i="3" s="1"/>
  <c r="H11" i="3" s="1"/>
  <c r="I11" i="3" s="1"/>
  <c r="H12" i="3" s="1"/>
  <c r="I12" i="3" s="1"/>
  <c r="I2" i="2"/>
  <c r="H3" i="2" s="1"/>
  <c r="I3" i="2" s="1"/>
  <c r="H4" i="2" s="1"/>
  <c r="I4" i="2" s="1"/>
  <c r="H5" i="2" s="1"/>
  <c r="I5" i="2" s="1"/>
  <c r="H6" i="2" s="1"/>
  <c r="I6" i="2" s="1"/>
  <c r="H7" i="2" s="1"/>
  <c r="I7" i="2" s="1"/>
  <c r="H8" i="2" s="1"/>
  <c r="I8" i="2" s="1"/>
  <c r="H9" i="2" s="1"/>
  <c r="I9" i="2" s="1"/>
  <c r="H10" i="2" s="1"/>
  <c r="I10" i="2" s="1"/>
  <c r="H11" i="2" s="1"/>
  <c r="I11" i="2" s="1"/>
  <c r="H12" i="2" s="1"/>
  <c r="I12" i="2" s="1"/>
  <c r="H13" i="2" s="1"/>
  <c r="I13" i="2" s="1"/>
  <c r="H14" i="2" s="1"/>
  <c r="I14" i="2" s="1"/>
  <c r="H15" i="2" s="1"/>
  <c r="I15" i="2" s="1"/>
  <c r="H16" i="2" s="1"/>
  <c r="I16" i="2" s="1"/>
  <c r="H17" i="2" s="1"/>
  <c r="I17" i="2" s="1"/>
  <c r="H18" i="2" s="1"/>
  <c r="I18" i="2" s="1"/>
  <c r="H19" i="2" s="1"/>
  <c r="I19" i="2" s="1"/>
  <c r="I2" i="1" l="1"/>
  <c r="H3" i="1" s="1"/>
  <c r="I3" i="1" s="1"/>
  <c r="H4" i="1" s="1"/>
  <c r="I4" i="1" s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</calcChain>
</file>

<file path=xl/sharedStrings.xml><?xml version="1.0" encoding="utf-8"?>
<sst xmlns="http://schemas.openxmlformats.org/spreadsheetml/2006/main" count="117" uniqueCount="20">
  <si>
    <t>cellID</t>
  </si>
  <si>
    <t>Lane</t>
  </si>
  <si>
    <t>vf</t>
  </si>
  <si>
    <t>length</t>
  </si>
  <si>
    <t>jam.density.lane</t>
  </si>
  <si>
    <t>cap.flow.lane</t>
  </si>
  <si>
    <t>w</t>
  </si>
  <si>
    <t>eff_b</t>
  </si>
  <si>
    <t>eff_e</t>
  </si>
  <si>
    <t>prevID</t>
    <phoneticPr fontId="1" type="noConversion"/>
  </si>
  <si>
    <t>ratio</t>
    <phoneticPr fontId="1" type="noConversion"/>
  </si>
  <si>
    <t>local</t>
    <phoneticPr fontId="1" type="noConversion"/>
  </si>
  <si>
    <t>global</t>
    <phoneticPr fontId="1" type="noConversion"/>
  </si>
  <si>
    <t>G1</t>
  </si>
  <si>
    <t>G1</t>
    <phoneticPr fontId="1" type="noConversion"/>
  </si>
  <si>
    <t>G2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</si>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</sst>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D854-CB26-564E-8E5B-25186909142D}">
  <dimension ref="A1:M40"/>
  <sheetViews>
    <sheetView tabSelected="1" workbookViewId="0">
      <selection activeCell="J22" sqref="J22"/>
    </sheetView>
  </sheetViews>
  <sheetFormatPr baseColWidth="10" defaultRowHeight="18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</row>
    <row r="2" spans="1:13">
      <c r="A2" s="1">
        <v>1</v>
      </c>
      <c r="B2" s="1">
        <v>3</v>
      </c>
      <c r="C2" s="1">
        <v>65</v>
      </c>
      <c r="D2" s="3">
        <f>1.057499975/2</f>
        <v>0.52874998750000002</v>
      </c>
      <c r="E2" s="1">
        <v>220</v>
      </c>
      <c r="F2" s="1">
        <v>2300</v>
      </c>
      <c r="G2" s="1">
        <v>12</v>
      </c>
      <c r="H2" s="3">
        <v>4.62</v>
      </c>
      <c r="I2" s="3">
        <f t="shared" ref="I2:I3" si="0">H2+D2</f>
        <v>5.1487499875000005</v>
      </c>
      <c r="J2" s="1"/>
      <c r="K2" s="1">
        <v>1</v>
      </c>
      <c r="L2" t="s">
        <v>14</v>
      </c>
      <c r="M2" t="s">
        <v>16</v>
      </c>
    </row>
    <row r="3" spans="1:13">
      <c r="A3" s="1">
        <v>2</v>
      </c>
      <c r="B3" s="1">
        <v>4</v>
      </c>
      <c r="C3" s="1">
        <v>65</v>
      </c>
      <c r="D3" s="3">
        <f t="shared" ref="D3:D5" si="1">1.057499975/2</f>
        <v>0.52874998750000002</v>
      </c>
      <c r="E3" s="1">
        <v>220</v>
      </c>
      <c r="F3" s="1">
        <v>2300</v>
      </c>
      <c r="G3" s="1">
        <v>12</v>
      </c>
      <c r="H3" s="3">
        <f t="shared" ref="H3" si="2">I2</f>
        <v>5.1487499875000005</v>
      </c>
      <c r="I3" s="3">
        <f t="shared" si="0"/>
        <v>5.6774999750000008</v>
      </c>
      <c r="J3" s="1">
        <v>1</v>
      </c>
      <c r="K3" s="1">
        <v>1</v>
      </c>
      <c r="L3" t="s">
        <v>14</v>
      </c>
      <c r="M3" t="s">
        <v>16</v>
      </c>
    </row>
    <row r="4" spans="1:13">
      <c r="A4" s="1">
        <v>3</v>
      </c>
      <c r="B4" s="1">
        <v>4</v>
      </c>
      <c r="C4" s="1">
        <v>65</v>
      </c>
      <c r="D4" s="3">
        <f t="shared" si="1"/>
        <v>0.52874998750000002</v>
      </c>
      <c r="E4" s="1">
        <v>220</v>
      </c>
      <c r="F4" s="1">
        <v>2300</v>
      </c>
      <c r="G4" s="1">
        <v>12</v>
      </c>
      <c r="H4" s="3">
        <f t="shared" ref="H4:H19" si="3">I3</f>
        <v>5.6774999750000008</v>
      </c>
      <c r="I4" s="3">
        <f t="shared" ref="I4:I19" si="4">H4+D4</f>
        <v>6.2062499625000012</v>
      </c>
      <c r="J4" s="1">
        <v>2</v>
      </c>
      <c r="K4" s="1">
        <v>1</v>
      </c>
      <c r="L4" t="s">
        <v>13</v>
      </c>
      <c r="M4" t="s">
        <v>16</v>
      </c>
    </row>
    <row r="5" spans="1:13">
      <c r="A5" s="1">
        <v>4</v>
      </c>
      <c r="B5" s="1">
        <v>4</v>
      </c>
      <c r="C5" s="1">
        <v>65</v>
      </c>
      <c r="D5" s="3">
        <f t="shared" si="1"/>
        <v>0.52874998750000002</v>
      </c>
      <c r="E5" s="1">
        <v>220</v>
      </c>
      <c r="F5" s="1">
        <v>2300</v>
      </c>
      <c r="G5" s="1">
        <v>12</v>
      </c>
      <c r="H5" s="3">
        <f t="shared" si="3"/>
        <v>6.2062499625000012</v>
      </c>
      <c r="I5" s="3">
        <f t="shared" si="4"/>
        <v>6.7349999500000015</v>
      </c>
      <c r="J5" s="1">
        <v>3</v>
      </c>
      <c r="K5" s="1">
        <v>1</v>
      </c>
      <c r="L5" t="s">
        <v>13</v>
      </c>
      <c r="M5" t="s">
        <v>16</v>
      </c>
    </row>
    <row r="6" spans="1:13">
      <c r="A6" s="1">
        <v>5</v>
      </c>
      <c r="B6" s="1">
        <v>4</v>
      </c>
      <c r="C6" s="1">
        <v>65</v>
      </c>
      <c r="D6" s="3">
        <f>1.1/2</f>
        <v>0.55000000000000004</v>
      </c>
      <c r="E6" s="1">
        <v>220</v>
      </c>
      <c r="F6" s="1">
        <v>2300</v>
      </c>
      <c r="G6" s="1">
        <v>12</v>
      </c>
      <c r="H6" s="3">
        <f t="shared" si="3"/>
        <v>6.7349999500000015</v>
      </c>
      <c r="I6" s="3">
        <f t="shared" si="4"/>
        <v>7.2849999500000013</v>
      </c>
      <c r="J6" s="1">
        <v>4</v>
      </c>
      <c r="K6" s="1">
        <v>1</v>
      </c>
      <c r="L6" t="s">
        <v>13</v>
      </c>
      <c r="M6" t="s">
        <v>17</v>
      </c>
    </row>
    <row r="7" spans="1:13">
      <c r="A7" s="1">
        <v>6</v>
      </c>
      <c r="B7" s="1">
        <v>4</v>
      </c>
      <c r="C7" s="1">
        <v>65</v>
      </c>
      <c r="D7" s="3">
        <f>1.1/2</f>
        <v>0.55000000000000004</v>
      </c>
      <c r="E7" s="1">
        <v>220</v>
      </c>
      <c r="F7" s="1">
        <v>2300</v>
      </c>
      <c r="G7" s="1">
        <v>12</v>
      </c>
      <c r="H7" s="3">
        <f t="shared" si="3"/>
        <v>7.2849999500000013</v>
      </c>
      <c r="I7" s="3">
        <f t="shared" si="4"/>
        <v>7.8349999500000012</v>
      </c>
      <c r="J7" s="1">
        <v>5</v>
      </c>
      <c r="K7" s="1">
        <v>1</v>
      </c>
      <c r="L7" t="s">
        <v>13</v>
      </c>
      <c r="M7" t="s">
        <v>17</v>
      </c>
    </row>
    <row r="8" spans="1:13">
      <c r="A8" s="1">
        <v>7</v>
      </c>
      <c r="B8" s="1">
        <v>4</v>
      </c>
      <c r="C8" s="1">
        <v>65</v>
      </c>
      <c r="D8" s="3">
        <f>1.1/2</f>
        <v>0.55000000000000004</v>
      </c>
      <c r="E8" s="1">
        <v>220</v>
      </c>
      <c r="F8" s="1">
        <v>2300</v>
      </c>
      <c r="G8" s="1">
        <v>12</v>
      </c>
      <c r="H8" s="3">
        <f t="shared" si="3"/>
        <v>7.8349999500000012</v>
      </c>
      <c r="I8" s="3">
        <f t="shared" si="4"/>
        <v>8.384999950000001</v>
      </c>
      <c r="J8" s="1">
        <v>6</v>
      </c>
      <c r="K8" s="1">
        <v>1</v>
      </c>
      <c r="L8" t="s">
        <v>13</v>
      </c>
      <c r="M8" t="s">
        <v>17</v>
      </c>
    </row>
    <row r="9" spans="1:13">
      <c r="A9" s="1">
        <v>8</v>
      </c>
      <c r="B9" s="1">
        <v>4</v>
      </c>
      <c r="C9" s="1">
        <v>65</v>
      </c>
      <c r="D9" s="3">
        <f>1.1/2</f>
        <v>0.55000000000000004</v>
      </c>
      <c r="E9" s="1">
        <v>220</v>
      </c>
      <c r="F9" s="1">
        <v>2300</v>
      </c>
      <c r="G9" s="1">
        <v>12</v>
      </c>
      <c r="H9" s="3">
        <f t="shared" si="3"/>
        <v>8.384999950000001</v>
      </c>
      <c r="I9" s="3">
        <f t="shared" si="4"/>
        <v>8.9349999500000017</v>
      </c>
      <c r="J9" s="1">
        <v>7</v>
      </c>
      <c r="K9" s="1">
        <v>1</v>
      </c>
      <c r="L9" t="s">
        <v>13</v>
      </c>
      <c r="M9" t="s">
        <v>17</v>
      </c>
    </row>
    <row r="10" spans="1:13">
      <c r="A10" s="1">
        <v>9</v>
      </c>
      <c r="B10" s="1">
        <v>4</v>
      </c>
      <c r="C10" s="1">
        <v>65</v>
      </c>
      <c r="D10" s="3">
        <f>1.056/2</f>
        <v>0.52800000000000002</v>
      </c>
      <c r="E10" s="1">
        <v>220</v>
      </c>
      <c r="F10" s="1">
        <v>2300</v>
      </c>
      <c r="G10" s="1">
        <v>12</v>
      </c>
      <c r="H10" s="3">
        <f t="shared" si="3"/>
        <v>8.9349999500000017</v>
      </c>
      <c r="I10" s="3">
        <f t="shared" si="4"/>
        <v>9.4629999500000022</v>
      </c>
      <c r="J10" s="1">
        <v>8</v>
      </c>
      <c r="K10" s="1">
        <v>1</v>
      </c>
      <c r="L10" t="s">
        <v>13</v>
      </c>
      <c r="M10" t="s">
        <v>18</v>
      </c>
    </row>
    <row r="11" spans="1:13">
      <c r="A11" s="1">
        <v>10</v>
      </c>
      <c r="B11" s="1">
        <v>4</v>
      </c>
      <c r="C11" s="1">
        <v>65</v>
      </c>
      <c r="D11" s="3">
        <f>1.056/2</f>
        <v>0.52800000000000002</v>
      </c>
      <c r="E11" s="1">
        <v>220</v>
      </c>
      <c r="F11" s="1">
        <v>2300</v>
      </c>
      <c r="G11" s="1">
        <v>12</v>
      </c>
      <c r="H11" s="3">
        <f t="shared" si="3"/>
        <v>9.4629999500000022</v>
      </c>
      <c r="I11" s="3">
        <f t="shared" si="4"/>
        <v>9.9909999500000026</v>
      </c>
      <c r="J11" s="1">
        <v>9</v>
      </c>
      <c r="K11" s="1">
        <v>1</v>
      </c>
      <c r="L11" t="s">
        <v>13</v>
      </c>
      <c r="M11" t="s">
        <v>18</v>
      </c>
    </row>
    <row r="12" spans="1:13">
      <c r="A12" s="1">
        <v>11</v>
      </c>
      <c r="B12" s="1">
        <v>4</v>
      </c>
      <c r="C12" s="1">
        <v>65</v>
      </c>
      <c r="D12" s="3">
        <f>1.056/2</f>
        <v>0.52800000000000002</v>
      </c>
      <c r="E12" s="1">
        <v>220</v>
      </c>
      <c r="F12" s="1">
        <v>2300</v>
      </c>
      <c r="G12" s="1">
        <v>12</v>
      </c>
      <c r="H12" s="3">
        <f t="shared" si="3"/>
        <v>9.9909999500000026</v>
      </c>
      <c r="I12" s="3">
        <f t="shared" si="4"/>
        <v>10.518999950000003</v>
      </c>
      <c r="J12" s="1">
        <v>10</v>
      </c>
      <c r="K12" s="1">
        <v>1</v>
      </c>
      <c r="L12" t="s">
        <v>13</v>
      </c>
      <c r="M12" t="s">
        <v>18</v>
      </c>
    </row>
    <row r="13" spans="1:13">
      <c r="A13" s="1">
        <v>12</v>
      </c>
      <c r="B13" s="1">
        <v>5</v>
      </c>
      <c r="C13" s="1">
        <v>65</v>
      </c>
      <c r="D13" s="3">
        <f>1.056/2</f>
        <v>0.52800000000000002</v>
      </c>
      <c r="E13" s="1">
        <v>220</v>
      </c>
      <c r="F13" s="1">
        <v>2300</v>
      </c>
      <c r="G13" s="1">
        <v>12</v>
      </c>
      <c r="H13" s="3">
        <f t="shared" si="3"/>
        <v>10.518999950000003</v>
      </c>
      <c r="I13" s="3">
        <f t="shared" si="4"/>
        <v>11.046999950000004</v>
      </c>
      <c r="J13" s="1">
        <v>11</v>
      </c>
      <c r="K13" s="1">
        <v>1</v>
      </c>
      <c r="L13" t="s">
        <v>13</v>
      </c>
      <c r="M13" t="s">
        <v>18</v>
      </c>
    </row>
    <row r="14" spans="1:13">
      <c r="A14" s="1">
        <v>13</v>
      </c>
      <c r="B14" s="1">
        <v>2</v>
      </c>
      <c r="C14" s="1">
        <v>65</v>
      </c>
      <c r="D14" s="3">
        <f>1.06066666666667/2</f>
        <v>0.53033333333333499</v>
      </c>
      <c r="E14" s="1">
        <v>220</v>
      </c>
      <c r="F14" s="1">
        <v>2300</v>
      </c>
      <c r="G14" s="1">
        <v>12</v>
      </c>
      <c r="H14" s="3">
        <f t="shared" si="3"/>
        <v>11.046999950000004</v>
      </c>
      <c r="I14" s="3">
        <f t="shared" si="4"/>
        <v>11.577333283333338</v>
      </c>
      <c r="J14" s="1">
        <v>12</v>
      </c>
      <c r="K14" s="1">
        <v>0.9</v>
      </c>
      <c r="L14" t="s">
        <v>15</v>
      </c>
      <c r="M14" t="s">
        <v>16</v>
      </c>
    </row>
    <row r="15" spans="1:13">
      <c r="A15" s="1">
        <v>14</v>
      </c>
      <c r="B15" s="1">
        <v>2</v>
      </c>
      <c r="C15" s="1">
        <v>65</v>
      </c>
      <c r="D15" s="3">
        <f t="shared" ref="D15:D23" si="5">1.06066666666667/2</f>
        <v>0.53033333333333499</v>
      </c>
      <c r="E15" s="1">
        <v>220</v>
      </c>
      <c r="F15" s="1">
        <v>2300</v>
      </c>
      <c r="G15" s="1">
        <v>12</v>
      </c>
      <c r="H15" s="3">
        <f t="shared" si="3"/>
        <v>11.577333283333338</v>
      </c>
      <c r="I15" s="3">
        <f t="shared" si="4"/>
        <v>12.107666616666673</v>
      </c>
      <c r="J15" s="1">
        <v>13</v>
      </c>
      <c r="K15" s="1">
        <v>1</v>
      </c>
      <c r="L15" t="s">
        <v>15</v>
      </c>
      <c r="M15" t="s">
        <v>16</v>
      </c>
    </row>
    <row r="16" spans="1:13">
      <c r="A16" s="1">
        <v>15</v>
      </c>
      <c r="B16" s="1">
        <v>2</v>
      </c>
      <c r="C16" s="1">
        <v>65</v>
      </c>
      <c r="D16" s="3">
        <f t="shared" si="5"/>
        <v>0.53033333333333499</v>
      </c>
      <c r="E16" s="1">
        <v>220</v>
      </c>
      <c r="F16" s="1">
        <v>2300</v>
      </c>
      <c r="G16" s="1">
        <v>12</v>
      </c>
      <c r="H16" s="3">
        <f t="shared" si="3"/>
        <v>12.107666616666673</v>
      </c>
      <c r="I16" s="3">
        <f t="shared" si="4"/>
        <v>12.637999950000008</v>
      </c>
      <c r="J16" s="1">
        <v>14</v>
      </c>
      <c r="K16" s="1">
        <v>1</v>
      </c>
      <c r="L16" t="s">
        <v>19</v>
      </c>
      <c r="M16" t="s">
        <v>16</v>
      </c>
    </row>
    <row r="17" spans="1:13">
      <c r="A17" s="1">
        <v>16</v>
      </c>
      <c r="B17" s="1">
        <v>3</v>
      </c>
      <c r="C17" s="1">
        <v>65</v>
      </c>
      <c r="D17" s="3">
        <f t="shared" si="5"/>
        <v>0.53033333333333499</v>
      </c>
      <c r="E17" s="1">
        <v>220</v>
      </c>
      <c r="F17" s="1">
        <v>2300</v>
      </c>
      <c r="G17" s="1">
        <v>12</v>
      </c>
      <c r="H17" s="3">
        <f t="shared" si="3"/>
        <v>12.637999950000008</v>
      </c>
      <c r="I17" s="3">
        <f t="shared" si="4"/>
        <v>13.168333283333343</v>
      </c>
      <c r="J17" s="1">
        <v>15</v>
      </c>
      <c r="K17" s="1">
        <v>1</v>
      </c>
      <c r="L17" t="s">
        <v>19</v>
      </c>
      <c r="M17" t="s">
        <v>17</v>
      </c>
    </row>
    <row r="18" spans="1:13">
      <c r="A18" s="1">
        <v>17</v>
      </c>
      <c r="B18" s="1">
        <v>4</v>
      </c>
      <c r="C18" s="1">
        <v>65</v>
      </c>
      <c r="D18" s="3">
        <f t="shared" si="5"/>
        <v>0.53033333333333499</v>
      </c>
      <c r="E18" s="1">
        <v>220</v>
      </c>
      <c r="F18" s="1">
        <v>2300</v>
      </c>
      <c r="G18" s="1">
        <v>12</v>
      </c>
      <c r="H18" s="3">
        <f t="shared" si="3"/>
        <v>13.168333283333343</v>
      </c>
      <c r="I18" s="3">
        <f t="shared" si="4"/>
        <v>13.698666616666678</v>
      </c>
      <c r="J18" s="1">
        <v>16</v>
      </c>
      <c r="K18" s="1">
        <v>1</v>
      </c>
      <c r="L18" t="s">
        <v>19</v>
      </c>
      <c r="M18" t="s">
        <v>17</v>
      </c>
    </row>
    <row r="19" spans="1:13">
      <c r="A19" s="1">
        <v>18</v>
      </c>
      <c r="B19" s="1">
        <v>4</v>
      </c>
      <c r="C19" s="1">
        <v>65</v>
      </c>
      <c r="D19" s="3">
        <f t="shared" si="5"/>
        <v>0.53033333333333499</v>
      </c>
      <c r="E19" s="1">
        <v>220</v>
      </c>
      <c r="F19" s="1">
        <v>2300</v>
      </c>
      <c r="G19" s="1">
        <v>12</v>
      </c>
      <c r="H19" s="3">
        <f t="shared" si="3"/>
        <v>13.698666616666678</v>
      </c>
      <c r="I19" s="3">
        <f t="shared" si="4"/>
        <v>14.228999950000013</v>
      </c>
      <c r="J19" s="1">
        <v>17</v>
      </c>
      <c r="K19" s="1">
        <v>1</v>
      </c>
      <c r="L19" t="s">
        <v>19</v>
      </c>
      <c r="M19" t="s">
        <v>17</v>
      </c>
    </row>
    <row r="20" spans="1:13">
      <c r="A20" s="1">
        <v>19</v>
      </c>
      <c r="B20" s="1">
        <v>2</v>
      </c>
      <c r="C20" s="1">
        <v>65</v>
      </c>
      <c r="D20" s="3">
        <f t="shared" si="5"/>
        <v>0.53033333333333499</v>
      </c>
      <c r="E20" s="1">
        <v>220</v>
      </c>
      <c r="F20" s="1">
        <v>2300</v>
      </c>
      <c r="G20" s="1">
        <v>12</v>
      </c>
      <c r="H20" s="3"/>
      <c r="I20" s="3"/>
      <c r="J20" s="1">
        <v>12</v>
      </c>
      <c r="K20" s="1">
        <v>0.1</v>
      </c>
      <c r="L20">
        <v>0</v>
      </c>
      <c r="M20">
        <v>0</v>
      </c>
    </row>
    <row r="21" spans="1:13">
      <c r="A21" s="1">
        <v>20</v>
      </c>
      <c r="B21" s="1">
        <v>2</v>
      </c>
      <c r="C21" s="1">
        <v>65</v>
      </c>
      <c r="D21" s="3">
        <f t="shared" si="5"/>
        <v>0.53033333333333499</v>
      </c>
      <c r="E21" s="1">
        <v>220</v>
      </c>
      <c r="F21" s="1">
        <v>2300</v>
      </c>
      <c r="G21" s="1">
        <v>12</v>
      </c>
      <c r="H21" s="3"/>
      <c r="I21" s="3"/>
      <c r="J21" s="1">
        <v>19</v>
      </c>
      <c r="K21" s="1">
        <v>1</v>
      </c>
      <c r="L21">
        <v>0</v>
      </c>
      <c r="M21">
        <v>0</v>
      </c>
    </row>
    <row r="22" spans="1:13">
      <c r="A22" s="1">
        <v>21</v>
      </c>
      <c r="B22" s="1">
        <v>5</v>
      </c>
      <c r="C22" s="1">
        <v>65</v>
      </c>
      <c r="D22" s="3">
        <f t="shared" si="5"/>
        <v>0.53033333333333499</v>
      </c>
      <c r="E22" s="1">
        <v>220</v>
      </c>
      <c r="F22" s="1">
        <v>2300</v>
      </c>
      <c r="G22" s="1">
        <v>12</v>
      </c>
      <c r="H22" s="3"/>
      <c r="I22" s="3"/>
      <c r="J22" s="1">
        <v>18</v>
      </c>
      <c r="K22" s="1">
        <v>1</v>
      </c>
      <c r="L22" s="1">
        <v>0</v>
      </c>
      <c r="M22" s="1">
        <v>0</v>
      </c>
    </row>
    <row r="23" spans="1:13">
      <c r="A23" s="1">
        <v>22</v>
      </c>
      <c r="B23" s="1">
        <v>5</v>
      </c>
      <c r="C23" s="1">
        <v>65</v>
      </c>
      <c r="D23" s="3">
        <f t="shared" si="5"/>
        <v>0.53033333333333499</v>
      </c>
      <c r="E23" s="1">
        <v>220</v>
      </c>
      <c r="F23" s="1">
        <v>2300</v>
      </c>
      <c r="G23" s="1">
        <v>12</v>
      </c>
      <c r="H23" s="3"/>
      <c r="I23" s="3"/>
      <c r="J23" s="1">
        <v>21</v>
      </c>
      <c r="K23" s="1">
        <v>1</v>
      </c>
      <c r="L23" s="1">
        <v>0</v>
      </c>
      <c r="M23" s="1">
        <v>0</v>
      </c>
    </row>
    <row r="25" spans="1:13">
      <c r="A25" s="1"/>
      <c r="B25" s="1"/>
      <c r="C25" s="1"/>
      <c r="D25" s="1"/>
      <c r="E25" s="1"/>
      <c r="F25" s="1"/>
      <c r="G25" s="1"/>
      <c r="H25" s="1"/>
      <c r="I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2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</row>
    <row r="35" spans="1:12">
      <c r="A35" s="1"/>
      <c r="B35" s="1"/>
      <c r="C35" s="1"/>
      <c r="D35" s="1"/>
      <c r="E35" s="1"/>
      <c r="F35" s="1"/>
      <c r="G35" s="1"/>
      <c r="H35" s="1"/>
      <c r="I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8B96-7B61-1C49-9BB4-41C7D9B228D7}">
  <dimension ref="A1:L32"/>
  <sheetViews>
    <sheetView workbookViewId="0">
      <selection activeCell="K16" sqref="K16"/>
    </sheetView>
  </sheetViews>
  <sheetFormatPr baseColWidth="10" defaultRowHeight="18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>
      <c r="A2" s="1">
        <v>1</v>
      </c>
      <c r="B2" s="1">
        <v>3</v>
      </c>
      <c r="C2" s="1">
        <v>65</v>
      </c>
      <c r="D2" s="3">
        <v>1.057499975</v>
      </c>
      <c r="E2" s="1">
        <v>220</v>
      </c>
      <c r="F2" s="1">
        <v>2300</v>
      </c>
      <c r="G2" s="1">
        <v>12</v>
      </c>
      <c r="H2" s="3">
        <v>2.5369999999999999</v>
      </c>
      <c r="I2" s="3">
        <f>H2+D2</f>
        <v>3.5944999749999997</v>
      </c>
      <c r="J2" s="1"/>
      <c r="K2" s="1"/>
    </row>
    <row r="3" spans="1:11">
      <c r="A3" s="1">
        <v>2</v>
      </c>
      <c r="B3" s="1">
        <v>3</v>
      </c>
      <c r="C3" s="1">
        <v>65</v>
      </c>
      <c r="D3" s="3">
        <v>1.057499975</v>
      </c>
      <c r="E3" s="1">
        <v>220</v>
      </c>
      <c r="F3" s="1">
        <v>2300</v>
      </c>
      <c r="G3" s="1">
        <v>12</v>
      </c>
      <c r="H3" s="3">
        <f>I2</f>
        <v>3.5944999749999997</v>
      </c>
      <c r="I3" s="3">
        <f t="shared" ref="I3:I12" si="0">H3+D3</f>
        <v>4.6519999499999996</v>
      </c>
      <c r="J3" s="1">
        <v>1</v>
      </c>
      <c r="K3" s="1"/>
    </row>
    <row r="4" spans="1:11">
      <c r="A4" s="1">
        <v>3</v>
      </c>
      <c r="B4" s="1">
        <v>4</v>
      </c>
      <c r="C4" s="1">
        <v>65</v>
      </c>
      <c r="D4" s="3">
        <v>1.057499975</v>
      </c>
      <c r="E4" s="1">
        <v>220</v>
      </c>
      <c r="F4" s="1">
        <v>2300</v>
      </c>
      <c r="G4" s="1">
        <v>12</v>
      </c>
      <c r="H4" s="3">
        <f t="shared" ref="H4:H12" si="1">I3</f>
        <v>4.6519999499999996</v>
      </c>
      <c r="I4" s="3">
        <f t="shared" si="0"/>
        <v>5.7094999249999994</v>
      </c>
      <c r="J4" s="1">
        <v>2</v>
      </c>
      <c r="K4" s="1"/>
    </row>
    <row r="5" spans="1:11">
      <c r="A5" s="1">
        <v>4</v>
      </c>
      <c r="B5" s="1">
        <v>4</v>
      </c>
      <c r="C5" s="1">
        <v>65</v>
      </c>
      <c r="D5" s="3">
        <v>1.057499975</v>
      </c>
      <c r="E5" s="1">
        <v>220</v>
      </c>
      <c r="F5" s="1">
        <v>2300</v>
      </c>
      <c r="G5" s="1">
        <v>12</v>
      </c>
      <c r="H5" s="3">
        <f t="shared" si="1"/>
        <v>5.7094999249999994</v>
      </c>
      <c r="I5" s="3">
        <f t="shared" si="0"/>
        <v>6.7669998999999992</v>
      </c>
      <c r="J5" s="1">
        <v>3</v>
      </c>
      <c r="K5" s="1"/>
    </row>
    <row r="6" spans="1:11">
      <c r="A6" s="1">
        <v>5</v>
      </c>
      <c r="B6" s="1">
        <v>4</v>
      </c>
      <c r="C6" s="1">
        <v>65</v>
      </c>
      <c r="D6" s="3">
        <v>1.1000000000000001</v>
      </c>
      <c r="E6" s="1">
        <v>220</v>
      </c>
      <c r="F6" s="1">
        <v>2300</v>
      </c>
      <c r="G6" s="1">
        <v>12</v>
      </c>
      <c r="H6" s="3">
        <f t="shared" si="1"/>
        <v>6.7669998999999992</v>
      </c>
      <c r="I6" s="3">
        <f t="shared" si="0"/>
        <v>7.8669998999999997</v>
      </c>
      <c r="J6" s="1">
        <v>4</v>
      </c>
      <c r="K6" s="1"/>
    </row>
    <row r="7" spans="1:11">
      <c r="A7" s="1">
        <v>6</v>
      </c>
      <c r="B7" s="1">
        <v>4</v>
      </c>
      <c r="C7" s="1">
        <v>65</v>
      </c>
      <c r="D7" s="3">
        <v>1.1000000000000001</v>
      </c>
      <c r="E7" s="1">
        <v>220</v>
      </c>
      <c r="F7" s="1">
        <v>2300</v>
      </c>
      <c r="G7" s="1">
        <v>12</v>
      </c>
      <c r="H7" s="3">
        <f t="shared" si="1"/>
        <v>7.8669998999999997</v>
      </c>
      <c r="I7" s="3">
        <f t="shared" si="0"/>
        <v>8.9669998999999994</v>
      </c>
      <c r="J7" s="1">
        <v>5</v>
      </c>
      <c r="K7" s="1"/>
    </row>
    <row r="8" spans="1:11">
      <c r="A8" s="1">
        <v>7</v>
      </c>
      <c r="B8" s="1">
        <v>4</v>
      </c>
      <c r="C8" s="1">
        <v>65</v>
      </c>
      <c r="D8" s="3">
        <v>1.056</v>
      </c>
      <c r="E8" s="1">
        <v>220</v>
      </c>
      <c r="F8" s="1">
        <v>2300</v>
      </c>
      <c r="G8" s="1">
        <v>12</v>
      </c>
      <c r="H8" s="3">
        <f t="shared" si="1"/>
        <v>8.9669998999999994</v>
      </c>
      <c r="I8" s="3">
        <f t="shared" si="0"/>
        <v>10.022999899999999</v>
      </c>
      <c r="J8" s="1">
        <v>6</v>
      </c>
      <c r="K8" s="1"/>
    </row>
    <row r="9" spans="1:11">
      <c r="A9" s="1">
        <v>8</v>
      </c>
      <c r="B9" s="1">
        <v>5</v>
      </c>
      <c r="C9" s="1">
        <v>65</v>
      </c>
      <c r="D9" s="3">
        <v>1.056</v>
      </c>
      <c r="E9" s="1">
        <v>220</v>
      </c>
      <c r="F9" s="1">
        <v>2300</v>
      </c>
      <c r="G9" s="1">
        <v>12</v>
      </c>
      <c r="H9" s="3">
        <f t="shared" si="1"/>
        <v>10.022999899999999</v>
      </c>
      <c r="I9" s="3">
        <f t="shared" si="0"/>
        <v>11.078999899999999</v>
      </c>
      <c r="J9" s="1">
        <v>7</v>
      </c>
      <c r="K9" s="1"/>
    </row>
    <row r="10" spans="1:11">
      <c r="A10" s="1">
        <v>9</v>
      </c>
      <c r="B10" s="1">
        <v>2</v>
      </c>
      <c r="C10" s="1">
        <v>65</v>
      </c>
      <c r="D10" s="3">
        <v>1.0606666666666664</v>
      </c>
      <c r="E10" s="1">
        <v>220</v>
      </c>
      <c r="F10" s="1">
        <v>2300</v>
      </c>
      <c r="G10" s="1">
        <v>12</v>
      </c>
      <c r="H10" s="3">
        <f t="shared" si="1"/>
        <v>11.078999899999999</v>
      </c>
      <c r="I10" s="3">
        <f t="shared" si="0"/>
        <v>12.139666566666666</v>
      </c>
      <c r="J10" s="1">
        <v>8</v>
      </c>
      <c r="K10" s="1"/>
    </row>
    <row r="11" spans="1:11">
      <c r="A11" s="1">
        <v>10</v>
      </c>
      <c r="B11" s="1">
        <v>3</v>
      </c>
      <c r="C11" s="1">
        <v>65</v>
      </c>
      <c r="D11" s="3">
        <v>1.0606666666666664</v>
      </c>
      <c r="E11" s="1">
        <v>220</v>
      </c>
      <c r="F11" s="1">
        <v>2300</v>
      </c>
      <c r="G11" s="1">
        <v>12</v>
      </c>
      <c r="H11" s="3">
        <f t="shared" si="1"/>
        <v>12.139666566666666</v>
      </c>
      <c r="I11" s="3">
        <f t="shared" si="0"/>
        <v>13.200333233333332</v>
      </c>
      <c r="J11" s="1">
        <v>9</v>
      </c>
      <c r="K11" s="1"/>
    </row>
    <row r="12" spans="1:11">
      <c r="A12" s="1">
        <v>11</v>
      </c>
      <c r="B12" s="1">
        <v>4</v>
      </c>
      <c r="C12" s="1">
        <v>65</v>
      </c>
      <c r="D12" s="3">
        <v>1.0606666666666664</v>
      </c>
      <c r="E12" s="1">
        <v>220</v>
      </c>
      <c r="F12" s="1">
        <v>2300</v>
      </c>
      <c r="G12" s="1">
        <v>12</v>
      </c>
      <c r="H12" s="3">
        <f t="shared" si="1"/>
        <v>13.200333233333332</v>
      </c>
      <c r="I12" s="3">
        <f t="shared" si="0"/>
        <v>14.260999899999998</v>
      </c>
      <c r="J12" s="1">
        <v>10</v>
      </c>
      <c r="K12" s="1"/>
    </row>
    <row r="13" spans="1:11">
      <c r="A13" s="1">
        <v>12</v>
      </c>
      <c r="B13" s="1">
        <v>2</v>
      </c>
      <c r="C13" s="1">
        <v>65</v>
      </c>
      <c r="D13" s="3">
        <v>1.0606666666666664</v>
      </c>
      <c r="E13" s="1">
        <v>220</v>
      </c>
      <c r="F13" s="1">
        <v>2300</v>
      </c>
      <c r="G13" s="1">
        <v>12</v>
      </c>
      <c r="H13" s="1"/>
      <c r="I13" s="1"/>
      <c r="J13" s="1">
        <v>8</v>
      </c>
    </row>
    <row r="14" spans="1:11">
      <c r="A14" s="1">
        <v>13</v>
      </c>
      <c r="B14" s="1">
        <v>5</v>
      </c>
      <c r="C14" s="1">
        <v>65</v>
      </c>
      <c r="D14" s="3">
        <v>1.0606666666666664</v>
      </c>
      <c r="E14" s="1">
        <v>220</v>
      </c>
      <c r="F14" s="1">
        <v>2300</v>
      </c>
      <c r="G14" s="1">
        <v>12</v>
      </c>
      <c r="H14" s="1"/>
      <c r="I14" s="1"/>
      <c r="J14" s="1">
        <v>12</v>
      </c>
      <c r="K14" s="1"/>
    </row>
    <row r="15" spans="1:11">
      <c r="A15" s="1">
        <v>14</v>
      </c>
      <c r="B15" s="1">
        <v>5</v>
      </c>
      <c r="C15" s="1">
        <v>65</v>
      </c>
      <c r="D15" s="3">
        <v>1.0606666666666664</v>
      </c>
      <c r="E15" s="1">
        <v>220</v>
      </c>
      <c r="F15" s="1">
        <v>2300</v>
      </c>
      <c r="G15" s="1">
        <v>12</v>
      </c>
      <c r="H15" s="1"/>
      <c r="I15" s="1"/>
      <c r="J15" s="1">
        <v>11</v>
      </c>
      <c r="K15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</row>
    <row r="27" spans="1:12">
      <c r="A27" s="1"/>
      <c r="B27" s="1"/>
      <c r="C27" s="1"/>
      <c r="D27" s="1"/>
      <c r="E27" s="1"/>
      <c r="F27" s="1"/>
      <c r="G27" s="1"/>
      <c r="H27" s="1"/>
      <c r="I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6777-B95A-944B-AB93-E4EFAB74E3CA}">
  <dimension ref="A1:L32"/>
  <sheetViews>
    <sheetView workbookViewId="0">
      <selection activeCell="I2" sqref="I2"/>
    </sheetView>
  </sheetViews>
  <sheetFormatPr baseColWidth="10" defaultRowHeight="18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>
      <c r="A2" s="1">
        <v>1</v>
      </c>
      <c r="B2" s="1">
        <v>3</v>
      </c>
      <c r="C2" s="1">
        <v>65</v>
      </c>
      <c r="D2" s="3">
        <v>1.057499975</v>
      </c>
      <c r="E2" s="1">
        <v>220</v>
      </c>
      <c r="F2" s="1">
        <v>2300</v>
      </c>
      <c r="G2" s="1">
        <v>12</v>
      </c>
      <c r="H2" s="3">
        <v>2.5369999999999999</v>
      </c>
      <c r="I2" s="3">
        <f>H2+D2</f>
        <v>3.5944999749999997</v>
      </c>
      <c r="J2" s="1"/>
    </row>
    <row r="3" spans="1:10">
      <c r="A3" s="1">
        <v>2</v>
      </c>
      <c r="B3" s="1">
        <v>3</v>
      </c>
      <c r="C3" s="1">
        <v>65</v>
      </c>
      <c r="D3" s="3">
        <v>1.057499975</v>
      </c>
      <c r="E3" s="1">
        <v>220</v>
      </c>
      <c r="F3" s="1">
        <v>2300</v>
      </c>
      <c r="G3" s="1">
        <v>12</v>
      </c>
      <c r="H3" s="3">
        <f>I2</f>
        <v>3.5944999749999997</v>
      </c>
      <c r="I3" s="3">
        <f t="shared" ref="I3:I12" si="0">H3+D3</f>
        <v>4.6519999499999996</v>
      </c>
    </row>
    <row r="4" spans="1:10">
      <c r="A4" s="1">
        <v>3</v>
      </c>
      <c r="B4" s="1">
        <v>4</v>
      </c>
      <c r="C4" s="1">
        <v>65</v>
      </c>
      <c r="D4" s="3">
        <v>1.057499975</v>
      </c>
      <c r="E4" s="1">
        <v>220</v>
      </c>
      <c r="F4" s="1">
        <v>2300</v>
      </c>
      <c r="G4" s="1">
        <v>12</v>
      </c>
      <c r="H4" s="3">
        <f t="shared" ref="H4:H12" si="1">I3</f>
        <v>4.6519999499999996</v>
      </c>
      <c r="I4" s="3">
        <f t="shared" si="0"/>
        <v>5.7094999249999994</v>
      </c>
    </row>
    <row r="5" spans="1:10">
      <c r="A5" s="1">
        <v>4</v>
      </c>
      <c r="B5" s="1">
        <v>4</v>
      </c>
      <c r="C5" s="1">
        <v>65</v>
      </c>
      <c r="D5" s="3">
        <v>1.057499975</v>
      </c>
      <c r="E5" s="1">
        <v>220</v>
      </c>
      <c r="F5" s="1">
        <v>2300</v>
      </c>
      <c r="G5" s="1">
        <v>12</v>
      </c>
      <c r="H5" s="3">
        <f t="shared" si="1"/>
        <v>5.7094999249999994</v>
      </c>
      <c r="I5" s="3">
        <f t="shared" si="0"/>
        <v>6.7669998999999992</v>
      </c>
    </row>
    <row r="6" spans="1:10">
      <c r="A6" s="1">
        <v>5</v>
      </c>
      <c r="B6" s="1">
        <v>4</v>
      </c>
      <c r="C6" s="1">
        <v>65</v>
      </c>
      <c r="D6" s="3">
        <v>1.1000000000000001</v>
      </c>
      <c r="E6" s="1">
        <v>220</v>
      </c>
      <c r="F6" s="1">
        <v>2300</v>
      </c>
      <c r="G6" s="1">
        <v>12</v>
      </c>
      <c r="H6" s="3">
        <f t="shared" si="1"/>
        <v>6.7669998999999992</v>
      </c>
      <c r="I6" s="3">
        <f t="shared" si="0"/>
        <v>7.8669998999999997</v>
      </c>
    </row>
    <row r="7" spans="1:10">
      <c r="A7" s="1">
        <v>6</v>
      </c>
      <c r="B7" s="1">
        <v>4</v>
      </c>
      <c r="C7" s="1">
        <v>65</v>
      </c>
      <c r="D7" s="3">
        <v>1.1000000000000001</v>
      </c>
      <c r="E7" s="1">
        <v>220</v>
      </c>
      <c r="F7" s="1">
        <v>2300</v>
      </c>
      <c r="G7" s="1">
        <v>12</v>
      </c>
      <c r="H7" s="3">
        <f t="shared" si="1"/>
        <v>7.8669998999999997</v>
      </c>
      <c r="I7" s="3">
        <f t="shared" si="0"/>
        <v>8.9669998999999994</v>
      </c>
    </row>
    <row r="8" spans="1:10">
      <c r="A8" s="1">
        <v>7</v>
      </c>
      <c r="B8" s="1">
        <v>4</v>
      </c>
      <c r="C8" s="1">
        <v>65</v>
      </c>
      <c r="D8" s="3">
        <v>1.056</v>
      </c>
      <c r="E8" s="1">
        <v>220</v>
      </c>
      <c r="F8" s="1">
        <v>2300</v>
      </c>
      <c r="G8" s="1">
        <v>12</v>
      </c>
      <c r="H8" s="3">
        <f t="shared" si="1"/>
        <v>8.9669998999999994</v>
      </c>
      <c r="I8" s="3">
        <f t="shared" si="0"/>
        <v>10.022999899999999</v>
      </c>
    </row>
    <row r="9" spans="1:10">
      <c r="A9" s="1">
        <v>8</v>
      </c>
      <c r="B9" s="1">
        <v>5</v>
      </c>
      <c r="C9" s="1">
        <v>65</v>
      </c>
      <c r="D9" s="3">
        <v>1.056</v>
      </c>
      <c r="E9" s="1">
        <v>220</v>
      </c>
      <c r="F9" s="1">
        <v>2300</v>
      </c>
      <c r="G9" s="1">
        <v>12</v>
      </c>
      <c r="H9" s="3">
        <f t="shared" si="1"/>
        <v>10.022999899999999</v>
      </c>
      <c r="I9" s="3">
        <f t="shared" si="0"/>
        <v>11.078999899999999</v>
      </c>
    </row>
    <row r="10" spans="1:10">
      <c r="A10" s="1">
        <v>9</v>
      </c>
      <c r="B10" s="1">
        <v>2</v>
      </c>
      <c r="C10" s="1">
        <v>65</v>
      </c>
      <c r="D10" s="3">
        <v>1.0606666666666664</v>
      </c>
      <c r="E10" s="1">
        <v>220</v>
      </c>
      <c r="F10" s="1">
        <v>2300</v>
      </c>
      <c r="G10" s="1">
        <v>12</v>
      </c>
      <c r="H10" s="3">
        <f t="shared" si="1"/>
        <v>11.078999899999999</v>
      </c>
      <c r="I10" s="3">
        <f t="shared" si="0"/>
        <v>12.139666566666666</v>
      </c>
    </row>
    <row r="11" spans="1:10">
      <c r="A11" s="1">
        <v>10</v>
      </c>
      <c r="B11" s="1">
        <v>3</v>
      </c>
      <c r="C11" s="1">
        <v>65</v>
      </c>
      <c r="D11" s="3">
        <v>1.0606666666666664</v>
      </c>
      <c r="E11" s="1">
        <v>220</v>
      </c>
      <c r="F11" s="1">
        <v>2300</v>
      </c>
      <c r="G11" s="1">
        <v>12</v>
      </c>
      <c r="H11" s="3">
        <f t="shared" si="1"/>
        <v>12.139666566666666</v>
      </c>
      <c r="I11" s="3">
        <f t="shared" si="0"/>
        <v>13.200333233333332</v>
      </c>
    </row>
    <row r="12" spans="1:10">
      <c r="A12" s="1">
        <v>11</v>
      </c>
      <c r="B12" s="1">
        <v>4</v>
      </c>
      <c r="C12" s="1">
        <v>65</v>
      </c>
      <c r="D12" s="3">
        <v>1.0606666666666664</v>
      </c>
      <c r="E12" s="1">
        <v>220</v>
      </c>
      <c r="F12" s="1">
        <v>2300</v>
      </c>
      <c r="G12" s="1">
        <v>12</v>
      </c>
      <c r="H12" s="3">
        <f t="shared" si="1"/>
        <v>13.200333233333332</v>
      </c>
      <c r="I12" s="3">
        <f t="shared" si="0"/>
        <v>14.260999899999998</v>
      </c>
    </row>
    <row r="13" spans="1:10">
      <c r="A13" s="1"/>
      <c r="B13" s="1"/>
      <c r="C13" s="1"/>
      <c r="D13" s="1"/>
      <c r="E13" s="1"/>
      <c r="F13" s="1"/>
      <c r="G13" s="1"/>
      <c r="H13" s="1"/>
      <c r="I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</row>
    <row r="27" spans="1:12">
      <c r="A27" s="1"/>
      <c r="B27" s="1"/>
      <c r="C27" s="1"/>
      <c r="D27" s="1"/>
      <c r="E27" s="1"/>
      <c r="F27" s="1"/>
      <c r="G27" s="1"/>
      <c r="H27" s="1"/>
      <c r="I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125E-C655-0245-8975-852362273265}">
  <dimension ref="A1:M46"/>
  <sheetViews>
    <sheetView workbookViewId="0">
      <selection activeCell="H6" sqref="H6"/>
    </sheetView>
  </sheetViews>
  <sheetFormatPr baseColWidth="10" defaultRowHeight="18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</row>
    <row r="2" spans="1:13">
      <c r="A2" s="1">
        <v>1</v>
      </c>
      <c r="B2" s="1">
        <v>3</v>
      </c>
      <c r="C2" s="1">
        <v>65</v>
      </c>
      <c r="D2" s="3">
        <f>1.057499975/2</f>
        <v>0.52874998750000002</v>
      </c>
      <c r="E2" s="1">
        <v>220</v>
      </c>
      <c r="F2" s="1">
        <v>2300</v>
      </c>
      <c r="G2" s="1">
        <v>12</v>
      </c>
      <c r="H2" s="3">
        <v>2.5369999999999999</v>
      </c>
      <c r="I2" s="3">
        <f>H2+D2</f>
        <v>3.0657499874999998</v>
      </c>
      <c r="J2" s="1"/>
      <c r="K2" s="1"/>
      <c r="L2">
        <v>0</v>
      </c>
      <c r="M2">
        <v>0</v>
      </c>
    </row>
    <row r="3" spans="1:13">
      <c r="A3" s="1">
        <v>2</v>
      </c>
      <c r="B3" s="1">
        <v>3</v>
      </c>
      <c r="C3" s="1">
        <v>65</v>
      </c>
      <c r="D3" s="3">
        <f t="shared" ref="D3:D9" si="0">1.057499975/2</f>
        <v>0.52874998750000002</v>
      </c>
      <c r="E3" s="1">
        <v>220</v>
      </c>
      <c r="F3" s="1">
        <v>2300</v>
      </c>
      <c r="G3" s="1">
        <v>12</v>
      </c>
      <c r="H3" s="3">
        <f>I2</f>
        <v>3.0657499874999998</v>
      </c>
      <c r="I3" s="3">
        <f t="shared" ref="I3:I23" si="1">H3+D3</f>
        <v>3.5944999749999997</v>
      </c>
      <c r="J3" s="1">
        <v>1</v>
      </c>
      <c r="K3" s="1">
        <v>1</v>
      </c>
      <c r="L3" s="1">
        <v>0</v>
      </c>
      <c r="M3" s="1">
        <v>0</v>
      </c>
    </row>
    <row r="4" spans="1:13">
      <c r="A4" s="1">
        <v>3</v>
      </c>
      <c r="B4" s="1">
        <v>3</v>
      </c>
      <c r="C4" s="1">
        <v>65</v>
      </c>
      <c r="D4" s="3">
        <f t="shared" si="0"/>
        <v>0.52874998750000002</v>
      </c>
      <c r="E4" s="1">
        <v>220</v>
      </c>
      <c r="F4" s="1">
        <v>2300</v>
      </c>
      <c r="G4" s="1">
        <v>12</v>
      </c>
      <c r="H4" s="3">
        <f t="shared" ref="H4:H23" si="2">I3</f>
        <v>3.5944999749999997</v>
      </c>
      <c r="I4" s="3">
        <f t="shared" si="1"/>
        <v>4.1232499625000001</v>
      </c>
      <c r="J4" s="1">
        <v>2</v>
      </c>
      <c r="K4" s="1">
        <v>1</v>
      </c>
      <c r="L4">
        <v>0</v>
      </c>
      <c r="M4">
        <v>0</v>
      </c>
    </row>
    <row r="5" spans="1:13">
      <c r="A5" s="1">
        <v>4</v>
      </c>
      <c r="B5" s="1">
        <v>3</v>
      </c>
      <c r="C5" s="1">
        <v>65</v>
      </c>
      <c r="D5" s="3">
        <f t="shared" si="0"/>
        <v>0.52874998750000002</v>
      </c>
      <c r="E5" s="1">
        <v>220</v>
      </c>
      <c r="F5" s="1">
        <v>2300</v>
      </c>
      <c r="G5" s="1">
        <v>12</v>
      </c>
      <c r="H5" s="3">
        <f t="shared" si="2"/>
        <v>4.1232499625000001</v>
      </c>
      <c r="I5" s="3">
        <f t="shared" si="1"/>
        <v>4.6519999500000004</v>
      </c>
      <c r="J5" s="1">
        <v>3</v>
      </c>
      <c r="K5" s="1">
        <v>1</v>
      </c>
      <c r="L5">
        <v>0</v>
      </c>
      <c r="M5">
        <v>0</v>
      </c>
    </row>
    <row r="6" spans="1:13">
      <c r="A6" s="1">
        <v>5</v>
      </c>
      <c r="B6" s="1">
        <v>3</v>
      </c>
      <c r="C6" s="1">
        <v>65</v>
      </c>
      <c r="D6" s="3">
        <f>1.057499975/2</f>
        <v>0.52874998750000002</v>
      </c>
      <c r="E6" s="1">
        <v>220</v>
      </c>
      <c r="F6" s="1">
        <v>2300</v>
      </c>
      <c r="G6" s="1">
        <v>12</v>
      </c>
      <c r="H6" s="3">
        <f t="shared" si="2"/>
        <v>4.6519999500000004</v>
      </c>
      <c r="I6" s="3">
        <f t="shared" si="1"/>
        <v>5.1807499375000008</v>
      </c>
      <c r="J6" s="1">
        <v>4</v>
      </c>
      <c r="K6" s="1">
        <v>1</v>
      </c>
      <c r="L6" t="s">
        <v>14</v>
      </c>
      <c r="M6" t="s">
        <v>16</v>
      </c>
    </row>
    <row r="7" spans="1:13">
      <c r="A7" s="1">
        <v>6</v>
      </c>
      <c r="B7" s="1">
        <v>4</v>
      </c>
      <c r="C7" s="1">
        <v>65</v>
      </c>
      <c r="D7" s="3">
        <f t="shared" si="0"/>
        <v>0.52874998750000002</v>
      </c>
      <c r="E7" s="1">
        <v>220</v>
      </c>
      <c r="F7" s="1">
        <v>2300</v>
      </c>
      <c r="G7" s="1">
        <v>12</v>
      </c>
      <c r="H7" s="3">
        <f t="shared" si="2"/>
        <v>5.1807499375000008</v>
      </c>
      <c r="I7" s="3">
        <f t="shared" si="1"/>
        <v>5.7094999250000011</v>
      </c>
      <c r="J7" s="1">
        <v>5</v>
      </c>
      <c r="K7" s="1">
        <v>1</v>
      </c>
      <c r="L7" t="s">
        <v>14</v>
      </c>
      <c r="M7" t="s">
        <v>16</v>
      </c>
    </row>
    <row r="8" spans="1:13">
      <c r="A8" s="1">
        <v>7</v>
      </c>
      <c r="B8" s="1">
        <v>4</v>
      </c>
      <c r="C8" s="1">
        <v>65</v>
      </c>
      <c r="D8" s="3">
        <f t="shared" si="0"/>
        <v>0.52874998750000002</v>
      </c>
      <c r="E8" s="1">
        <v>220</v>
      </c>
      <c r="F8" s="1">
        <v>2300</v>
      </c>
      <c r="G8" s="1">
        <v>12</v>
      </c>
      <c r="H8" s="3">
        <f t="shared" si="2"/>
        <v>5.7094999250000011</v>
      </c>
      <c r="I8" s="3">
        <f t="shared" si="1"/>
        <v>6.2382499125000015</v>
      </c>
      <c r="J8" s="1">
        <v>6</v>
      </c>
      <c r="K8" s="1">
        <v>1</v>
      </c>
      <c r="L8" t="s">
        <v>13</v>
      </c>
      <c r="M8" t="s">
        <v>16</v>
      </c>
    </row>
    <row r="9" spans="1:13">
      <c r="A9" s="1">
        <v>8</v>
      </c>
      <c r="B9" s="1">
        <v>4</v>
      </c>
      <c r="C9" s="1">
        <v>65</v>
      </c>
      <c r="D9" s="3">
        <f t="shared" si="0"/>
        <v>0.52874998750000002</v>
      </c>
      <c r="E9" s="1">
        <v>220</v>
      </c>
      <c r="F9" s="1">
        <v>2300</v>
      </c>
      <c r="G9" s="1">
        <v>12</v>
      </c>
      <c r="H9" s="3">
        <f t="shared" si="2"/>
        <v>6.2382499125000015</v>
      </c>
      <c r="I9" s="3">
        <f t="shared" si="1"/>
        <v>6.7669999000000018</v>
      </c>
      <c r="J9" s="1">
        <v>7</v>
      </c>
      <c r="K9" s="1">
        <v>1</v>
      </c>
      <c r="L9" t="s">
        <v>13</v>
      </c>
      <c r="M9" t="s">
        <v>16</v>
      </c>
    </row>
    <row r="10" spans="1:13">
      <c r="A10" s="1">
        <v>9</v>
      </c>
      <c r="B10" s="1">
        <v>4</v>
      </c>
      <c r="C10" s="1">
        <v>65</v>
      </c>
      <c r="D10" s="3">
        <f>1.1/2</f>
        <v>0.55000000000000004</v>
      </c>
      <c r="E10" s="1">
        <v>220</v>
      </c>
      <c r="F10" s="1">
        <v>2300</v>
      </c>
      <c r="G10" s="1">
        <v>12</v>
      </c>
      <c r="H10" s="3">
        <f t="shared" si="2"/>
        <v>6.7669999000000018</v>
      </c>
      <c r="I10" s="3">
        <f t="shared" si="1"/>
        <v>7.3169999000000017</v>
      </c>
      <c r="J10" s="1">
        <v>8</v>
      </c>
      <c r="K10" s="1">
        <v>1</v>
      </c>
      <c r="L10" t="s">
        <v>13</v>
      </c>
      <c r="M10" t="s">
        <v>17</v>
      </c>
    </row>
    <row r="11" spans="1:13">
      <c r="A11" s="1">
        <v>10</v>
      </c>
      <c r="B11" s="1">
        <v>4</v>
      </c>
      <c r="C11" s="1">
        <v>65</v>
      </c>
      <c r="D11" s="3">
        <f>1.1/2</f>
        <v>0.55000000000000004</v>
      </c>
      <c r="E11" s="1">
        <v>220</v>
      </c>
      <c r="F11" s="1">
        <v>2300</v>
      </c>
      <c r="G11" s="1">
        <v>12</v>
      </c>
      <c r="H11" s="3">
        <f t="shared" si="2"/>
        <v>7.3169999000000017</v>
      </c>
      <c r="I11" s="3">
        <f t="shared" si="1"/>
        <v>7.8669999000000015</v>
      </c>
      <c r="J11" s="1">
        <v>9</v>
      </c>
      <c r="K11" s="1">
        <v>1</v>
      </c>
      <c r="L11" t="s">
        <v>13</v>
      </c>
      <c r="M11" t="s">
        <v>17</v>
      </c>
    </row>
    <row r="12" spans="1:13">
      <c r="A12" s="1">
        <v>11</v>
      </c>
      <c r="B12" s="1">
        <v>4</v>
      </c>
      <c r="C12" s="1">
        <v>65</v>
      </c>
      <c r="D12" s="3">
        <f>1.1/2</f>
        <v>0.55000000000000004</v>
      </c>
      <c r="E12" s="1">
        <v>220</v>
      </c>
      <c r="F12" s="1">
        <v>2300</v>
      </c>
      <c r="G12" s="1">
        <v>12</v>
      </c>
      <c r="H12" s="3">
        <f t="shared" si="2"/>
        <v>7.8669999000000015</v>
      </c>
      <c r="I12" s="3">
        <f t="shared" si="1"/>
        <v>8.4169999000000022</v>
      </c>
      <c r="J12" s="1">
        <v>10</v>
      </c>
      <c r="K12" s="1">
        <v>1</v>
      </c>
      <c r="L12" t="s">
        <v>13</v>
      </c>
      <c r="M12" t="s">
        <v>17</v>
      </c>
    </row>
    <row r="13" spans="1:13">
      <c r="A13" s="1">
        <v>12</v>
      </c>
      <c r="B13" s="1">
        <v>4</v>
      </c>
      <c r="C13" s="1">
        <v>65</v>
      </c>
      <c r="D13" s="3">
        <f>1.1/2</f>
        <v>0.55000000000000004</v>
      </c>
      <c r="E13" s="1">
        <v>220</v>
      </c>
      <c r="F13" s="1">
        <v>2300</v>
      </c>
      <c r="G13" s="1">
        <v>12</v>
      </c>
      <c r="H13" s="3">
        <f t="shared" si="2"/>
        <v>8.4169999000000022</v>
      </c>
      <c r="I13" s="3">
        <f t="shared" si="1"/>
        <v>8.9669999000000029</v>
      </c>
      <c r="J13" s="1">
        <v>11</v>
      </c>
      <c r="K13" s="1">
        <v>1</v>
      </c>
      <c r="L13" t="s">
        <v>13</v>
      </c>
      <c r="M13" t="s">
        <v>17</v>
      </c>
    </row>
    <row r="14" spans="1:13">
      <c r="A14" s="1">
        <v>13</v>
      </c>
      <c r="B14" s="1">
        <v>4</v>
      </c>
      <c r="C14" s="1">
        <v>65</v>
      </c>
      <c r="D14" s="3">
        <f>1.056/2</f>
        <v>0.52800000000000002</v>
      </c>
      <c r="E14" s="1">
        <v>220</v>
      </c>
      <c r="F14" s="1">
        <v>2300</v>
      </c>
      <c r="G14" s="1">
        <v>12</v>
      </c>
      <c r="H14" s="3">
        <f t="shared" si="2"/>
        <v>8.9669999000000029</v>
      </c>
      <c r="I14" s="3">
        <f t="shared" si="1"/>
        <v>9.4949999000000034</v>
      </c>
      <c r="J14" s="1">
        <v>12</v>
      </c>
      <c r="K14" s="1">
        <v>1</v>
      </c>
      <c r="L14" t="s">
        <v>13</v>
      </c>
      <c r="M14" t="s">
        <v>18</v>
      </c>
    </row>
    <row r="15" spans="1:13">
      <c r="A15" s="1">
        <v>14</v>
      </c>
      <c r="B15" s="1">
        <v>4</v>
      </c>
      <c r="C15" s="1">
        <v>65</v>
      </c>
      <c r="D15" s="3">
        <f>1.056/2</f>
        <v>0.52800000000000002</v>
      </c>
      <c r="E15" s="1">
        <v>220</v>
      </c>
      <c r="F15" s="1">
        <v>2300</v>
      </c>
      <c r="G15" s="1">
        <v>12</v>
      </c>
      <c r="H15" s="3">
        <f t="shared" si="2"/>
        <v>9.4949999000000034</v>
      </c>
      <c r="I15" s="3">
        <f t="shared" si="1"/>
        <v>10.022999900000004</v>
      </c>
      <c r="J15" s="1">
        <v>13</v>
      </c>
      <c r="K15" s="1">
        <v>1</v>
      </c>
      <c r="L15" t="s">
        <v>13</v>
      </c>
      <c r="M15" t="s">
        <v>18</v>
      </c>
    </row>
    <row r="16" spans="1:13">
      <c r="A16" s="1">
        <v>15</v>
      </c>
      <c r="B16" s="1">
        <v>4</v>
      </c>
      <c r="C16" s="1">
        <v>65</v>
      </c>
      <c r="D16" s="3">
        <f>1.056/2</f>
        <v>0.52800000000000002</v>
      </c>
      <c r="E16" s="1">
        <v>220</v>
      </c>
      <c r="F16" s="1">
        <v>2300</v>
      </c>
      <c r="G16" s="1">
        <v>12</v>
      </c>
      <c r="H16" s="3">
        <f t="shared" si="2"/>
        <v>10.022999900000004</v>
      </c>
      <c r="I16" s="3">
        <f t="shared" si="1"/>
        <v>10.550999900000004</v>
      </c>
      <c r="J16" s="1">
        <v>14</v>
      </c>
      <c r="K16" s="1">
        <v>1</v>
      </c>
      <c r="L16" t="s">
        <v>13</v>
      </c>
      <c r="M16" t="s">
        <v>18</v>
      </c>
    </row>
    <row r="17" spans="1:13">
      <c r="A17" s="1">
        <v>16</v>
      </c>
      <c r="B17" s="1">
        <v>5</v>
      </c>
      <c r="C17" s="1">
        <v>65</v>
      </c>
      <c r="D17" s="3">
        <f>1.056/2</f>
        <v>0.52800000000000002</v>
      </c>
      <c r="E17" s="1">
        <v>220</v>
      </c>
      <c r="F17" s="1">
        <v>2300</v>
      </c>
      <c r="G17" s="1">
        <v>12</v>
      </c>
      <c r="H17" s="3">
        <f t="shared" si="2"/>
        <v>10.550999900000004</v>
      </c>
      <c r="I17" s="3">
        <f t="shared" si="1"/>
        <v>11.078999900000005</v>
      </c>
      <c r="J17" s="1">
        <v>15</v>
      </c>
      <c r="K17" s="1">
        <v>1</v>
      </c>
      <c r="L17" t="s">
        <v>13</v>
      </c>
      <c r="M17" t="s">
        <v>18</v>
      </c>
    </row>
    <row r="18" spans="1:13">
      <c r="A18" s="1">
        <v>17</v>
      </c>
      <c r="B18" s="1">
        <v>2</v>
      </c>
      <c r="C18" s="1">
        <v>65</v>
      </c>
      <c r="D18" s="3">
        <f>1.06066666666667/2</f>
        <v>0.53033333333333499</v>
      </c>
      <c r="E18" s="1">
        <v>220</v>
      </c>
      <c r="F18" s="1">
        <v>2300</v>
      </c>
      <c r="G18" s="1">
        <v>12</v>
      </c>
      <c r="H18" s="3">
        <f t="shared" si="2"/>
        <v>11.078999900000005</v>
      </c>
      <c r="I18" s="3">
        <f t="shared" si="1"/>
        <v>11.60933323333334</v>
      </c>
      <c r="J18" s="1">
        <v>16</v>
      </c>
      <c r="K18" s="1">
        <v>0.9</v>
      </c>
      <c r="L18" t="s">
        <v>15</v>
      </c>
      <c r="M18" t="s">
        <v>16</v>
      </c>
    </row>
    <row r="19" spans="1:13">
      <c r="A19" s="1">
        <v>18</v>
      </c>
      <c r="B19" s="1">
        <v>2</v>
      </c>
      <c r="C19" s="1">
        <v>65</v>
      </c>
      <c r="D19" s="3">
        <f t="shared" ref="D19:D29" si="3">1.06066666666667/2</f>
        <v>0.53033333333333499</v>
      </c>
      <c r="E19" s="1">
        <v>220</v>
      </c>
      <c r="F19" s="1">
        <v>2300</v>
      </c>
      <c r="G19" s="1">
        <v>12</v>
      </c>
      <c r="H19" s="3">
        <f t="shared" si="2"/>
        <v>11.60933323333334</v>
      </c>
      <c r="I19" s="3">
        <f t="shared" si="1"/>
        <v>12.139666566666675</v>
      </c>
      <c r="J19" s="1">
        <v>17</v>
      </c>
      <c r="K19" s="1">
        <v>1</v>
      </c>
      <c r="L19" t="s">
        <v>15</v>
      </c>
      <c r="M19" t="s">
        <v>16</v>
      </c>
    </row>
    <row r="20" spans="1:13">
      <c r="A20" s="1">
        <v>19</v>
      </c>
      <c r="B20" s="1">
        <v>2</v>
      </c>
      <c r="C20" s="1">
        <v>65</v>
      </c>
      <c r="D20" s="3">
        <f t="shared" si="3"/>
        <v>0.53033333333333499</v>
      </c>
      <c r="E20" s="1">
        <v>220</v>
      </c>
      <c r="F20" s="1">
        <v>2300</v>
      </c>
      <c r="G20" s="1">
        <v>12</v>
      </c>
      <c r="H20" s="3">
        <f t="shared" si="2"/>
        <v>12.139666566666675</v>
      </c>
      <c r="I20" s="3">
        <f t="shared" si="1"/>
        <v>12.669999900000009</v>
      </c>
      <c r="J20" s="1">
        <v>18</v>
      </c>
      <c r="K20" s="1">
        <v>1</v>
      </c>
      <c r="L20" t="s">
        <v>19</v>
      </c>
      <c r="M20" t="s">
        <v>16</v>
      </c>
    </row>
    <row r="21" spans="1:13">
      <c r="A21" s="1">
        <v>20</v>
      </c>
      <c r="B21" s="1">
        <v>3</v>
      </c>
      <c r="C21" s="1">
        <v>65</v>
      </c>
      <c r="D21" s="3">
        <f t="shared" si="3"/>
        <v>0.53033333333333499</v>
      </c>
      <c r="E21" s="1">
        <v>220</v>
      </c>
      <c r="F21" s="1">
        <v>2300</v>
      </c>
      <c r="G21" s="1">
        <v>12</v>
      </c>
      <c r="H21" s="3">
        <f t="shared" si="2"/>
        <v>12.669999900000009</v>
      </c>
      <c r="I21" s="3">
        <f t="shared" si="1"/>
        <v>13.200333233333344</v>
      </c>
      <c r="J21" s="1">
        <v>19</v>
      </c>
      <c r="K21" s="1">
        <v>1</v>
      </c>
      <c r="L21" t="s">
        <v>19</v>
      </c>
      <c r="M21" t="s">
        <v>17</v>
      </c>
    </row>
    <row r="22" spans="1:13">
      <c r="A22" s="1">
        <v>21</v>
      </c>
      <c r="B22" s="1">
        <v>4</v>
      </c>
      <c r="C22" s="1">
        <v>65</v>
      </c>
      <c r="D22" s="3">
        <f t="shared" si="3"/>
        <v>0.53033333333333499</v>
      </c>
      <c r="E22" s="1">
        <v>220</v>
      </c>
      <c r="F22" s="1">
        <v>2300</v>
      </c>
      <c r="G22" s="1">
        <v>12</v>
      </c>
      <c r="H22" s="3">
        <f t="shared" si="2"/>
        <v>13.200333233333344</v>
      </c>
      <c r="I22" s="3">
        <f t="shared" si="1"/>
        <v>13.730666566666679</v>
      </c>
      <c r="J22" s="1">
        <v>20</v>
      </c>
      <c r="K22" s="1">
        <v>1</v>
      </c>
      <c r="L22" t="s">
        <v>19</v>
      </c>
      <c r="M22" t="s">
        <v>17</v>
      </c>
    </row>
    <row r="23" spans="1:13">
      <c r="A23" s="1">
        <v>22</v>
      </c>
      <c r="B23" s="1">
        <v>4</v>
      </c>
      <c r="C23" s="1">
        <v>65</v>
      </c>
      <c r="D23" s="3">
        <f t="shared" si="3"/>
        <v>0.53033333333333499</v>
      </c>
      <c r="E23" s="1">
        <v>220</v>
      </c>
      <c r="F23" s="1">
        <v>2300</v>
      </c>
      <c r="G23" s="1">
        <v>12</v>
      </c>
      <c r="H23" s="3">
        <f t="shared" si="2"/>
        <v>13.730666566666679</v>
      </c>
      <c r="I23" s="3">
        <f t="shared" si="1"/>
        <v>14.260999900000014</v>
      </c>
      <c r="J23" s="1">
        <v>21</v>
      </c>
      <c r="K23" s="1">
        <v>1</v>
      </c>
      <c r="L23" t="s">
        <v>19</v>
      </c>
      <c r="M23" t="s">
        <v>17</v>
      </c>
    </row>
    <row r="24" spans="1:13">
      <c r="A24" s="1">
        <v>23</v>
      </c>
      <c r="B24" s="1">
        <v>2</v>
      </c>
      <c r="C24" s="1">
        <v>65</v>
      </c>
      <c r="D24" s="3">
        <f t="shared" si="3"/>
        <v>0.53033333333333499</v>
      </c>
      <c r="E24" s="1">
        <v>220</v>
      </c>
      <c r="F24" s="1">
        <v>2300</v>
      </c>
      <c r="G24" s="1">
        <v>12</v>
      </c>
      <c r="H24" s="3"/>
      <c r="I24" s="3"/>
      <c r="J24" s="1">
        <v>16</v>
      </c>
      <c r="K24" s="1">
        <v>0.1</v>
      </c>
      <c r="L24">
        <v>0</v>
      </c>
      <c r="M24">
        <v>0</v>
      </c>
    </row>
    <row r="25" spans="1:13">
      <c r="A25" s="1">
        <v>24</v>
      </c>
      <c r="B25" s="1">
        <v>2</v>
      </c>
      <c r="C25" s="1">
        <v>65</v>
      </c>
      <c r="D25" s="3">
        <f t="shared" si="3"/>
        <v>0.53033333333333499</v>
      </c>
      <c r="E25" s="1">
        <v>220</v>
      </c>
      <c r="F25" s="1">
        <v>2300</v>
      </c>
      <c r="G25" s="1">
        <v>12</v>
      </c>
      <c r="H25" s="3"/>
      <c r="I25" s="3"/>
      <c r="J25" s="1">
        <v>23</v>
      </c>
      <c r="K25" s="1">
        <v>1</v>
      </c>
      <c r="L25">
        <v>0</v>
      </c>
      <c r="M25">
        <v>0</v>
      </c>
    </row>
    <row r="26" spans="1:13">
      <c r="A26" s="1">
        <v>25</v>
      </c>
      <c r="B26" s="1">
        <v>5</v>
      </c>
      <c r="C26" s="1">
        <v>65</v>
      </c>
      <c r="D26" s="3">
        <f t="shared" si="3"/>
        <v>0.53033333333333499</v>
      </c>
      <c r="E26" s="1">
        <v>220</v>
      </c>
      <c r="F26" s="1">
        <v>2300</v>
      </c>
      <c r="G26" s="1">
        <v>12</v>
      </c>
      <c r="H26" s="3"/>
      <c r="I26" s="3"/>
      <c r="J26" s="1">
        <v>24</v>
      </c>
      <c r="K26" s="1">
        <v>1</v>
      </c>
      <c r="L26">
        <v>0</v>
      </c>
      <c r="M26">
        <v>0</v>
      </c>
    </row>
    <row r="27" spans="1:13">
      <c r="A27" s="1">
        <v>26</v>
      </c>
      <c r="B27" s="1">
        <v>5</v>
      </c>
      <c r="C27" s="1">
        <v>65</v>
      </c>
      <c r="D27" s="3">
        <f t="shared" si="3"/>
        <v>0.53033333333333499</v>
      </c>
      <c r="E27" s="1">
        <v>220</v>
      </c>
      <c r="F27" s="1">
        <v>2300</v>
      </c>
      <c r="G27" s="1">
        <v>12</v>
      </c>
      <c r="H27" s="3"/>
      <c r="I27" s="3"/>
      <c r="J27" s="1">
        <v>25</v>
      </c>
      <c r="K27" s="1">
        <v>1</v>
      </c>
      <c r="L27">
        <v>0</v>
      </c>
      <c r="M27">
        <v>0</v>
      </c>
    </row>
    <row r="28" spans="1:13">
      <c r="A28" s="1">
        <v>27</v>
      </c>
      <c r="B28" s="1">
        <v>5</v>
      </c>
      <c r="C28" s="1">
        <v>65</v>
      </c>
      <c r="D28" s="3">
        <f t="shared" si="3"/>
        <v>0.53033333333333499</v>
      </c>
      <c r="E28" s="1">
        <v>220</v>
      </c>
      <c r="F28" s="1">
        <v>2300</v>
      </c>
      <c r="G28" s="1">
        <v>12</v>
      </c>
      <c r="H28" s="3"/>
      <c r="I28" s="3"/>
      <c r="J28" s="1">
        <v>22</v>
      </c>
      <c r="K28" s="1">
        <v>1</v>
      </c>
      <c r="L28" s="1">
        <v>0</v>
      </c>
      <c r="M28" s="1">
        <v>0</v>
      </c>
    </row>
    <row r="29" spans="1:13">
      <c r="A29" s="1">
        <v>28</v>
      </c>
      <c r="B29" s="1">
        <v>5</v>
      </c>
      <c r="C29" s="1">
        <v>65</v>
      </c>
      <c r="D29" s="3">
        <f t="shared" si="3"/>
        <v>0.53033333333333499</v>
      </c>
      <c r="E29" s="1">
        <v>220</v>
      </c>
      <c r="F29" s="1">
        <v>2300</v>
      </c>
      <c r="G29" s="1">
        <v>12</v>
      </c>
      <c r="H29" s="3"/>
      <c r="I29" s="3"/>
      <c r="J29" s="1">
        <v>27</v>
      </c>
      <c r="K29" s="1">
        <v>1</v>
      </c>
      <c r="L29" s="1">
        <v>0</v>
      </c>
      <c r="M29" s="1">
        <v>0</v>
      </c>
    </row>
    <row r="31" spans="1:13">
      <c r="A31" s="1"/>
      <c r="B31" s="1"/>
      <c r="C31" s="1"/>
      <c r="D31" s="1"/>
      <c r="E31" s="1"/>
      <c r="F31" s="1"/>
      <c r="G31" s="1"/>
      <c r="H31" s="1"/>
      <c r="I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2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</row>
    <row r="41" spans="1:12">
      <c r="A41" s="1"/>
      <c r="B41" s="1"/>
      <c r="C41" s="1"/>
      <c r="D41" s="1"/>
      <c r="E41" s="1"/>
      <c r="F41" s="1"/>
      <c r="G41" s="1"/>
      <c r="H41" s="1"/>
      <c r="I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new</vt:lpstr>
      <vt:lpstr>new (2)</vt:lpstr>
      <vt:lpstr>Sheet1</vt:lpstr>
      <vt:lpstr>new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2020-06-18T11:41:37Z</dcterms:created>
  <dcterms:modified xsi:type="dcterms:W3CDTF">2020-10-13T14:23:28Z</dcterms:modified>
</cp:coreProperties>
</file>