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ygebremikael_ifc_org/Documents/Desktop/GW/"/>
    </mc:Choice>
  </mc:AlternateContent>
  <xr:revisionPtr revIDLastSave="135" documentId="8_{7A42A390-42D1-45DA-9F5A-24D0D41D5296}" xr6:coauthVersionLast="47" xr6:coauthVersionMax="47" xr10:uidLastSave="{62734517-5B2B-47C2-BABA-416472A62D3A}"/>
  <bookViews>
    <workbookView xWindow="-110" yWindow="-110" windowWidth="19420" windowHeight="10420" activeTab="2" xr2:uid="{00000000-000D-0000-FFFF-FFFF00000000}"/>
  </bookViews>
  <sheets>
    <sheet name="outcome_by country" sheetId="2" r:id="rId1"/>
    <sheet name="Goal_chances of success" sheetId="5" r:id="rId2"/>
    <sheet name="outcome_by sub category" sheetId="4" r:id="rId3"/>
    <sheet name="Crowd funding_full data" sheetId="1" r:id="rId4"/>
    <sheet name="additional_data" sheetId="13" r:id="rId5"/>
    <sheet name="extract_data" sheetId="11" r:id="rId6"/>
    <sheet name="backers count_outcome" sheetId="10" r:id="rId7"/>
    <sheet name="campaign creation date_outcome" sheetId="7" r:id="rId8"/>
    <sheet name="crowd funding_ sub data" sheetId="6" r:id="rId9"/>
  </sheets>
  <definedNames>
    <definedName name="_xlchart.v1.0" hidden="1">'backers count_outcome'!$G$3:$G$391</definedName>
    <definedName name="_xlchart.v1.1" hidden="1">'backers count_outcome'!$H$2</definedName>
    <definedName name="_xlchart.v1.2" hidden="1">'backers count_outcome'!$H$3:$H$391</definedName>
    <definedName name="_xlchart.v1.3" hidden="1">'backers count_outcome'!$C$3:$C$256</definedName>
    <definedName name="_xlchart.v1.4" hidden="1">'backers count_outcome'!$D$2</definedName>
    <definedName name="_xlchart.v1.5" hidden="1">'backers count_outcome'!$D$3:$D$256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0" l="1"/>
  <c r="J7" i="10"/>
  <c r="J6" i="10"/>
  <c r="J5" i="10"/>
  <c r="J4" i="10"/>
  <c r="J3" i="10"/>
  <c r="F8" i="10"/>
  <c r="F7" i="10"/>
  <c r="F6" i="10"/>
  <c r="F5" i="10"/>
  <c r="F4" i="10"/>
  <c r="F3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J8" i="5" s="1"/>
  <c r="I7" i="5"/>
  <c r="H7" i="5"/>
  <c r="G7" i="5"/>
  <c r="I6" i="5"/>
  <c r="H6" i="5"/>
  <c r="G6" i="5"/>
  <c r="I5" i="5"/>
  <c r="G5" i="5"/>
  <c r="H5" i="5"/>
  <c r="I4" i="5"/>
  <c r="H4" i="5"/>
  <c r="G4" i="5"/>
  <c r="I3" i="5"/>
  <c r="H3" i="5"/>
  <c r="G3" i="5"/>
  <c r="I13" i="5"/>
  <c r="G2" i="5"/>
  <c r="H13" i="5"/>
  <c r="G13" i="5"/>
  <c r="I2" i="5"/>
  <c r="H2" i="5"/>
  <c r="I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4" i="1"/>
  <c r="G3" i="1"/>
  <c r="J11" i="5" l="1"/>
  <c r="J9" i="5"/>
  <c r="M11" i="5"/>
  <c r="J7" i="5"/>
  <c r="M7" i="5" s="1"/>
  <c r="J10" i="5"/>
  <c r="L10" i="5" s="1"/>
  <c r="L8" i="5"/>
  <c r="M8" i="5"/>
  <c r="L11" i="5"/>
  <c r="L9" i="5"/>
  <c r="M9" i="5"/>
  <c r="J6" i="5"/>
  <c r="K6" i="5" s="1"/>
  <c r="K11" i="5"/>
  <c r="J13" i="5"/>
  <c r="M13" i="5" s="1"/>
  <c r="J5" i="5"/>
  <c r="K5" i="5" s="1"/>
  <c r="J12" i="5"/>
  <c r="L12" i="5" s="1"/>
  <c r="J4" i="5"/>
  <c r="L4" i="5" s="1"/>
  <c r="K9" i="5"/>
  <c r="J3" i="5"/>
  <c r="K3" i="5" s="1"/>
  <c r="K8" i="5"/>
  <c r="J2" i="5"/>
  <c r="M2" i="5" s="1"/>
  <c r="L7" i="5" l="1"/>
  <c r="M3" i="5"/>
  <c r="K10" i="5"/>
  <c r="L5" i="5"/>
  <c r="M6" i="5"/>
  <c r="K7" i="5"/>
  <c r="L6" i="5"/>
  <c r="M10" i="5"/>
  <c r="L3" i="5"/>
  <c r="M4" i="5"/>
  <c r="K12" i="5"/>
  <c r="L2" i="5"/>
  <c r="M5" i="5"/>
  <c r="L13" i="5"/>
  <c r="K2" i="5"/>
  <c r="K4" i="5"/>
  <c r="M12" i="5"/>
  <c r="K13" i="5"/>
</calcChain>
</file>

<file path=xl/sharedStrings.xml><?xml version="1.0" encoding="utf-8"?>
<sst xmlns="http://schemas.openxmlformats.org/spreadsheetml/2006/main" count="14919" uniqueCount="2151">
  <si>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</si>
  <si>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</si>
  <si>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</si>
  <si>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</si>
  <si>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</si>
  <si>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</si>
  <si>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</si>
  <si>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</si>
  <si>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</si>
  <si>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</si>
  <si>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</si>
  <si>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</si>
  <si>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</si>
  <si>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</si>
  <si>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</si>
  <si>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</si>
  <si>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</si>
  <si>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</si>
  <si>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</si>
  <si>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</si>
  <si>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</si>
  <si>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</si>
  <si>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</si>
  <si>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</si>
  <si>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</si>
  <si>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</si>
  <si>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</si>
  <si>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</si>
  <si>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</si>
  <si>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</si>
  <si>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</si>
  <si>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</si>
  <si>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</si>
  <si>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</si>
  <si>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</si>
  <si>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</si>
  <si>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</si>
  <si>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</si>
  <si>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</si>
  <si>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</si>
  <si>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</si>
  <si>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</si>
  <si>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</si>
  <si>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</si>
  <si>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</si>
  <si>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</si>
  <si>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</si>
  <si>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</si>
  <si>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</si>
  <si>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</si>
  <si>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</si>
  <si>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</si>
  <si>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</si>
  <si>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</si>
  <si>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</si>
  <si>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</si>
  <si>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</si>
  <si>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</si>
  <si>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</si>
  <si>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</si>
  <si>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</si>
  <si>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</si>
  <si>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</si>
  <si>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</si>
  <si>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</si>
  <si>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</si>
  <si>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</si>
  <si>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</si>
  <si>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</si>
  <si>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</si>
  <si>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</si>
  <si>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</si>
  <si>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</si>
  <si>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</si>
  <si>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</si>
  <si>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</si>
  <si>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</si>
  <si>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</si>
  <si>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</si>
  <si>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</si>
  <si>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</si>
  <si>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</si>
  <si>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</si>
  <si>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</si>
  <si>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</si>
  <si>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</si>
  <si>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</si>
  <si>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</si>
  <si>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</si>
  <si>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</si>
  <si>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</si>
  <si>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</si>
  <si>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</si>
  <si>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</si>
  <si>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</si>
  <si>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</si>
  <si>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</si>
  <si>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</si>
  <si>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</si>
  <si>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</si>
  <si>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</si>
  <si>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</si>
  <si>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</si>
  <si>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</si>
  <si>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</si>
  <si>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</si>
  <si>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</si>
  <si>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</si>
  <si>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</si>
  <si>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</si>
  <si>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</si>
  <si>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</si>
  <si>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</si>
  <si>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</si>
  <si>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</si>
  <si>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</si>
  <si>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</si>
  <si>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</si>
  <si>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</si>
  <si>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</si>
  <si>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</si>
  <si>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</si>
  <si>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</si>
  <si>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</si>
  <si>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</si>
  <si>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</si>
  <si>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</si>
  <si>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</si>
  <si>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</si>
  <si>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</si>
  <si>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</si>
  <si>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</si>
  <si>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</si>
  <si>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</si>
  <si>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</si>
  <si>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</si>
  <si>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</si>
  <si>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</si>
  <si>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</si>
  <si>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</si>
  <si>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</si>
  <si>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</si>
  <si>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</si>
  <si>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</si>
  <si>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</si>
  <si>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</si>
  <si>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</si>
  <si>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</si>
  <si>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</si>
  <si>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</si>
  <si>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</si>
  <si>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</si>
  <si>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</si>
  <si>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</si>
  <si>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</si>
  <si>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</si>
  <si>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</si>
  <si>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</si>
  <si>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</si>
  <si>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</si>
  <si>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</si>
  <si>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</si>
  <si>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</si>
  <si>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</si>
  <si>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</si>
  <si>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</si>
  <si>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</si>
  <si>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</si>
  <si>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</si>
  <si>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</si>
  <si>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</si>
  <si>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</si>
  <si>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</si>
  <si>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</si>
  <si>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</si>
  <si>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</si>
  <si>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</si>
  <si>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</si>
  <si>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</si>
  <si>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</si>
  <si>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</si>
  <si>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</si>
  <si>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</si>
  <si>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</si>
  <si>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</si>
  <si>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</si>
  <si>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</si>
  <si>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</si>
  <si>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</si>
  <si>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</si>
  <si>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</si>
  <si>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</si>
  <si>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</si>
  <si>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</si>
  <si>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</si>
  <si>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</si>
  <si>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</si>
  <si>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</si>
  <si>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</si>
  <si>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</si>
  <si>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</si>
  <si>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</si>
  <si>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</si>
  <si>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</si>
  <si>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</si>
  <si>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</si>
  <si>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</si>
  <si>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</si>
  <si>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</si>
  <si>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</si>
  <si>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</si>
  <si>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</si>
  <si>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</si>
  <si>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</si>
  <si>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</si>
  <si>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</si>
  <si>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</si>
  <si>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</si>
  <si>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</si>
  <si>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</si>
  <si>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</si>
  <si>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</si>
  <si>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</si>
  <si>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</si>
  <si>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</si>
  <si>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</si>
  <si>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</si>
  <si>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</si>
  <si>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</si>
  <si>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</si>
  <si>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</si>
  <si>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</si>
  <si>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</si>
  <si>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</si>
  <si>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</si>
  <si>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</si>
  <si>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</si>
  <si>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</si>
  <si>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</si>
  <si>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</si>
  <si>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</si>
  <si>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</si>
  <si>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</si>
  <si>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</si>
  <si>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</si>
  <si>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</si>
  <si>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</si>
  <si>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</si>
  <si>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</si>
  <si>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</si>
  <si>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</si>
  <si>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</si>
  <si>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</si>
  <si>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</si>
  <si>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</si>
  <si>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</si>
  <si>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</si>
  <si>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</si>
  <si>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</si>
  <si>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</si>
  <si>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</si>
  <si>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</si>
  <si>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</si>
  <si>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</si>
  <si>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</si>
  <si>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</si>
  <si>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</si>
  <si>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</si>
  <si>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</si>
  <si>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</si>
  <si>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</si>
  <si>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</si>
  <si>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</si>
  <si>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</si>
  <si>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</si>
  <si>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</si>
  <si>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</si>
  <si>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</si>
  <si>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</si>
  <si>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</si>
  <si>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</si>
  <si>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</si>
  <si>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</si>
  <si>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</si>
  <si>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</si>
  <si>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</si>
  <si>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</si>
  <si>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</si>
  <si>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</si>
  <si>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</si>
  <si>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</si>
  <si>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</si>
  <si>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</si>
  <si>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</si>
  <si>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</si>
  <si>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</si>
  <si>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</si>
  <si>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</si>
  <si>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</si>
  <si>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</si>
  <si>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</si>
  <si>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</si>
  <si>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</si>
  <si>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</si>
  <si>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</si>
  <si>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</si>
  <si>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</si>
  <si>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</si>
  <si>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</si>
  <si>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</si>
  <si>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</si>
  <si>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</si>
  <si>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</si>
  <si>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</si>
  <si>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</si>
  <si>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</si>
  <si>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</si>
  <si>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</si>
  <si>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</si>
  <si>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</si>
  <si>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</si>
  <si>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</si>
  <si>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</si>
  <si>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</si>
  <si>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</si>
  <si>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</si>
  <si>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</si>
  <si>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</si>
  <si>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</si>
  <si>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</si>
  <si>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</si>
  <si>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</si>
  <si>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</si>
  <si>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</si>
  <si>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</si>
  <si>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</si>
  <si>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</si>
  <si>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</si>
  <si>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</si>
  <si>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</si>
  <si>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</si>
  <si>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</si>
  <si>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</si>
  <si>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</si>
  <si>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</si>
  <si>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</si>
  <si>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</si>
  <si>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</si>
  <si>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</si>
  <si>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</si>
  <si>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</si>
  <si>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</si>
  <si>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</si>
  <si>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</si>
  <si>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</si>
  <si>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</si>
  <si>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</si>
  <si>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</si>
  <si>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</si>
  <si>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</si>
  <si>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</si>
  <si>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</si>
  <si>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</si>
  <si>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</si>
  <si>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</si>
  <si>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</si>
  <si>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</si>
  <si>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</si>
  <si>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</si>
  <si>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</si>
  <si>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</si>
  <si>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</si>
  <si>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</si>
  <si>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</si>
  <si>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</si>
  <si>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</si>
  <si>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</si>
  <si>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</si>
  <si>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</si>
  <si>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</si>
  <si>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</si>
  <si>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</si>
  <si>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</si>
  <si>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</si>
  <si>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</si>
  <si>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</si>
  <si>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</si>
  <si>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</si>
  <si>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</si>
  <si>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</si>
  <si>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</si>
  <si>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</si>
  <si>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</si>
  <si>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</si>
  <si>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</si>
  <si>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</si>
  <si>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</si>
  <si>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</si>
  <si>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</si>
  <si>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</si>
  <si>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</si>
  <si>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</si>
  <si>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</si>
  <si>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</si>
  <si>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</si>
  <si>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</si>
  <si>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</si>
  <si>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</si>
  <si>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</si>
  <si>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</si>
  <si>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</si>
  <si>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</si>
  <si>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</si>
  <si>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</si>
  <si>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</si>
  <si>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</si>
  <si>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</si>
  <si>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</si>
  <si>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</si>
  <si>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</si>
  <si>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</si>
  <si>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</si>
  <si>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</si>
  <si>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</si>
  <si>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</si>
  <si>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</si>
  <si>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</si>
  <si>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</si>
  <si>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</si>
  <si>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</si>
  <si>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</si>
  <si>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</si>
  <si>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</si>
  <si>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</si>
  <si>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</si>
  <si>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</si>
  <si>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</si>
  <si>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</si>
  <si>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</si>
  <si>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</si>
  <si>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</si>
  <si>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</si>
  <si>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</si>
  <si>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</si>
  <si>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</si>
  <si>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</si>
  <si>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</si>
  <si>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</si>
  <si>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</si>
  <si>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</si>
  <si>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</si>
  <si>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</si>
  <si>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</si>
  <si>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</si>
  <si>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</si>
  <si>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</si>
  <si>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</si>
  <si>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</si>
  <si>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</si>
  <si>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</si>
  <si>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</si>
  <si>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</si>
  <si>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</si>
  <si>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</si>
  <si>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</si>
  <si>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</si>
  <si>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</si>
  <si>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</si>
  <si>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</si>
  <si>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</si>
  <si>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</si>
  <si>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</si>
  <si>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</si>
  <si>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</si>
  <si>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</si>
  <si>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</si>
  <si>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</si>
  <si>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</si>
  <si>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</si>
  <si>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</si>
  <si>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</si>
  <si>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</si>
  <si>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</si>
  <si>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</si>
  <si>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</si>
  <si>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</si>
  <si>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</si>
  <si>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</si>
  <si>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</si>
  <si>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</si>
  <si>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</si>
  <si>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</si>
  <si>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</si>
  <si>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</si>
  <si>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</si>
  <si>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</si>
  <si>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</si>
  <si>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</si>
  <si>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</si>
  <si>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</si>
  <si>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</si>
  <si>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</si>
  <si>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</si>
  <si>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</si>
  <si>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</si>
  <si>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</si>
  <si>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</si>
  <si>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</si>
  <si>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</si>
  <si>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</si>
  <si>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</si>
  <si>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</si>
  <si>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</si>
  <si>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</si>
  <si>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</si>
  <si>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</si>
  <si>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</si>
  <si>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</si>
  <si>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</si>
  <si>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</si>
  <si>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</si>
  <si>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</si>
  <si>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</si>
  <si>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</si>
  <si>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</si>
  <si>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</si>
  <si>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</si>
  <si>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</si>
  <si>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</si>
  <si>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</si>
  <si>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</si>
  <si>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</si>
  <si>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</si>
  <si>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</si>
  <si>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</si>
  <si>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</si>
  <si>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</si>
  <si>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</si>
  <si>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</si>
  <si>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</si>
  <si>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</si>
  <si>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</si>
  <si>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</si>
  <si>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</si>
  <si>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</si>
  <si>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</si>
  <si>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</si>
  <si>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</si>
  <si>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</si>
  <si>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</si>
  <si>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</si>
  <si>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</si>
  <si>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</si>
  <si>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</si>
  <si>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</si>
  <si>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</si>
  <si>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</si>
  <si>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</si>
  <si>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</si>
  <si>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</si>
  <si>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</si>
  <si>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</si>
  <si>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</si>
  <si>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</si>
  <si>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</si>
  <si>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</si>
  <si>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</si>
  <si>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</si>
  <si>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</si>
  <si>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</si>
  <si>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</si>
  <si>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</si>
  <si>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</si>
  <si>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</si>
  <si>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</si>
  <si>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</si>
  <si>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</si>
  <si>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</si>
  <si>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</si>
  <si>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</si>
  <si>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</si>
  <si>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</si>
  <si>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</si>
  <si>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</si>
  <si>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</si>
  <si>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</si>
  <si>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</si>
  <si>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</si>
  <si>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</si>
  <si>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</si>
  <si>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</si>
  <si>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</si>
  <si>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</si>
  <si>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</si>
  <si>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</si>
  <si>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</si>
  <si>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</si>
  <si>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</si>
  <si>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</si>
  <si>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</si>
  <si>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</si>
  <si>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</si>
  <si>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</si>
  <si>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</si>
  <si>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</si>
  <si>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</si>
  <si>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</si>
  <si>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</si>
  <si>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</si>
  <si>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</si>
  <si>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</si>
  <si>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</si>
  <si>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</si>
  <si>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</si>
  <si>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</si>
  <si>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</si>
  <si>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</si>
  <si>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</si>
  <si>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</si>
  <si>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</si>
  <si>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</si>
  <si>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</si>
  <si>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</si>
  <si>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</si>
  <si>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</si>
  <si>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</si>
  <si>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</si>
  <si>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</si>
  <si>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</si>
  <si>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</si>
  <si>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</si>
  <si>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</si>
  <si>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</si>
  <si>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</si>
  <si>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</si>
  <si>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</si>
  <si>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</si>
  <si>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</si>
  <si>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</si>
  <si>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</si>
  <si>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</si>
  <si>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</si>
  <si>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</si>
  <si>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</si>
  <si>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</si>
  <si>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</si>
  <si>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</si>
  <si>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</si>
  <si>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</si>
  <si>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</si>
  <si>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</si>
  <si>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</si>
  <si>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</si>
  <si>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</si>
  <si>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</si>
  <si>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</si>
  <si>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</si>
  <si>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</si>
  <si>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</si>
  <si>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</si>
  <si>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</si>
  <si>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</si>
  <si>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</si>
  <si>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</si>
  <si>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</si>
  <si>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</si>
  <si>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</si>
  <si>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</si>
  <si>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</si>
  <si>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</si>
  <si>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</si>
  <si>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</si>
  <si>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</si>
  <si>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</si>
  <si>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</si>
  <si>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</si>
  <si>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</si>
  <si>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</si>
  <si>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</si>
  <si>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</si>
  <si>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</si>
  <si>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</si>
  <si>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</si>
  <si>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</si>
  <si>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</si>
  <si>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</si>
  <si>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</si>
  <si>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</si>
  <si>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</si>
  <si>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</si>
  <si>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</si>
  <si>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</si>
  <si>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</si>
  <si>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</si>
  <si>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</si>
  <si>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</si>
  <si>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</si>
  <si>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</si>
  <si>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</si>
  <si>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</si>
  <si>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</si>
  <si>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</si>
  <si>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</si>
  <si>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</si>
  <si>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</si>
  <si>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</si>
  <si>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</si>
  <si>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</si>
  <si>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</si>
  <si>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</si>
  <si>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</si>
  <si>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</si>
  <si>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</si>
  <si>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</si>
  <si>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</si>
  <si>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</si>
  <si>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</si>
  <si>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</si>
  <si>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</si>
  <si>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</si>
  <si>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</si>
  <si>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</si>
  <si>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</si>
  <si>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</si>
  <si>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</si>
  <si>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</si>
  <si>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</si>
  <si>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</si>
  <si>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</si>
  <si>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</si>
  <si>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</si>
  <si>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</si>
  <si>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</si>
  <si>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</si>
  <si>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</si>
  <si>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</si>
  <si>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</si>
  <si>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</si>
  <si>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</si>
  <si>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</si>
  <si>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</si>
  <si>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</si>
  <si>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</si>
  <si>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</si>
  <si>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</si>
  <si>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</si>
  <si>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</si>
  <si>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</si>
  <si>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</si>
  <si>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</si>
  <si>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</si>
  <si>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</si>
  <si>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</si>
  <si>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</si>
  <si>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</si>
  <si>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</si>
  <si>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</si>
  <si>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</si>
  <si>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</si>
  <si>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</si>
  <si>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</si>
  <si>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</si>
  <si>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</si>
  <si>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</si>
  <si>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</si>
  <si>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</si>
  <si>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</si>
  <si>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</si>
  <si>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</si>
  <si>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</si>
  <si>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</si>
  <si>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</si>
  <si>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</si>
  <si>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</si>
  <si>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</si>
  <si>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</si>
  <si>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</si>
  <si>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</si>
  <si>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</si>
  <si>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</si>
  <si>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</si>
  <si>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</si>
  <si>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</si>
  <si>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</si>
  <si>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</si>
  <si>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</si>
  <si>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</si>
  <si>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</si>
  <si>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</si>
  <si>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</si>
  <si>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</si>
  <si>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</si>
  <si>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</si>
  <si>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</si>
  <si>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</si>
  <si>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</si>
  <si>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</si>
  <si>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</si>
  <si>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</si>
  <si>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</si>
  <si>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</si>
  <si>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</si>
  <si>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</si>
  <si>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</si>
  <si>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</si>
  <si>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</si>
  <si>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</si>
  <si>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</si>
  <si>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</si>
  <si>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</si>
  <si>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</si>
  <si>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</si>
  <si>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</si>
  <si>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</si>
  <si>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</si>
  <si>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</si>
  <si>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</si>
  <si>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</si>
  <si>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</si>
  <si>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</si>
  <si>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</si>
  <si>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</si>
  <si>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</si>
  <si>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</si>
  <si>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</si>
  <si>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</si>
  <si>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</si>
  <si>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</si>
  <si>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</si>
  <si>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</si>
  <si>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</si>
  <si>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</si>
  <si>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</si>
  <si>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</si>
  <si>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</si>
  <si>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</si>
  <si>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</si>
  <si>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</si>
  <si>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</si>
  <si>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</si>
  <si>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</si>
  <si>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</si>
  <si>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</si>
  <si>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</si>
  <si>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</si>
  <si>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</si>
  <si>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</si>
  <si>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</si>
  <si>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</si>
  <si>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</si>
  <si>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</si>
  <si>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</si>
  <si>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</si>
  <si>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</si>
  <si>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</si>
  <si>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</si>
  <si>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</si>
  <si>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</si>
  <si>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</si>
  <si>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</si>
  <si>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</si>
  <si>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</si>
  <si>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</si>
  <si>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</si>
  <si>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</si>
  <si>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</si>
  <si>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</si>
  <si>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</si>
  <si>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</si>
  <si>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</si>
  <si>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</si>
  <si>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</si>
  <si>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</si>
  <si>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</si>
  <si>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</si>
  <si>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</si>
  <si>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</si>
  <si>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</si>
  <si>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</si>
  <si>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</si>
  <si>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</si>
  <si>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</si>
  <si>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</si>
  <si>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</si>
  <si>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</si>
  <si>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</si>
  <si>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</si>
  <si>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</si>
  <si>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</si>
  <si>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</si>
  <si>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</si>
  <si>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</si>
  <si>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</si>
  <si>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</si>
  <si>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</si>
  <si>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</si>
  <si>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</si>
  <si>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</si>
  <si>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</si>
  <si>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</si>
  <si>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</si>
  <si>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</si>
  <si>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</si>
  <si>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</si>
  <si>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</si>
  <si>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</si>
  <si>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</si>
  <si>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</si>
  <si>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</si>
  <si>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</si>
  <si>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</si>
  <si>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</si>
  <si>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</si>
  <si>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</si>
  <si>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</si>
  <si>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</si>
  <si>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</si>
  <si>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</si>
  <si>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</si>
  <si>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</si>
  <si>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</si>
  <si>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</si>
  <si>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</si>
  <si>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</si>
  <si>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</si>
  <si>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</si>
  <si>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</si>
  <si>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</si>
  <si>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</si>
  <si>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</si>
  <si>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</si>
  <si>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</si>
  <si>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</si>
  <si>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</si>
  <si>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</si>
  <si>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</si>
  <si>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</si>
  <si>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</si>
  <si>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</si>
  <si>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</si>
  <si>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</si>
  <si>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</si>
  <si>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</si>
  <si>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</si>
  <si>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</si>
  <si>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</si>
  <si>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</si>
  <si>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</si>
  <si>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</si>
  <si>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</si>
  <si>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</si>
  <si>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</si>
  <si>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</si>
  <si>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</si>
  <si>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</si>
  <si>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</si>
  <si>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</si>
  <si>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</si>
  <si>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</si>
  <si>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</si>
  <si>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</si>
  <si>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</si>
  <si>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</si>
  <si>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</si>
  <si>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</si>
  <si>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</si>
  <si>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</si>
  <si>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</si>
  <si>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</si>
  <si>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</si>
  <si>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</si>
  <si>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</si>
  <si>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</si>
  <si>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</si>
  <si>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</si>
  <si>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</si>
  <si>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</si>
  <si>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</si>
  <si>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</si>
  <si>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</si>
  <si>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</si>
  <si>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</si>
  <si>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</si>
  <si>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</si>
  <si>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</si>
  <si>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</si>
  <si>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</si>
  <si>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</si>
  <si>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</si>
  <si>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</si>
  <si>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</si>
  <si>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</si>
  <si>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</si>
  <si>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</si>
  <si>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</si>
  <si>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</si>
  <si>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</si>
  <si>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</si>
  <si>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</si>
  <si>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</si>
  <si>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</si>
  <si>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</si>
  <si>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</si>
  <si>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</si>
  <si>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</si>
  <si>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</si>
  <si>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</si>
  <si>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</si>
  <si>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</si>
  <si>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</si>
  <si>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</si>
  <si>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</si>
  <si>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</si>
  <si>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</si>
  <si>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</si>
  <si>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</si>
  <si>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</si>
  <si>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</si>
  <si>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</si>
  <si>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</si>
  <si>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</si>
  <si>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</si>
  <si>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</si>
  <si>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</si>
  <si>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</si>
  <si>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</si>
  <si>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</si>
  <si>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</si>
  <si>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</si>
  <si>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</si>
  <si>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</si>
  <si>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</si>
  <si>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</si>
  <si>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</si>
  <si>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</si>
  <si>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</si>
  <si>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</si>
  <si>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</si>
  <si>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</si>
  <si>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</si>
  <si>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</si>
  <si>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</si>
  <si>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</si>
  <si>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</si>
  <si>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</si>
  <si>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</si>
  <si>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</si>
  <si>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</si>
  <si>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</si>
  <si>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</si>
  <si>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</si>
  <si>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</si>
  <si>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</si>
  <si>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</si>
  <si>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</si>
  <si>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</si>
  <si>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</si>
  <si>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</si>
  <si>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</si>
  <si>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</si>
  <si>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</si>
  <si>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</si>
  <si>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</si>
  <si>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</si>
  <si>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</si>
  <si>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</si>
  <si>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</si>
  <si>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</si>
  <si>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</si>
  <si>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</si>
  <si>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</si>
  <si>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</si>
  <si>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</si>
  <si>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</si>
  <si>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</si>
  <si>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</si>
  <si>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</si>
  <si>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</si>
  <si>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</si>
  <si>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</si>
  <si>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</si>
  <si>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</si>
  <si>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</si>
  <si>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</si>
  <si>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</si>
  <si>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</si>
  <si>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</si>
  <si>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</si>
  <si>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</si>
  <si>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</si>
  <si>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</si>
  <si>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</si>
  <si>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</si>
  <si>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</si>
  <si>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</si>
  <si>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</si>
  <si>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</si>
  <si>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</si>
  <si>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</si>
  <si>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</si>
  <si>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</si>
  <si>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</si>
  <si>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</si>
  <si>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</si>
  <si>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</si>
  <si>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</si>
  <si>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</si>
  <si>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</si>
  <si>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</si>
  <si>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</si>
  <si>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</si>
  <si>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</si>
  <si>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</si>
  <si>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</si>
  <si>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</si>
  <si>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</si>
  <si>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</si>
  <si>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</si>
  <si>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</si>
  <si>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</si>
  <si>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</si>
  <si>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</si>
  <si>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</si>
  <si>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</si>
  <si>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</si>
  <si>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</si>
  <si>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</si>
  <si>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</si>
  <si>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</si>
  <si>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</si>
  <si>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</si>
  <si>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</si>
  <si>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</si>
  <si>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</si>
  <si>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</si>
  <si>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</si>
  <si>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</si>
  <si>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</si>
  <si>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</si>
  <si>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</si>
  <si>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</si>
  <si>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</si>
  <si>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</si>
  <si>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</si>
  <si>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</si>
  <si>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</si>
  <si>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</si>
  <si>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</si>
  <si>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</si>
  <si>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</si>
  <si>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</si>
  <si>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</si>
  <si>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</si>
  <si>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</si>
  <si>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</si>
  <si>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</si>
  <si>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</si>
  <si>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</si>
  <si>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</si>
  <si>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</si>
  <si>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</si>
  <si>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</si>
  <si>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</si>
  <si>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</si>
  <si>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</si>
  <si>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</si>
  <si>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</si>
  <si>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</si>
  <si>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</si>
  <si>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</si>
  <si>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</si>
  <si>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</si>
  <si>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</si>
  <si>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</si>
  <si>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</si>
  <si>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</si>
  <si>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</si>
  <si>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</si>
  <si>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</si>
  <si>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</si>
  <si>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</si>
  <si>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</si>
  <si>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</si>
  <si>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</si>
  <si>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</si>
  <si>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</si>
  <si>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</si>
  <si>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</si>
  <si>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</si>
  <si>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</si>
  <si>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</si>
  <si>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</si>
  <si>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</si>
  <si>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</si>
  <si>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</si>
  <si>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</si>
  <si>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</si>
  <si>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</si>
  <si>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</si>
  <si>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</si>
  <si>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</si>
  <si>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</si>
  <si>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</si>
  <si>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</si>
  <si>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</si>
  <si>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</si>
  <si>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</si>
  <si>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</si>
  <si>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</si>
  <si>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</si>
  <si>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</si>
  <si>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</si>
  <si>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</si>
  <si>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</si>
  <si>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</si>
  <si>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</si>
  <si>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</si>
  <si>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</si>
  <si>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</si>
  <si>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</si>
  <si>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</si>
  <si>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</si>
  <si>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</si>
  <si>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</si>
  <si>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</si>
  <si>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</si>
  <si>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</si>
  <si>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</si>
  <si>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</si>
  <si>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</si>
  <si>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</si>
  <si>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</si>
  <si>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</si>
  <si>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</si>
  <si>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</si>
  <si>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</si>
  <si>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</si>
  <si>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</si>
  <si>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</si>
  <si>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</si>
  <si>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</si>
  <si>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</si>
  <si>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</si>
  <si>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</si>
  <si>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</si>
  <si>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</si>
  <si>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</si>
  <si>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</si>
  <si>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</si>
  <si>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</si>
  <si>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</si>
  <si>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</si>
  <si>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</si>
  <si>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</si>
  <si>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</si>
  <si>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</si>
  <si>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</si>
  <si>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</si>
  <si>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</si>
  <si>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</si>
  <si>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</si>
  <si>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</si>
  <si>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</si>
  <si>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</si>
  <si>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</si>
  <si>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</si>
  <si>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</si>
  <si>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</si>
  <si>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</si>
  <si>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</si>
  <si>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</si>
  <si>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</si>
  <si>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</si>
  <si>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</si>
  <si>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</si>
  <si>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</si>
  <si>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</si>
  <si>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</si>
  <si>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</si>
  <si>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</si>
  <si>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</si>
  <si>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</si>
  <si>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</si>
  <si>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</si>
  <si>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</si>
  <si>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</si>
  <si>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</si>
  <si>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</si>
  <si>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</si>
  <si>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</si>
  <si>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</si>
  <si>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</si>
  <si>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</si>
  <si>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</si>
  <si>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</si>
  <si>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</si>
  <si>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</si>
  <si>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</si>
  <si>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</si>
  <si>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</si>
  <si>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</si>
  <si>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</si>
  <si>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</si>
  <si>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</si>
  <si>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</si>
  <si>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</si>
  <si>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</si>
  <si>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</si>
  <si>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</si>
  <si>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</si>
  <si>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</si>
  <si>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</si>
  <si>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</si>
  <si>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</si>
  <si>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</si>
  <si>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</si>
  <si>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</si>
  <si>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</si>
  <si>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</si>
  <si>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</si>
  <si>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</si>
  <si>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</si>
  <si>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</si>
  <si>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</si>
  <si>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</si>
  <si>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</si>
  <si>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</si>
  <si>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</si>
  <si>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</si>
  <si>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</si>
  <si>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</si>
  <si>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</si>
  <si>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</si>
  <si>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</si>
  <si>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</si>
  <si>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</si>
  <si>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</si>
  <si>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</si>
  <si>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</si>
  <si>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</si>
  <si>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</si>
  <si>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</si>
  <si>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</si>
  <si>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</si>
  <si>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</si>
  <si>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</si>
  <si>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</si>
  <si>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</si>
  <si>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</si>
  <si>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</si>
  <si>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</si>
  <si>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</si>
  <si>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</si>
  <si>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</si>
  <si>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</si>
  <si>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</si>
  <si>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</si>
  <si>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</si>
  <si>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</si>
  <si>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</si>
  <si>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</si>
  <si>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</si>
  <si>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</si>
  <si>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</si>
  <si>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</si>
  <si>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</si>
  <si>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</si>
  <si>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</si>
  <si>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</si>
  <si>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</si>
  <si>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</si>
  <si>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</si>
  <si>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</si>
  <si>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</si>
  <si>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</si>
  <si>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</si>
  <si>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</si>
  <si>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</si>
  <si>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</si>
  <si>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</si>
  <si>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</si>
  <si>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</si>
  <si>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</si>
  <si>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</si>
  <si>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</si>
  <si>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</si>
  <si>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</si>
  <si>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</si>
  <si>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</si>
  <si>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</si>
  <si>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</si>
  <si>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</si>
  <si>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</si>
  <si>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</si>
  <si>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</si>
  <si>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</si>
  <si>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</si>
  <si>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</si>
  <si>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</si>
  <si>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</si>
  <si>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</si>
  <si>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</si>
  <si>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</si>
  <si>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</si>
  <si>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</si>
  <si>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</si>
  <si>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</si>
  <si>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</si>
  <si>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</si>
  <si>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</si>
  <si>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</si>
  <si>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</si>
  <si>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</si>
  <si>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</si>
  <si>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</si>
  <si>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</si>
  <si>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</si>
  <si>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</si>
  <si>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</si>
  <si>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</si>
  <si>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</si>
  <si>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</si>
  <si>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</si>
  <si>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</si>
  <si>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</si>
  <si>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</si>
  <si>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</si>
  <si>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</si>
  <si>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</si>
  <si>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</si>
  <si>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</si>
  <si>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</si>
  <si>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</si>
  <si>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</si>
  <si>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</si>
  <si>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</si>
  <si>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</si>
  <si>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</si>
  <si>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</si>
  <si>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</si>
  <si>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</si>
  <si>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</si>
  <si>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</si>
  <si>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</si>
  <si>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</si>
  <si>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</si>
  <si>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</si>
  <si>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</si>
  <si>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</si>
  <si>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</si>
  <si>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</si>
  <si>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</si>
  <si>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</si>
  <si>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</si>
  <si>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</si>
  <si>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</si>
  <si>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</si>
  <si>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</si>
  <si>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</si>
  <si>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</si>
  <si>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</si>
  <si>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</si>
  <si>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</si>
  <si>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</si>
  <si>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</si>
  <si>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</si>
  <si>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</si>
  <si>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</si>
  <si>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</si>
  <si>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</si>
  <si>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</si>
  <si>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</si>
  <si>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</si>
  <si>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</si>
  <si>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</si>
  <si>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</si>
  <si>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</si>
  <si>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</si>
  <si>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</si>
  <si>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</si>
  <si>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</si>
  <si>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</si>
  <si>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</si>
  <si>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</si>
  <si>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</si>
  <si>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</si>
  <si>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</si>
  <si>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</si>
  <si>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</si>
  <si>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</si>
  <si>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</si>
  <si>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</si>
  <si>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</si>
  <si>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</si>
  <si>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</si>
  <si>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</si>
  <si>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</si>
  <si>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</si>
  <si>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</si>
  <si>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</si>
  <si>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</si>
  <si>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</si>
  <si>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</si>
  <si>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</si>
  <si>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</si>
  <si>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</si>
  <si>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</si>
  <si>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</si>
  <si>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</si>
  <si>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</si>
  <si>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</si>
  <si>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</si>
  <si>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</si>
  <si>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</si>
  <si>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</si>
  <si>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</si>
  <si>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</si>
  <si>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</si>
  <si>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</si>
  <si>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</si>
  <si>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</si>
  <si>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</si>
  <si>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</si>
  <si>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</si>
  <si>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</si>
  <si>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</si>
  <si>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</si>
  <si>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</si>
  <si>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</si>
  <si>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</si>
  <si>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</si>
  <si>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</si>
  <si>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</si>
  <si>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</si>
  <si>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</si>
  <si>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</si>
  <si>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</si>
  <si>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</si>
  <si>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</si>
  <si>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</si>
  <si>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</si>
  <si>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</si>
  <si>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</si>
  <si>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</si>
  <si>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</si>
  <si>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</si>
  <si>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</si>
  <si>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</si>
  <si>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</si>
  <si>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</si>
  <si>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</si>
  <si>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</si>
  <si>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</si>
  <si>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</si>
  <si>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</si>
  <si>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</si>
  <si>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</si>
  <si>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</si>
  <si>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</si>
  <si>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</si>
  <si>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</si>
  <si>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</si>
  <si>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</si>
  <si>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</si>
  <si>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</si>
  <si>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</si>
  <si>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</si>
  <si>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</si>
  <si>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</si>
  <si>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</si>
  <si>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</si>
  <si>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</si>
  <si>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</si>
  <si>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</si>
  <si>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</si>
  <si>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</si>
  <si>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</si>
  <si>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</si>
  <si>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</si>
  <si>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</si>
  <si>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</si>
  <si>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</si>
  <si>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</si>
  <si>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</si>
  <si>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</si>
  <si>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</si>
  <si>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</si>
  <si>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</si>
  <si>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</si>
  <si>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</si>
  <si>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</si>
  <si>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</si>
  <si>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</si>
  <si>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</si>
  <si>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</si>
  <si>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</si>
  <si>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</si>
  <si>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</si>
  <si>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</si>
  <si>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</si>
  <si>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</si>
  <si>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</si>
  <si>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</si>
  <si>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</si>
  <si>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</si>
  <si>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</si>
  <si>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</si>
  <si>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</si>
  <si>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</si>
  <si>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</si>
  <si>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</si>
  <si>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</si>
  <si>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</si>
  <si>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</si>
  <si>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</si>
  <si>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</si>
  <si>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</si>
  <si>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</si>
  <si>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</si>
  <si>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</si>
  <si>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</si>
  <si>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</si>
  <si>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</si>
  <si>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</si>
  <si>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</si>
  <si>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</si>
  <si>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</si>
  <si>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</si>
  <si>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</si>
  <si>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</si>
  <si>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</si>
  <si>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</si>
  <si>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</si>
  <si>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</si>
  <si>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</si>
  <si>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</si>
  <si>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</si>
  <si>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</si>
  <si>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</si>
  <si>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</si>
  <si>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</si>
  <si>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</si>
  <si>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</si>
  <si>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</si>
  <si>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</si>
  <si>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</si>
  <si>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</si>
  <si>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</si>
  <si>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</si>
  <si>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</si>
  <si>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</si>
  <si>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</si>
  <si>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</si>
  <si>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</si>
  <si>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</si>
  <si>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</si>
  <si>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</si>
  <si>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</si>
  <si>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</si>
  <si>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</si>
  <si>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</si>
  <si>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</si>
  <si>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</si>
  <si>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</si>
  <si>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</si>
  <si>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</si>
  <si>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</si>
  <si>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</si>
  <si>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</si>
  <si>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</si>
  <si>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</si>
  <si>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</si>
  <si>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</si>
  <si>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</si>
  <si>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</si>
  <si>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</si>
  <si>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</si>
  <si>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</si>
  <si>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</si>
  <si>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</si>
  <si>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</si>
  <si>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</si>
  <si>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</si>
  <si>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</si>
  <si>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</si>
  <si>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</si>
  <si>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</si>
  <si>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</si>
  <si>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</si>
  <si>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</si>
  <si>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</si>
  <si>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</si>
  <si>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</si>
  <si>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</si>
  <si>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</si>
  <si>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</si>
  <si>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</si>
  <si>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</si>
  <si>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</si>
  <si>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</si>
  <si>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</si>
  <si>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</si>
  <si>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</si>
  <si>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</si>
  <si>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</si>
  <si>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</si>
  <si>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</si>
  <si>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</si>
  <si>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</si>
  <si>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</si>
  <si>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</si>
  <si>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</si>
  <si>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</si>
  <si>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</si>
  <si>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</si>
  <si>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</si>
  <si>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</si>
  <si>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</si>
  <si>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</si>
  <si>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</si>
  <si>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</si>
  <si>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</si>
  <si>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</si>
  <si>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</si>
  <si>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</si>
  <si>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</si>
  <si>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</si>
  <si>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</si>
  <si>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</si>
  <si>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</si>
  <si>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</si>
  <si>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</si>
  <si>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</si>
  <si>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</si>
  <si>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</si>
  <si>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</si>
  <si>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</si>
  <si>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</si>
  <si>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</si>
  <si>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</si>
  <si>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</si>
  <si>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</si>
  <si>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</si>
  <si>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</si>
  <si>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</si>
  <si>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</si>
  <si>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</si>
  <si>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</si>
  <si>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</si>
  <si>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</si>
  <si>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</si>
  <si>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</si>
  <si>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</si>
  <si>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</si>
  <si>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</si>
  <si>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</si>
  <si>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</si>
  <si>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</si>
  <si>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</si>
  <si>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</si>
  <si>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</si>
  <si>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</si>
  <si>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</si>
  <si>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</si>
  <si>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</si>
  <si>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</si>
  <si>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</si>
  <si>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</si>
  <si>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</si>
  <si>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</si>
  <si>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</si>
  <si>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</si>
  <si>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</si>
  <si>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</si>
  <si>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</si>
  <si>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</si>
  <si>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</si>
  <si>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</si>
  <si>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</si>
  <si>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</si>
  <si>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</si>
  <si>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</si>
  <si>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</si>
  <si>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</si>
  <si>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</si>
  <si>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</si>
  <si>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</si>
  <si>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</si>
  <si>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</si>
  <si>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</si>
  <si>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</si>
  <si>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</si>
  <si>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</si>
  <si>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</si>
  <si>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</si>
  <si>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</si>
  <si>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</si>
  <si>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</si>
  <si>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</si>
  <si>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</si>
  <si>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</si>
  <si>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</si>
  <si>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</si>
  <si>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</si>
  <si>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</si>
  <si>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</si>
  <si>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</si>
  <si>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</si>
  <si>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</si>
  <si>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</si>
  <si>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</si>
  <si>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</si>
  <si>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</si>
  <si>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</si>
  <si>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</si>
  <si>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</si>
  <si>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</si>
  <si>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</si>
  <si>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</si>
  <si>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</si>
  <si>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</si>
  <si>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</si>
  <si>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</si>
  <si>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</si>
  <si>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</si>
  <si>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</si>
  <si>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</si>
  <si>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</si>
  <si>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</si>
  <si>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</si>
  <si>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</si>
  <si>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</si>
  <si>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</si>
  <si>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</si>
  <si>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</si>
  <si>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</si>
  <si>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</si>
  <si>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</si>
  <si>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</si>
  <si>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</si>
  <si>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</si>
  <si>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</si>
  <si>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</si>
  <si>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</si>
  <si>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</si>
  <si>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</si>
  <si>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</si>
  <si>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</si>
  <si>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</si>
  <si>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</si>
  <si>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</si>
  <si>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</si>
  <si>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</si>
  <si>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</si>
  <si>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</si>
  <si>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</si>
  <si>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</si>
  <si>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</si>
  <si>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</si>
  <si>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</si>
  <si>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</si>
  <si>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</si>
  <si>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</si>
  <si>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</si>
  <si>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</si>
  <si>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</si>
  <si>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</si>
  <si>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</si>
  <si>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</si>
  <si>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</si>
  <si>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</si>
  <si>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</si>
  <si>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</si>
  <si>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</si>
  <si>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</si>
  <si>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</si>
  <si>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</si>
  <si>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</si>
  <si>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</si>
  <si>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</si>
  <si>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</si>
  <si>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</si>
  <si>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</si>
  <si>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</si>
  <si>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</si>
  <si>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</si>
  <si>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</si>
  <si>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</si>
  <si>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</si>
  <si>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</si>
  <si>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</si>
  <si>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</si>
  <si>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</si>
  <si>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</si>
  <si>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</si>
  <si>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</si>
  <si>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</si>
  <si>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</si>
  <si>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</si>
  <si>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</si>
  <si>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</si>
  <si>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</si>
  <si>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</si>
  <si>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</si>
  <si>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</si>
  <si>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</si>
  <si>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</si>
  <si>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</si>
  <si>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</si>
  <si>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</si>
  <si>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</si>
  <si>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</si>
  <si>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</si>
  <si>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</si>
  <si>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</si>
  <si>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</si>
  <si>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</si>
  <si>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</si>
  <si>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</si>
  <si>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</si>
  <si>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</si>
  <si>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</si>
  <si>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</si>
  <si>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</si>
  <si>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</si>
  <si>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</si>
  <si>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</si>
  <si>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</si>
  <si>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</si>
  <si>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</si>
  <si>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</si>
  <si>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</si>
  <si>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</si>
  <si>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</si>
  <si>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</si>
  <si>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</si>
  <si>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</si>
  <si>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</si>
  <si>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</si>
  <si>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</si>
  <si>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</si>
  <si>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</si>
  <si>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</si>
  <si>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</si>
  <si>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</si>
  <si>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</si>
  <si>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</si>
  <si>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</si>
  <si>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</si>
  <si>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</si>
  <si>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</si>
  <si>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</si>
  <si>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</si>
  <si>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</si>
  <si>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</si>
  <si>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</si>
  <si>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</si>
  <si>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</si>
  <si>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</si>
  <si>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</si>
  <si>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</si>
  <si>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</si>
  <si>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</si>
  <si>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</si>
  <si>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</si>
  <si>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</si>
  <si>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</si>
  <si>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</si>
  <si>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</si>
  <si>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</si>
  <si>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</si>
  <si>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</si>
  <si>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</si>
  <si>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</si>
  <si>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</si>
  <si>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</si>
  <si>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</si>
  <si>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</si>
  <si>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</si>
  <si>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</si>
  <si>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</si>
  <si>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</si>
  <si>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</si>
  <si>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</si>
  <si>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</si>
  <si>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</si>
  <si>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</si>
  <si>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</si>
  <si>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</si>
  <si>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</si>
  <si>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</si>
  <si>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</si>
  <si>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</si>
  <si>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</si>
  <si>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</si>
  <si>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</si>
  <si>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</si>
  <si>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</si>
  <si>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</si>
  <si>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</si>
  <si>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</si>
  <si>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</si>
  <si>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</si>
  <si>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</si>
  <si>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</si>
  <si>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</si>
  <si>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</si>
  <si>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</si>
  <si>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</si>
  <si>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</si>
  <si>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</si>
  <si>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</si>
  <si>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</si>
  <si>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</si>
  <si>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</si>
  <si>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</si>
  <si>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</si>
  <si>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</si>
  <si>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</si>
  <si>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</si>
  <si>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</si>
  <si>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</si>
  <si>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</si>
  <si>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</si>
  <si>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</si>
  <si>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</si>
  <si>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</si>
  <si>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</si>
  <si>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</si>
  <si>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</si>
  <si>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</si>
  <si>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</si>
  <si>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</si>
  <si>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</si>
  <si>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</si>
  <si>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</si>
  <si>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</si>
  <si>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</si>
  <si>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</si>
  <si>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</si>
  <si>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</si>
  <si>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</si>
  <si>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</si>
  <si>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</si>
  <si>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</si>
  <si>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</si>
  <si>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</si>
  <si>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</si>
  <si>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</si>
  <si>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</si>
  <si>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</si>
  <si>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</si>
  <si>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</si>
  <si>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</si>
  <si>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</si>
  <si>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</si>
  <si>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</si>
  <si>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</si>
  <si>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</si>
  <si>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</si>
  <si>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</si>
  <si>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</si>
  <si>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</si>
  <si>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</si>
  <si>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</si>
  <si>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</si>
  <si>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</si>
  <si>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</si>
  <si>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name</t>
  </si>
  <si>
    <t>date created conversion</t>
  </si>
  <si>
    <t>date ended conversion</t>
  </si>
  <si>
    <t>(Multiple Items)</t>
  </si>
  <si>
    <t>Goal</t>
  </si>
  <si>
    <t>Number_successful</t>
  </si>
  <si>
    <t>Number_failed</t>
  </si>
  <si>
    <t>Number_canceled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</si>
  <si>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</si>
  <si>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</si>
  <si>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</si>
  <si>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</si>
  <si>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</si>
  <si>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</si>
  <si>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</si>
  <si>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</si>
  <si>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</si>
  <si>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</si>
  <si>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</si>
  <si>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</si>
  <si>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</si>
  <si>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</si>
  <si>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</si>
  <si>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&gt;= 50000</t>
  </si>
  <si>
    <t>&gt;=1000</t>
  </si>
  <si>
    <t>&lt;=4999</t>
  </si>
  <si>
    <t>&gt;=5000</t>
  </si>
  <si>
    <t xml:space="preserve">&gt;=10000 </t>
  </si>
  <si>
    <t>&lt;=14999</t>
  </si>
  <si>
    <t>&lt;=9999</t>
  </si>
  <si>
    <t xml:space="preserve">&gt;=15000 </t>
  </si>
  <si>
    <t>&lt;=19999</t>
  </si>
  <si>
    <t>&gt;=20000</t>
  </si>
  <si>
    <t>&lt;=24999</t>
  </si>
  <si>
    <t>&gt;=25000</t>
  </si>
  <si>
    <t>&lt;=29999</t>
  </si>
  <si>
    <t>&gt;=30000</t>
  </si>
  <si>
    <t>&lt;=34999</t>
  </si>
  <si>
    <t>&gt;=35000</t>
  </si>
  <si>
    <t>&lt;=39999</t>
  </si>
  <si>
    <t>&gt;=40000</t>
  </si>
  <si>
    <t>&lt;=44999</t>
  </si>
  <si>
    <t>&gt;=45000</t>
  </si>
  <si>
    <t>&lt;=49999</t>
  </si>
  <si>
    <t>&lt; 1000</t>
  </si>
  <si>
    <t>Goal amount</t>
  </si>
  <si>
    <t>Outcome</t>
  </si>
  <si>
    <t>Goal range 1</t>
  </si>
  <si>
    <t>Goal range2</t>
  </si>
  <si>
    <t>Outcome category</t>
  </si>
  <si>
    <t>Successful</t>
  </si>
  <si>
    <t>Failed</t>
  </si>
  <si>
    <t>Canceled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</si>
  <si>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</si>
  <si>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</si>
  <si>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</si>
  <si>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</si>
  <si>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</si>
  <si>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</si>
  <si>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</si>
  <si>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</si>
  <si>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</si>
  <si>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</si>
  <si>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</si>
  <si>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</si>
  <si>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</si>
  <si>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</si>
  <si>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(All)</t>
  </si>
  <si>
    <t>Years</t>
  </si>
  <si>
    <t>Column Labels</t>
  </si>
  <si>
    <t>Median for no of backers with failed campaigns</t>
  </si>
  <si>
    <t>Maximum no of backers with failed campaigns</t>
  </si>
  <si>
    <t>Minimum no of backers with failed campaigns</t>
  </si>
  <si>
    <t>Variance in no of backers with failed campaigns</t>
  </si>
  <si>
    <t>Standard deviation in no of backers with failed campaigns</t>
  </si>
  <si>
    <t>Average no of backers with failed campaigns (mean)</t>
  </si>
  <si>
    <t>Average no of backers with successful campaigns (mean)</t>
  </si>
  <si>
    <t>Median for no of backers with successful campaigns</t>
  </si>
  <si>
    <t>Minimum no of backers with successful campaigns</t>
  </si>
  <si>
    <t>Maximum no of backers with successful campaigns</t>
  </si>
  <si>
    <t>Variance in no of backers with successful campaigns</t>
  </si>
  <si>
    <t>Standard deviation in no of backers with successful campaigns</t>
  </si>
  <si>
    <t>Count of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</si>
</sst>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Fill="1" applyAlignment="1">
      <alignment horizontal="center"/>
    </xf>
    <xf numFmtId="9" fontId="0" fillId="0" borderId="0" xfId="42" applyFont="1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0" fillId="0" borderId="10" xfId="0" applyBorder="1"/>
    <xf numFmtId="9" fontId="0" fillId="0" borderId="10" xfId="42" applyFont="1" applyBorder="1"/>
    <xf numFmtId="0" fontId="0" fillId="0" borderId="10" xfId="0" applyBorder="1" applyAlignment="1">
      <alignment horizontal="left"/>
    </xf>
    <xf numFmtId="0" fontId="0" fillId="0" borderId="10" xfId="0" quotePrefix="1" applyBorder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16" fillId="0" borderId="0" xfId="0" applyFont="1"/>
    <xf numFmtId="0" fontId="0" fillId="0" borderId="11" xfId="0" applyFont="1" applyBorder="1" applyAlignment="1">
      <alignment horizontal="left"/>
    </xf>
    <xf numFmtId="0" fontId="0" fillId="0" borderId="10" xfId="0" applyBorder="1" applyAlignment="1"/>
    <xf numFmtId="164" fontId="0" fillId="0" borderId="10" xfId="43" applyNumberFormat="1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left" indent="2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Book_ Assignment 1.xlsx]outcome_by country!PivotTable1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Campaigns &amp; their outcomes_by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'outcome_by country'!$B$4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'outcome_by country'!$A$5:$A$9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'outcome_by country'!$B$5:$B$9</c:f>
              <c:numCache>
                <c:formatCode>General</c:formatCode>
                <c:ptCount val="4"/>
                <c:pt idx="0">
                  <c:v>57</c:v>
                </c:pt>
                <c:pt idx="1">
                  <c:v>364</c:v>
                </c:pt>
                <c:pt idx="2">
                  <c:v>14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7-4FFD-B5AB-2F37139D3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984255"/>
        <c:axId val="1607986751"/>
      </c:barChart>
      <c:catAx>
        <c:axId val="16079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86751"/>
        <c:crosses val="autoZero"/>
        <c:auto val="1"/>
        <c:lblAlgn val="ctr"/>
        <c:lblOffset val="100"/>
        <c:noMultiLvlLbl val="0"/>
      </c:catAx>
      <c:valAx>
        <c:axId val="16079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8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Goal amount and its</a:t>
            </a:r>
            <a:r>
              <a:rPr lang="en-US" sz="1100" b="1" baseline="0">
                <a:solidFill>
                  <a:sysClr val="windowText" lastClr="000000"/>
                </a:solidFill>
              </a:rPr>
              <a:t> chances of success, failure &amp;  cancellation</a:t>
            </a:r>
            <a:endParaRPr lang="en-US" sz="11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5923930331651187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75095725253795"/>
          <c:y val="0.14471861471861472"/>
          <c:w val="0.80534162830053868"/>
          <c:h val="0.48799755806687867"/>
        </c:manualLayout>
      </c:layout>
      <c:lineChart>
        <c:grouping val="standard"/>
        <c:varyColors val="0"/>
        <c:ser>
          <c:idx val="0"/>
          <c:order val="0"/>
          <c:tx>
            <c:strRef>
              <c:f>'Goal_chances of success'!$E$16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'Goal_chances of success'!$D$17:$D$28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'Goal_chances of success'!$E$17:$E$28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8-45CF-A6FE-1F5B5E43DCC7}"/>
            </c:ext>
          </c:extLst>
        </c:ser>
        <c:ser>
          <c:idx val="1"/>
          <c:order val="1"/>
          <c:tx>
            <c:strRef>
              <c:f>'Goal_chances of success'!$F$16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'Goal_chances of success'!$D$17:$D$28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'Goal_chances of success'!$F$17:$F$28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8-45CF-A6FE-1F5B5E43DCC7}"/>
            </c:ext>
          </c:extLst>
        </c:ser>
        <c:ser>
          <c:idx val="2"/>
          <c:order val="2"/>
          <c:tx>
            <c:strRef>
              <c:f>'Goal_chances of success'!$G$16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'Goal_chances of success'!$D$17:$D$28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'Goal_chances of success'!$G$17:$G$28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8-45CF-A6FE-1F5B5E43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50720"/>
        <c:axId val="2081135808"/>
      </c:lineChart>
      <c:catAx>
        <c:axId val="944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35808"/>
        <c:crosses val="autoZero"/>
        <c:auto val="1"/>
        <c:lblAlgn val="ctr"/>
        <c:lblOffset val="100"/>
        <c:noMultiLvlLbl val="0"/>
      </c:catAx>
      <c:valAx>
        <c:axId val="208113580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success, failure &amp; cancellation</a:t>
                </a:r>
              </a:p>
            </c:rich>
          </c:tx>
          <c:layout>
            <c:manualLayout>
              <c:xMode val="edge"/>
              <c:yMode val="edge"/>
              <c:x val="1.7598425196850394E-2"/>
              <c:y val="0.12483774518244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73720502467919"/>
          <c:y val="0.91662361334634002"/>
          <c:w val="0.75799784818300564"/>
          <c:h val="4.7213101658692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Book_ Assignment 1.xlsx]outcome_by sub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Campaigns &amp; their</a:t>
            </a:r>
            <a:r>
              <a:rPr lang="en-US" sz="1100" b="1" baseline="0">
                <a:solidFill>
                  <a:sysClr val="windowText" lastClr="000000"/>
                </a:solidFill>
              </a:rPr>
              <a:t> </a:t>
            </a:r>
            <a:r>
              <a:rPr lang="en-US" sz="1100" b="1">
                <a:solidFill>
                  <a:sysClr val="windowText" lastClr="000000"/>
                </a:solidFill>
              </a:rPr>
              <a:t>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'outcome_by sub category'!$B$5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'outcome_by sub category'!$A$6:$A$10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'outcome_by sub category'!$B$6:$B$10</c:f>
              <c:numCache>
                <c:formatCode>General</c:formatCode>
                <c:ptCount val="4"/>
                <c:pt idx="0">
                  <c:v>57</c:v>
                </c:pt>
                <c:pt idx="1">
                  <c:v>364</c:v>
                </c:pt>
                <c:pt idx="2">
                  <c:v>14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6-4D63-BED3-80E8F26F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496623"/>
        <c:axId val="1708497039"/>
      </c:barChart>
      <c:catAx>
        <c:axId val="170849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97039"/>
        <c:crosses val="autoZero"/>
        <c:auto val="1"/>
        <c:lblAlgn val="ctr"/>
        <c:lblOffset val="100"/>
        <c:noMultiLvlLbl val="0"/>
      </c:catAx>
      <c:valAx>
        <c:axId val="17084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9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Book_ Assignment 1.xlsx]campaign creation date_outcome!PivotTable1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Campaign creation</a:t>
            </a:r>
            <a:r>
              <a:rPr lang="en-US" sz="1200" b="1" baseline="0">
                <a:solidFill>
                  <a:sysClr val="windowText" lastClr="000000"/>
                </a:solidFill>
              </a:rPr>
              <a:t> date &amp; outcomes 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282633420822397"/>
          <c:y val="0.16462525517643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creation date_outcome'!$B$4:$B$5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'campaign creation date_outcome'!$A$6:$A$18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creation date_outcome'!$B$6:$B$18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F-4B91-B1D5-D1A6E7581783}"/>
            </c:ext>
          </c:extLst>
        </c:ser>
        <c:ser>
          <c:idx val="1"/>
          <c:order val="1"/>
          <c:tx>
            <c:strRef>
              <c:f>'campaign creation date_outcome'!$C$4:$C$5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'campaign creation date_outcome'!$A$6:$A$18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creation date_outcome'!$C$6:$C$18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B91-B1D5-D1A6E7581783}"/>
            </c:ext>
          </c:extLst>
        </c:ser>
        <c:ser>
          <c:idx val="2"/>
          <c:order val="2"/>
          <c:tx>
            <c:strRef>
              <c:f>'campaign creation date_outcome'!$D$4:$D$5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'campaign creation date_outcome'!$A$6:$A$18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creation date_outcome'!$D$6:$D$18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F-4B91-B1D5-D1A6E7581783}"/>
            </c:ext>
          </c:extLst>
        </c:ser>
        <c:ser>
          <c:idx val="3"/>
          <c:order val="3"/>
          <c:tx>
            <c:strRef>
              <c:f>'campaign creation date_outcome'!$E$4:$E$5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'campaign creation date_outcome'!$A$6:$A$18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creation date_outcome'!$E$6:$E$18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F-4B91-B1D5-D1A6E758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655855"/>
        <c:axId val="858841503"/>
      </c:lineChart>
      <c:catAx>
        <c:axId val="169565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Campaign creation date</a:t>
                </a:r>
              </a:p>
            </c:rich>
          </c:tx>
          <c:layout>
            <c:manualLayout>
              <c:xMode val="edge"/>
              <c:yMode val="edge"/>
              <c:x val="0.30944291338582675"/>
              <c:y val="0.80562700495771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41503"/>
        <c:crosses val="autoZero"/>
        <c:auto val="1"/>
        <c:lblAlgn val="ctr"/>
        <c:lblOffset val="100"/>
        <c:noMultiLvlLbl val="0"/>
      </c:catAx>
      <c:valAx>
        <c:axId val="8588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Campaign outcome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893081073199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5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Frequency of 'backers_count' with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1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Frequency of 'backers_count' with successful campaigns</a:t>
          </a:r>
        </a:p>
      </cx:txPr>
    </cx:title>
    <cx:plotArea>
      <cx:plotAreaRegion>
        <cx:series layoutId="clusteredColumn" uniqueId="{D4E59BEB-A5CE-453B-9364-14631392E0F1}">
          <cx:tx>
            <cx:txData>
              <cx:f>_xlchart.v1.1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backers_count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backers_count range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Frequency of 'backers_count' with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1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Frequency of 'backers_count' with failed campaigns</a:t>
          </a:r>
        </a:p>
      </cx:txPr>
    </cx:title>
    <cx:plotArea>
      <cx:plotAreaRegion>
        <cx:series layoutId="clusteredColumn" uniqueId="{1698AD20-FA55-4D90-9F51-0E1EFB338CDC}">
          <cx:tx>
            <cx:txData>
              <cx:f>_xlchart.v1.4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backers_count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backers_count range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114300</xdr:rowOff>
    </xdr:from>
    <xdr:to>
      <xdr:col>11</xdr:col>
      <xdr:colOff>117475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195D8-1C0D-FFE0-5BE4-3419E2D0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620615</xdr:colOff>
      <xdr:row>14</xdr:row>
      <xdr:rowOff>70497</xdr:rowOff>
    </xdr:from>
    <xdr:to>
      <xdr:col>11</xdr:col>
      <xdr:colOff>84234</xdr:colOff>
      <xdr:row>29</xdr:row>
      <xdr:rowOff>149030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480A4-14DC-D7F0-C43B-A2AE6565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2</xdr:row>
      <xdr:rowOff>127000</xdr:rowOff>
    </xdr:from>
    <xdr:to>
      <xdr:col>10</xdr:col>
      <xdr:colOff>625475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02905-18F5-7FBD-0CAF-4BC227963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8</xdr:row>
      <xdr:rowOff>88900</xdr:rowOff>
    </xdr:from>
    <xdr:to>
      <xdr:col>9</xdr:col>
      <xdr:colOff>901700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D028CA0-9C67-4D7D-A091-1D1DD8117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166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641350</xdr:colOff>
      <xdr:row>8</xdr:row>
      <xdr:rowOff>38100</xdr:rowOff>
    </xdr:from>
    <xdr:to>
      <xdr:col>4</xdr:col>
      <xdr:colOff>2914650</xdr:colOff>
      <xdr:row>22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484B9D4-BD25-81F0-E056-2456CDA258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800" y="1612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631825</xdr:colOff>
      <xdr:row>0</xdr:row>
      <xdr:rowOff>184150</xdr:rowOff>
    </xdr:from>
    <xdr:to>
      <xdr:col>13</xdr:col>
      <xdr:colOff>581025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42726-866F-756E-B0B1-F5B138049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gebremikael\OneDrive%20-%20WBG\Desktop\GW\CrowdfundingBook_Assignment%201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mesrach Fisseha Gebremikael" refreshedDate="45085.642039930557" createdVersion="8" refreshedVersion="8" minRefreshableVersion="3" recordCount="1001" xr:uid="{F5F6EA0C-906B-492C-BD8C-E6CC9DB465C0}">
  <cacheSource type="worksheet">
    <worksheetSource ref="A1:T1048576" sheet="Crowd funding_full data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mesrach Fisseha Gebremikael" refreshedDate="45087.707097569444" createdVersion="8" refreshedVersion="8" minRefreshableVersion="3" recordCount="1001" xr:uid="{8F65C5AC-1088-4014-A050-300DA0665981}">
  <cacheSource type="worksheet">
    <worksheetSource ref="B1:E1048576" sheet="crowd funding_ sub data"/>
  </cacheSource>
  <cacheFields count="6">
    <cacheField name="outcome" numFmtId="0">
      <sharedItems containsBlank="1" count="5">
        <s v="failed"/>
        <s v="successful"/>
        <s v="live"/>
        <s v="canceled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5" base="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Quarters" numFmtId="0" databaseField="0">
      <fieldGroup base="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mesrach Fisseha Gebremikael" refreshedDate="45087.730435763886" createdVersion="8" refreshedVersion="8" minRefreshableVersion="3" recordCount="1001" xr:uid="{24536B50-916B-4C84-9BB1-0E9ED60A078A}">
  <cacheSource type="worksheet">
    <worksheetSource ref="B1:C1048576" sheet="Sheet3" r:id="rId2"/>
  </cacheSource>
  <cacheFields count="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mesrach Fisseha Gebremikael" refreshedDate="45089.456694560184" createdVersion="8" refreshedVersion="8" minRefreshableVersion="3" recordCount="1001" xr:uid="{2970EFFE-9ED2-46BC-AB0E-38D37127129A}">
  <cacheSource type="worksheet">
    <worksheetSource ref="A1:D1048576" sheet="extract_data"/>
  </cacheSource>
  <cacheFields count="4">
    <cacheField name="goal" numFmtId="0">
      <sharedItems containsString="0" containsBlank="1" containsNumber="1" containsInteger="1" minValue="100" maxValue="19920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n v="0"/>
    <x v="0"/>
    <n v="0"/>
    <n v="0"/>
    <e v="#DIV/0!"/>
    <x v="0"/>
    <s v="CAD"/>
    <n v="1448690400"/>
    <n v="1450159200"/>
    <b v="0"/>
    <b v="0"/>
    <s v="food/food trucks"/>
    <x v="0"/>
    <x v="0"/>
  </r>
  <r>
    <n v="1"/>
    <x v="1"/>
    <s v="Managed bottom-line architecture"/>
    <x v="1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x v="2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x v="3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x v="4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x v="4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x v="5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x v="6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x v="7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x v="8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x v="5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x v="9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x v="9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x v="3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x v="1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x v="11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x v="12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x v="13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x v="14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x v="15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x v="16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x v="17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x v="18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x v="6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x v="19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x v="2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x v="21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x v="22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x v="23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x v="24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x v="25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x v="26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x v="27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x v="28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x v="29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x v="3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x v="31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x v="32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x v="33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x v="34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x v="35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x v="36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x v="37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x v="38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x v="39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x v="4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x v="41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x v="42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x v="43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x v="44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x v="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x v="45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x v="44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x v="35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x v="46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x v="47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x v="48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x v="49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x v="5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x v="1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x v="51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x v="52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x v="22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x v="53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x v="54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x v="55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x v="49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x v="56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x v="57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x v="58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x v="59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x v="46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x v="6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x v="1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x v="61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x v="62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x v="63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x v="4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x v="6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x v="64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x v="65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x v="66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x v="67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x v="68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x v="69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x v="7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x v="71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x v="72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x v="73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x v="74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x v="75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x v="76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x v="77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x v="78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x v="49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x v="79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x v="8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x v="81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x v="82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x v="4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x v="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x v="79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x v="41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x v="83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x v="84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x v="85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x v="61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x v="26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x v="42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x v="5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x v="86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x v="87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x v="53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x v="88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x v="89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x v="9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x v="44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x v="7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x v="91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x v="92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x v="93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x v="94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x v="95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x v="96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x v="97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x v="98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x v="99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x v="1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x v="101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x v="102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x v="103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x v="104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x v="88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x v="6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x v="105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x v="106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x v="107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x v="37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x v="103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x v="108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x v="2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x v="109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x v="92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x v="91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x v="25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x v="11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x v="35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x v="111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x v="29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x v="8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x v="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x v="112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x v="113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x v="114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x v="115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x v="116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x v="117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x v="3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x v="118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x v="119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x v="48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x v="2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x v="55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x v="26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x v="12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x v="121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x v="122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x v="97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x v="123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x v="124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x v="125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x v="7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x v="126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x v="127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x v="6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x v="128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x v="129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x v="13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x v="44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x v="131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x v="132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x v="133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x v="134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x v="135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x v="136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x v="67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x v="137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x v="138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x v="139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x v="14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x v="41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x v="141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x v="142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x v="47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x v="143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x v="144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x v="139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x v="145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x v="146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x v="37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x v="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x v="118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x v="111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x v="147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x v="148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x v="81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x v="25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x v="67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x v="149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x v="15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x v="151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x v="152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x v="32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x v="153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x v="1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x v="154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x v="155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x v="156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x v="57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x v="157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x v="58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x v="158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x v="73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x v="159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x v="16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x v="161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x v="162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x v="163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x v="164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x v="165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x v="166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x v="44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x v="74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x v="167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x v="168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x v="133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x v="169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x v="29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x v="166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x v="17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x v="171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x v="172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x v="141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x v="173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x v="31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x v="49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x v="6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x v="174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x v="8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x v="175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x v="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x v="143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x v="67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x v="158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x v="176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x v="177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x v="178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x v="57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x v="92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x v="37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x v="9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x v="179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x v="12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x v="49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x v="18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x v="7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x v="181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x v="182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x v="42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x v="26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x v="183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x v="184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x v="185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x v="75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x v="166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x v="61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x v="2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x v="31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x v="5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x v="48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x v="186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x v="187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x v="141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x v="32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x v="122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x v="79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x v="188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x v="9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x v="36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x v="126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x v="189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x v="37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x v="19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x v="191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x v="6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x v="192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x v="55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x v="44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x v="26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x v="167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x v="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x v="79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x v="193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x v="74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x v="118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x v="54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x v="191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x v="194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x v="195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x v="178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x v="75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x v="9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x v="18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x v="196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x v="1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x v="4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x v="103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x v="47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x v="57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x v="141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x v="197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x v="198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x v="199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x v="2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x v="143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x v="191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x v="44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x v="97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x v="201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x v="202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x v="203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x v="88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x v="204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x v="103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x v="205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x v="206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x v="207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x v="208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x v="209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x v="21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x v="211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x v="212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x v="213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x v="25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x v="214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x v="215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x v="48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x v="79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x v="216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x v="217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x v="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x v="218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x v="54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x v="219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x v="55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x v="167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x v="29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x v="173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x v="62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x v="22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x v="221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x v="2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x v="41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x v="5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x v="79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x v="39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x v="37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x v="34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x v="5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x v="91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x v="222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x v="223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x v="79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x v="224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x v="225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x v="5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x v="74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x v="226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x v="227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x v="44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x v="186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x v="98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x v="14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x v="9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x v="228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x v="229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x v="23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x v="231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x v="232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x v="233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x v="166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x v="234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x v="235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x v="236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x v="126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x v="143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x v="237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x v="32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x v="12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x v="238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x v="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x v="79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x v="19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x v="239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x v="24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x v="241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x v="242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x v="74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x v="243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x v="244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x v="184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x v="75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x v="118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x v="245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x v="246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x v="247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x v="248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x v="12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x v="249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x v="25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x v="92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x v="151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x v="251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x v="252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x v="135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x v="5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x v="37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x v="253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x v="254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x v="255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x v="32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x v="135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x v="106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x v="256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x v="91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x v="257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x v="81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x v="32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x v="111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x v="258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x v="259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x v="26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x v="91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x v="29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x v="8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x v="118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x v="85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x v="261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x v="262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x v="79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x v="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x v="263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x v="73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x v="264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x v="22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x v="265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x v="266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x v="92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x v="267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x v="9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x v="166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x v="268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x v="269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x v="27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x v="271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x v="53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x v="272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x v="1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x v="22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x v="36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x v="136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x v="33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x v="273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x v="92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x v="22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x v="71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x v="274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x v="275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x v="276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x v="166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x v="133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x v="277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x v="3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x v="278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x v="241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x v="279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x v="5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x v="28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x v="98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x v="243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x v="166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x v="281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x v="255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x v="79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x v="186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x v="17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x v="282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x v="122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x v="283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x v="284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x v="0"/>
    <n v="0"/>
    <x v="0"/>
    <n v="0"/>
    <n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x v="285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x v="81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x v="286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x v="168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x v="262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x v="287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x v="118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x v="288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x v="172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x v="75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x v="252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x v="14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x v="111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x v="289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x v="133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x v="29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x v="291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x v="35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x v="96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x v="126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x v="4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x v="292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x v="79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x v="127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x v="118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x v="111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x v="223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x v="25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x v="135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x v="293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x v="294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x v="39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x v="295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x v="296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x v="97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x v="122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x v="197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x v="297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x v="122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x v="98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x v="298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x v="299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x v="3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x v="54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x v="301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x v="3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x v="81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x v="302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x v="303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x v="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x v="304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x v="25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x v="305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x v="4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x v="9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x v="5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x v="46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x v="306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x v="307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x v="77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x v="162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x v="34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x v="41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x v="308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x v="309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x v="29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x v="85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x v="31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x v="311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x v="312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x v="26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x v="25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x v="313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x v="5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x v="314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x v="62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x v="139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x v="315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x v="8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x v="316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x v="46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x v="251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x v="317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x v="318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x v="2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x v="31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x v="151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x v="215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x v="58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x v="143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x v="6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x v="154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x v="319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x v="32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x v="321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x v="58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x v="322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x v="323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x v="324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x v="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x v="9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x v="325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x v="98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x v="326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x v="88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x v="74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x v="327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x v="61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x v="83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x v="328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x v="139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x v="8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x v="65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x v="329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x v="275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x v="33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x v="1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x v="331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x v="332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x v="333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x v="334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x v="335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x v="336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x v="135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x v="168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x v="33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x v="39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x v="89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x v="337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x v="4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x v="338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x v="339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x v="313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x v="195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x v="34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x v="341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x v="275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x v="342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x v="133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x v="343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x v="151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x v="243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x v="344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x v="345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x v="346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x v="201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x v="6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x v="347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x v="155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x v="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x v="348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x v="83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x v="6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x v="349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x v="35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x v="351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x v="83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x v="352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x v="353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x v="14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x v="354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x v="14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x v="83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x v="355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x v="135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x v="33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x v="35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x v="356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x v="357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x v="358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x v="359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x v="36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x v="36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x v="361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x v="62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x v="362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x v="98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x v="105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x v="1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x v="363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x v="364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x v="91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x v="173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x v="1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x v="365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x v="168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x v="42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x v="49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x v="19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x v="136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x v="92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x v="46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x v="366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x v="14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x v="243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x v="367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x v="368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x v="369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x v="71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x v="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x v="37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x v="251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x v="371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x v="251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x v="372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x v="2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x v="19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x v="12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x v="122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x v="333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x v="8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x v="126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x v="35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x v="373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x v="374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x v="22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x v="36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x v="111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x v="35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x v="251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x v="375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x v="376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x v="7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x v="141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x v="377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x v="378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x v="2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x v="3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x v="36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x v="379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x v="48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x v="38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x v="144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x v="3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x v="211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x v="106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x v="41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x v="381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x v="83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x v="98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x v="272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x v="272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x v="61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x v="22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x v="35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x v="382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x v="7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x v="383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x v="133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x v="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x v="136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x v="306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x v="53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x v="384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x v="6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x v="81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x v="1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x v="241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x v="385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x v="386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x v="196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x v="26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x v="36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x v="65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x v="61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x v="316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x v="387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x v="73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x v="388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x v="333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x v="36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x v="389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x v="39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x v="92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x v="151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x v="391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x v="202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x v="81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x v="392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x v="135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x v="251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x v="135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x v="71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x v="393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x v="313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x v="42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x v="394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x v="136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x v="25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x v="395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x v="118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x v="22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x v="65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x v="47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x v="143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x v="75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x v="4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x v="74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x v="396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x v="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x v="173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x v="8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x v="55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x v="97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x v="62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x v="31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x v="31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x v="5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x v="397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x v="33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x v="398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x v="221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x v="17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x v="17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x v="25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x v="173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x v="399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x v="31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x v="2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x v="42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x v="7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x v="4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x v="178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x v="401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x v="136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x v="54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x v="173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x v="143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x v="103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x v="319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x v="402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x v="403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x v="85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x v="19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x v="404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x v="32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x v="405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x v="33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x v="106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x v="406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x v="14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x v="42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x v="35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x v="35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x v="407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x v="67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x v="53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x v="17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x v="313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x v="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x v="46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x v="7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x v="408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x v="409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x v="41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x v="166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x v="98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x v="22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x v="19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x v="22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x v="35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x v="26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x v="1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x v="3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x v="411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x v="412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x v="73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x v="26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x v="413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x v="106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x v="414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x v="53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x v="369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x v="415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x v="58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x v="111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x v="416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x v="5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x v="67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x v="396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x v="417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x v="126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x v="74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x v="418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x v="37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x v="419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x v="75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x v="306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x v="36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x v="42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x v="162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x v="46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x v="141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x v="12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x v="421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x v="174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x v="35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x v="422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x v="33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x v="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x v="36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x v="1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x v="423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x v="191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x v="58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x v="2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x v="14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x v="424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x v="37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x v="425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x v="306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x v="37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x v="426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x v="33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x v="427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x v="41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x v="136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x v="167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x v="428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x v="98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x v="429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x v="43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x v="12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x v="431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x v="162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x v="251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x v="44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x v="225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x v="2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x v="26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x v="58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x v="173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x v="432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x v="8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x v="55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x v="1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x v="409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x v="243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x v="75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x v="34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x v="433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x v="103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x v="168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x v="83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x v="434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x v="184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x v="136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x v="151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x v="291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x v="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x v="435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x v="436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x v="88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x v="142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x v="31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x v="437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x v="122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x v="65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x v="438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x v="2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x v="57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x v="136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x v="291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x v="41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x v="196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x v="12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x v="439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x v="166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x v="58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x v="309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x v="135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x v="44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x v="441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x v="126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x v="91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x v="22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x v="26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x v="67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x v="138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x v="442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x v="313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x v="44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x v="443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x v="191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x v="305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x v="75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x v="8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x v="151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x v="166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x v="75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x v="122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x v="33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x v="122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x v="444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x v="238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x v="47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x v="4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x v="445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x v="446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  <r>
    <m/>
    <x v="974"/>
    <m/>
    <x v="447"/>
    <m/>
    <x v="4"/>
    <m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d v="2015-12-15T06:00:00"/>
    <x v="0"/>
  </r>
  <r>
    <x v="1"/>
    <x v="1"/>
    <d v="2014-08-21T05:00:00"/>
    <x v="1"/>
  </r>
  <r>
    <x v="1"/>
    <x v="2"/>
    <d v="2013-11-19T06:00:00"/>
    <x v="2"/>
  </r>
  <r>
    <x v="0"/>
    <x v="3"/>
    <d v="2019-09-20T05:00:00"/>
    <x v="1"/>
  </r>
  <r>
    <x v="0"/>
    <x v="4"/>
    <d v="2019-01-24T06:00:00"/>
    <x v="3"/>
  </r>
  <r>
    <x v="1"/>
    <x v="5"/>
    <d v="2012-09-08T05:00:00"/>
    <x v="3"/>
  </r>
  <r>
    <x v="0"/>
    <x v="6"/>
    <d v="2017-09-14T05:00:00"/>
    <x v="4"/>
  </r>
  <r>
    <x v="1"/>
    <x v="7"/>
    <d v="2015-08-15T05:00:00"/>
    <x v="3"/>
  </r>
  <r>
    <x v="2"/>
    <x v="8"/>
    <d v="2010-08-11T05:00:00"/>
    <x v="3"/>
  </r>
  <r>
    <x v="0"/>
    <x v="9"/>
    <d v="2013-11-07T06:00:00"/>
    <x v="1"/>
  </r>
  <r>
    <x v="1"/>
    <x v="10"/>
    <d v="2010-10-01T05:00:00"/>
    <x v="4"/>
  </r>
  <r>
    <x v="0"/>
    <x v="11"/>
    <d v="2010-09-27T05:00:00"/>
    <x v="3"/>
  </r>
  <r>
    <x v="0"/>
    <x v="12"/>
    <d v="2019-10-30T05:00:00"/>
    <x v="4"/>
  </r>
  <r>
    <x v="1"/>
    <x v="13"/>
    <d v="2016-06-23T05:00:00"/>
    <x v="1"/>
  </r>
  <r>
    <x v="0"/>
    <x v="14"/>
    <d v="2012-04-02T05:00:00"/>
    <x v="1"/>
  </r>
  <r>
    <x v="0"/>
    <x v="15"/>
    <d v="2019-12-14T06:00:00"/>
    <x v="2"/>
  </r>
  <r>
    <x v="1"/>
    <x v="16"/>
    <d v="2014-02-13T06:00:00"/>
    <x v="5"/>
  </r>
  <r>
    <x v="1"/>
    <x v="17"/>
    <d v="2011-01-13T06:00:00"/>
    <x v="4"/>
  </r>
  <r>
    <x v="3"/>
    <x v="18"/>
    <d v="2018-09-16T05:00:00"/>
    <x v="3"/>
  </r>
  <r>
    <x v="0"/>
    <x v="19"/>
    <d v="2019-03-25T05:00:00"/>
    <x v="3"/>
  </r>
  <r>
    <x v="1"/>
    <x v="20"/>
    <d v="2014-07-28T05:00:00"/>
    <x v="4"/>
  </r>
  <r>
    <x v="0"/>
    <x v="21"/>
    <d v="2011-09-18T05:00:00"/>
    <x v="3"/>
  </r>
  <r>
    <x v="1"/>
    <x v="22"/>
    <d v="2018-04-18T05:00:00"/>
    <x v="3"/>
  </r>
  <r>
    <x v="1"/>
    <x v="23"/>
    <d v="2019-04-08T05:00:00"/>
    <x v="4"/>
  </r>
  <r>
    <x v="1"/>
    <x v="24"/>
    <d v="2014-06-23T05:00:00"/>
    <x v="2"/>
  </r>
  <r>
    <x v="1"/>
    <x v="25"/>
    <d v="2011-06-07T05:00:00"/>
    <x v="6"/>
  </r>
  <r>
    <x v="3"/>
    <x v="26"/>
    <d v="2018-08-27T05:00:00"/>
    <x v="3"/>
  </r>
  <r>
    <x v="0"/>
    <x v="27"/>
    <d v="2015-10-11T05:00:00"/>
    <x v="1"/>
  </r>
  <r>
    <x v="1"/>
    <x v="28"/>
    <d v="2010-03-04T06:00:00"/>
    <x v="3"/>
  </r>
  <r>
    <x v="1"/>
    <x v="29"/>
    <d v="2018-08-29T05:00:00"/>
    <x v="4"/>
  </r>
  <r>
    <x v="1"/>
    <x v="30"/>
    <d v="2019-05-29T05:00:00"/>
    <x v="4"/>
  </r>
  <r>
    <x v="1"/>
    <x v="31"/>
    <d v="2016-02-02T06:00:00"/>
    <x v="6"/>
  </r>
  <r>
    <x v="0"/>
    <x v="32"/>
    <d v="2018-02-06T06:00:00"/>
    <x v="4"/>
  </r>
  <r>
    <x v="1"/>
    <x v="33"/>
    <d v="2014-11-11T06:00:00"/>
    <x v="3"/>
  </r>
  <r>
    <x v="1"/>
    <x v="34"/>
    <d v="2017-03-28T05:00:00"/>
    <x v="4"/>
  </r>
  <r>
    <x v="1"/>
    <x v="35"/>
    <d v="2019-03-02T06:00:00"/>
    <x v="4"/>
  </r>
  <r>
    <x v="1"/>
    <x v="36"/>
    <d v="2011-03-23T05:00:00"/>
    <x v="3"/>
  </r>
  <r>
    <x v="1"/>
    <x v="37"/>
    <d v="2019-11-08T06:00:00"/>
    <x v="5"/>
  </r>
  <r>
    <x v="1"/>
    <x v="38"/>
    <d v="2010-10-23T05:00:00"/>
    <x v="7"/>
  </r>
  <r>
    <x v="0"/>
    <x v="39"/>
    <d v="2013-03-11T05:00:00"/>
    <x v="3"/>
  </r>
  <r>
    <x v="1"/>
    <x v="40"/>
    <d v="2010-06-24T05:00:00"/>
    <x v="2"/>
  </r>
  <r>
    <x v="1"/>
    <x v="41"/>
    <d v="2012-09-30T05:00:00"/>
    <x v="1"/>
  </r>
  <r>
    <x v="1"/>
    <x v="42"/>
    <d v="2011-07-13T05:00:00"/>
    <x v="0"/>
  </r>
  <r>
    <x v="1"/>
    <x v="43"/>
    <d v="2014-08-09T05:00:00"/>
    <x v="5"/>
  </r>
  <r>
    <x v="1"/>
    <x v="44"/>
    <d v="2019-03-18T05:00:00"/>
    <x v="5"/>
  </r>
  <r>
    <x v="0"/>
    <x v="45"/>
    <d v="2016-11-17T06:00:00"/>
    <x v="3"/>
  </r>
  <r>
    <x v="1"/>
    <x v="46"/>
    <d v="2010-07-31T05:00:00"/>
    <x v="1"/>
  </r>
  <r>
    <x v="1"/>
    <x v="47"/>
    <d v="2014-04-28T05:00:00"/>
    <x v="3"/>
  </r>
  <r>
    <x v="1"/>
    <x v="48"/>
    <d v="2015-07-07T05:00:00"/>
    <x v="3"/>
  </r>
  <r>
    <x v="1"/>
    <x v="49"/>
    <d v="2019-12-04T06:00:00"/>
    <x v="1"/>
  </r>
  <r>
    <x v="0"/>
    <x v="50"/>
    <d v="2013-08-29T05:00:00"/>
    <x v="1"/>
  </r>
  <r>
    <x v="0"/>
    <x v="51"/>
    <d v="2012-04-12T05:00:00"/>
    <x v="2"/>
  </r>
  <r>
    <x v="0"/>
    <x v="52"/>
    <d v="2010-09-19T05:00:00"/>
    <x v="3"/>
  </r>
  <r>
    <x v="1"/>
    <x v="53"/>
    <d v="2014-06-28T05:00:00"/>
    <x v="4"/>
  </r>
  <r>
    <x v="0"/>
    <x v="54"/>
    <d v="2018-03-17T05:00:00"/>
    <x v="2"/>
  </r>
  <r>
    <x v="1"/>
    <x v="55"/>
    <d v="2018-08-04T05:00:00"/>
    <x v="1"/>
  </r>
  <r>
    <x v="1"/>
    <x v="56"/>
    <d v="2015-01-17T06:00:00"/>
    <x v="2"/>
  </r>
  <r>
    <x v="1"/>
    <x v="57"/>
    <d v="2017-09-13T05:00:00"/>
    <x v="6"/>
  </r>
  <r>
    <x v="1"/>
    <x v="58"/>
    <d v="2015-10-04T05:00:00"/>
    <x v="3"/>
  </r>
  <r>
    <x v="1"/>
    <x v="59"/>
    <d v="2017-06-27T05:00:00"/>
    <x v="3"/>
  </r>
  <r>
    <x v="1"/>
    <x v="60"/>
    <d v="2012-07-20T05:00:00"/>
    <x v="3"/>
  </r>
  <r>
    <x v="0"/>
    <x v="61"/>
    <d v="2011-04-02T05:00:00"/>
    <x v="3"/>
  </r>
  <r>
    <x v="1"/>
    <x v="62"/>
    <d v="2015-06-06T05:00:00"/>
    <x v="2"/>
  </r>
  <r>
    <x v="0"/>
    <x v="63"/>
    <d v="2017-05-04T05:00:00"/>
    <x v="3"/>
  </r>
  <r>
    <x v="0"/>
    <x v="64"/>
    <d v="2018-07-17T05:00:00"/>
    <x v="2"/>
  </r>
  <r>
    <x v="1"/>
    <x v="65"/>
    <d v="2011-02-03T06:00:00"/>
    <x v="3"/>
  </r>
  <r>
    <x v="0"/>
    <x v="66"/>
    <d v="2015-04-13T05:00:00"/>
    <x v="3"/>
  </r>
  <r>
    <x v="1"/>
    <x v="67"/>
    <d v="2010-01-30T06:00:00"/>
    <x v="2"/>
  </r>
  <r>
    <x v="1"/>
    <x v="68"/>
    <d v="2017-09-12T05:00:00"/>
    <x v="3"/>
  </r>
  <r>
    <x v="3"/>
    <x v="69"/>
    <d v="2011-01-22T06:00:00"/>
    <x v="3"/>
  </r>
  <r>
    <x v="1"/>
    <x v="70"/>
    <d v="2010-12-21T06:00:00"/>
    <x v="3"/>
  </r>
  <r>
    <x v="1"/>
    <x v="71"/>
    <d v="2019-12-04T06:00:00"/>
    <x v="3"/>
  </r>
  <r>
    <x v="1"/>
    <x v="72"/>
    <d v="2015-08-06T05:00:00"/>
    <x v="4"/>
  </r>
  <r>
    <x v="1"/>
    <x v="73"/>
    <d v="2016-11-30T06:00:00"/>
    <x v="1"/>
  </r>
  <r>
    <x v="1"/>
    <x v="74"/>
    <d v="2016-03-28T05:00:00"/>
    <x v="1"/>
  </r>
  <r>
    <x v="1"/>
    <x v="75"/>
    <d v="2018-07-23T05:00:00"/>
    <x v="7"/>
  </r>
  <r>
    <x v="0"/>
    <x v="76"/>
    <d v="2015-03-13T05:00:00"/>
    <x v="3"/>
  </r>
  <r>
    <x v="0"/>
    <x v="77"/>
    <d v="2010-10-11T05:00:00"/>
    <x v="4"/>
  </r>
  <r>
    <x v="1"/>
    <x v="78"/>
    <d v="2018-04-17T05:00:00"/>
    <x v="5"/>
  </r>
  <r>
    <x v="0"/>
    <x v="79"/>
    <d v="2018-06-21T05:00:00"/>
    <x v="3"/>
  </r>
  <r>
    <x v="1"/>
    <x v="80"/>
    <d v="2017-09-28T05:00:00"/>
    <x v="6"/>
  </r>
  <r>
    <x v="1"/>
    <x v="81"/>
    <d v="2017-12-18T06:00:00"/>
    <x v="1"/>
  </r>
  <r>
    <x v="1"/>
    <x v="82"/>
    <d v="2019-01-24T06:00:00"/>
    <x v="6"/>
  </r>
  <r>
    <x v="0"/>
    <x v="83"/>
    <d v="2016-08-19T05:00:00"/>
    <x v="1"/>
  </r>
  <r>
    <x v="1"/>
    <x v="84"/>
    <d v="2012-08-07T05:00:00"/>
    <x v="2"/>
  </r>
  <r>
    <x v="1"/>
    <x v="85"/>
    <d v="2011-09-19T05:00:00"/>
    <x v="1"/>
  </r>
  <r>
    <x v="1"/>
    <x v="86"/>
    <d v="2015-05-17T05:00:00"/>
    <x v="3"/>
  </r>
  <r>
    <x v="0"/>
    <x v="87"/>
    <d v="2011-03-19T05:00:00"/>
    <x v="1"/>
  </r>
  <r>
    <x v="1"/>
    <x v="88"/>
    <d v="2015-05-08T05:00:00"/>
    <x v="5"/>
  </r>
  <r>
    <x v="1"/>
    <x v="89"/>
    <d v="2010-04-17T05:00:00"/>
    <x v="3"/>
  </r>
  <r>
    <x v="0"/>
    <x v="90"/>
    <d v="2016-02-25T06:00:00"/>
    <x v="3"/>
  </r>
  <r>
    <x v="0"/>
    <x v="91"/>
    <d v="2016-09-03T05:00:00"/>
    <x v="5"/>
  </r>
  <r>
    <x v="1"/>
    <x v="92"/>
    <d v="2010-06-24T05:00:00"/>
    <x v="6"/>
  </r>
  <r>
    <x v="3"/>
    <x v="93"/>
    <d v="2012-10-24T05:00:00"/>
    <x v="3"/>
  </r>
  <r>
    <x v="1"/>
    <x v="94"/>
    <d v="2019-04-18T05:00:00"/>
    <x v="2"/>
  </r>
  <r>
    <x v="1"/>
    <x v="95"/>
    <d v="2019-10-21T05:00:00"/>
    <x v="4"/>
  </r>
  <r>
    <x v="1"/>
    <x v="96"/>
    <d v="2011-03-23T05:00:00"/>
    <x v="3"/>
  </r>
  <r>
    <x v="1"/>
    <x v="48"/>
    <d v="2015-08-18T05:00:00"/>
    <x v="0"/>
  </r>
  <r>
    <x v="0"/>
    <x v="97"/>
    <d v="2015-07-31T05:00:00"/>
    <x v="6"/>
  </r>
  <r>
    <x v="1"/>
    <x v="98"/>
    <d v="2014-12-24T06:00:00"/>
    <x v="3"/>
  </r>
  <r>
    <x v="0"/>
    <x v="99"/>
    <d v="2011-11-06T05:00:00"/>
    <x v="3"/>
  </r>
  <r>
    <x v="1"/>
    <x v="100"/>
    <d v="2015-02-28T06:00:00"/>
    <x v="1"/>
  </r>
  <r>
    <x v="1"/>
    <x v="101"/>
    <d v="2018-05-21T05:00:00"/>
    <x v="2"/>
  </r>
  <r>
    <x v="0"/>
    <x v="102"/>
    <d v="2010-11-02T05:00:00"/>
    <x v="1"/>
  </r>
  <r>
    <x v="1"/>
    <x v="103"/>
    <d v="2017-05-24T05:00:00"/>
    <x v="1"/>
  </r>
  <r>
    <x v="1"/>
    <x v="104"/>
    <d v="2013-04-20T05:00:00"/>
    <x v="2"/>
  </r>
  <r>
    <x v="1"/>
    <x v="105"/>
    <d v="2019-09-13T05:00:00"/>
    <x v="3"/>
  </r>
  <r>
    <x v="1"/>
    <x v="106"/>
    <d v="2018-05-10T05:00:00"/>
    <x v="3"/>
  </r>
  <r>
    <x v="1"/>
    <x v="107"/>
    <d v="2012-05-13T05:00:00"/>
    <x v="4"/>
  </r>
  <r>
    <x v="0"/>
    <x v="108"/>
    <d v="2014-01-14T06:00:00"/>
    <x v="4"/>
  </r>
  <r>
    <x v="0"/>
    <x v="109"/>
    <d v="2018-09-30T05:00:00"/>
    <x v="0"/>
  </r>
  <r>
    <x v="1"/>
    <x v="110"/>
    <d v="2012-09-28T05:00:00"/>
    <x v="5"/>
  </r>
  <r>
    <x v="1"/>
    <x v="111"/>
    <d v="2014-09-08T05:00:00"/>
    <x v="2"/>
  </r>
  <r>
    <x v="1"/>
    <x v="112"/>
    <d v="2017-09-19T05:00:00"/>
    <x v="0"/>
  </r>
  <r>
    <x v="1"/>
    <x v="113"/>
    <d v="2019-04-10T05:00:00"/>
    <x v="2"/>
  </r>
  <r>
    <x v="0"/>
    <x v="114"/>
    <d v="2017-12-22T06:00:00"/>
    <x v="5"/>
  </r>
  <r>
    <x v="0"/>
    <x v="115"/>
    <d v="2015-09-19T05:00:00"/>
    <x v="3"/>
  </r>
  <r>
    <x v="1"/>
    <x v="116"/>
    <d v="2011-09-28T05:00:00"/>
    <x v="4"/>
  </r>
  <r>
    <x v="1"/>
    <x v="117"/>
    <d v="2014-02-01T06:00:00"/>
    <x v="7"/>
  </r>
  <r>
    <x v="1"/>
    <x v="118"/>
    <d v="2014-07-03T05:00:00"/>
    <x v="4"/>
  </r>
  <r>
    <x v="1"/>
    <x v="119"/>
    <d v="2015-04-21T05:00:00"/>
    <x v="6"/>
  </r>
  <r>
    <x v="1"/>
    <x v="33"/>
    <d v="2014-10-18T05:00:00"/>
    <x v="6"/>
  </r>
  <r>
    <x v="0"/>
    <x v="120"/>
    <d v="2014-12-24T06:00:00"/>
    <x v="5"/>
  </r>
  <r>
    <x v="0"/>
    <x v="121"/>
    <d v="2015-11-27T06:00:00"/>
    <x v="3"/>
  </r>
  <r>
    <x v="1"/>
    <x v="122"/>
    <d v="2019-07-05T05:00:00"/>
    <x v="7"/>
  </r>
  <r>
    <x v="1"/>
    <x v="123"/>
    <d v="2018-09-23T05:00:00"/>
    <x v="3"/>
  </r>
  <r>
    <x v="0"/>
    <x v="124"/>
    <d v="2016-09-11T05:00:00"/>
    <x v="3"/>
  </r>
  <r>
    <x v="0"/>
    <x v="125"/>
    <d v="2010-05-15T05:00:00"/>
    <x v="3"/>
  </r>
  <r>
    <x v="3"/>
    <x v="126"/>
    <d v="2010-09-09T05:00:00"/>
    <x v="1"/>
  </r>
  <r>
    <x v="3"/>
    <x v="127"/>
    <d v="2015-02-28T06:00:00"/>
    <x v="0"/>
  </r>
  <r>
    <x v="1"/>
    <x v="128"/>
    <d v="2011-11-11T06:00:00"/>
    <x v="4"/>
  </r>
  <r>
    <x v="1"/>
    <x v="129"/>
    <d v="2013-12-12T06:00:00"/>
    <x v="2"/>
  </r>
  <r>
    <x v="1"/>
    <x v="130"/>
    <d v="2018-01-28T06:00:00"/>
    <x v="3"/>
  </r>
  <r>
    <x v="1"/>
    <x v="131"/>
    <d v="2011-09-03T05:00:00"/>
    <x v="1"/>
  </r>
  <r>
    <x v="0"/>
    <x v="132"/>
    <d v="2011-08-07T05:00:00"/>
    <x v="4"/>
  </r>
  <r>
    <x v="0"/>
    <x v="133"/>
    <d v="2013-03-12T05:00:00"/>
    <x v="3"/>
  </r>
  <r>
    <x v="3"/>
    <x v="134"/>
    <d v="2014-06-19T05:00:00"/>
    <x v="4"/>
  </r>
  <r>
    <x v="1"/>
    <x v="135"/>
    <d v="2010-10-12T05:00:00"/>
    <x v="5"/>
  </r>
  <r>
    <x v="0"/>
    <x v="136"/>
    <d v="2012-10-04T05:00:00"/>
    <x v="6"/>
  </r>
  <r>
    <x v="0"/>
    <x v="137"/>
    <d v="2015-05-07T05:00:00"/>
    <x v="2"/>
  </r>
  <r>
    <x v="1"/>
    <x v="138"/>
    <d v="2018-03-02T06:00:00"/>
    <x v="4"/>
  </r>
  <r>
    <x v="1"/>
    <x v="139"/>
    <d v="2015-06-18T05:00:00"/>
    <x v="2"/>
  </r>
  <r>
    <x v="1"/>
    <x v="107"/>
    <d v="2012-05-17T05:00:00"/>
    <x v="2"/>
  </r>
  <r>
    <x v="1"/>
    <x v="140"/>
    <d v="2010-07-18T05:00:00"/>
    <x v="1"/>
  </r>
  <r>
    <x v="1"/>
    <x v="141"/>
    <d v="2019-06-25T05:00:00"/>
    <x v="3"/>
  </r>
  <r>
    <x v="1"/>
    <x v="142"/>
    <d v="2014-09-12T05:00:00"/>
    <x v="2"/>
  </r>
  <r>
    <x v="3"/>
    <x v="143"/>
    <d v="2011-11-28T06:00:00"/>
    <x v="3"/>
  </r>
  <r>
    <x v="1"/>
    <x v="144"/>
    <d v="2016-06-19T05:00:00"/>
    <x v="3"/>
  </r>
  <r>
    <x v="1"/>
    <x v="145"/>
    <d v="2017-08-03T05:00:00"/>
    <x v="2"/>
  </r>
  <r>
    <x v="1"/>
    <x v="146"/>
    <d v="2013-02-22T06:00:00"/>
    <x v="1"/>
  </r>
  <r>
    <x v="0"/>
    <x v="147"/>
    <d v="2018-12-17T06:00:00"/>
    <x v="1"/>
  </r>
  <r>
    <x v="0"/>
    <x v="148"/>
    <d v="2014-07-30T05:00:00"/>
    <x v="1"/>
  </r>
  <r>
    <x v="1"/>
    <x v="149"/>
    <d v="2017-02-24T06:00:00"/>
    <x v="1"/>
  </r>
  <r>
    <x v="0"/>
    <x v="150"/>
    <d v="2012-10-25T05:00:00"/>
    <x v="3"/>
  </r>
  <r>
    <x v="0"/>
    <x v="151"/>
    <d v="2016-06-04T05:00:00"/>
    <x v="1"/>
  </r>
  <r>
    <x v="0"/>
    <x v="152"/>
    <d v="2010-04-09T05:00:00"/>
    <x v="3"/>
  </r>
  <r>
    <x v="3"/>
    <x v="153"/>
    <d v="2019-10-29T05:00:00"/>
    <x v="1"/>
  </r>
  <r>
    <x v="0"/>
    <x v="154"/>
    <d v="2014-01-11T06:00:00"/>
    <x v="7"/>
  </r>
  <r>
    <x v="1"/>
    <x v="155"/>
    <d v="2015-12-09T06:00:00"/>
    <x v="1"/>
  </r>
  <r>
    <x v="1"/>
    <x v="156"/>
    <d v="2019-04-14T05:00:00"/>
    <x v="3"/>
  </r>
  <r>
    <x v="1"/>
    <x v="157"/>
    <d v="2019-05-13T05:00:00"/>
    <x v="2"/>
  </r>
  <r>
    <x v="0"/>
    <x v="158"/>
    <d v="2015-09-29T05:00:00"/>
    <x v="2"/>
  </r>
  <r>
    <x v="1"/>
    <x v="159"/>
    <d v="2019-01-07T06:00:00"/>
    <x v="1"/>
  </r>
  <r>
    <x v="1"/>
    <x v="160"/>
    <d v="2017-12-08T06:00:00"/>
    <x v="7"/>
  </r>
  <r>
    <x v="1"/>
    <x v="161"/>
    <d v="2017-10-09T05:00:00"/>
    <x v="3"/>
  </r>
  <r>
    <x v="1"/>
    <x v="162"/>
    <d v="2017-09-02T05:00:00"/>
    <x v="2"/>
  </r>
  <r>
    <x v="1"/>
    <x v="163"/>
    <d v="2010-12-26T06:00:00"/>
    <x v="7"/>
  </r>
  <r>
    <x v="1"/>
    <x v="164"/>
    <d v="2013-06-20T05:00:00"/>
    <x v="3"/>
  </r>
  <r>
    <x v="0"/>
    <x v="165"/>
    <d v="2019-03-17T05:00:00"/>
    <x v="1"/>
  </r>
  <r>
    <x v="1"/>
    <x v="166"/>
    <d v="2012-07-15T05:00:00"/>
    <x v="4"/>
  </r>
  <r>
    <x v="0"/>
    <x v="167"/>
    <d v="2017-08-10T05:00:00"/>
    <x v="1"/>
  </r>
  <r>
    <x v="0"/>
    <x v="168"/>
    <d v="2014-04-11T05:00:00"/>
    <x v="5"/>
  </r>
  <r>
    <x v="0"/>
    <x v="169"/>
    <d v="2014-08-03T05:00:00"/>
    <x v="4"/>
  </r>
  <r>
    <x v="1"/>
    <x v="170"/>
    <d v="2013-05-24T05:00:00"/>
    <x v="3"/>
  </r>
  <r>
    <x v="1"/>
    <x v="171"/>
    <d v="2015-10-06T05:00:00"/>
    <x v="2"/>
  </r>
  <r>
    <x v="0"/>
    <x v="172"/>
    <d v="2016-09-19T05:00:00"/>
    <x v="3"/>
  </r>
  <r>
    <x v="0"/>
    <x v="173"/>
    <d v="2016-09-12T05:00:00"/>
    <x v="3"/>
  </r>
  <r>
    <x v="1"/>
    <x v="174"/>
    <d v="2010-12-10T06:00:00"/>
    <x v="3"/>
  </r>
  <r>
    <x v="0"/>
    <x v="175"/>
    <d v="2017-09-30T05:00:00"/>
    <x v="0"/>
  </r>
  <r>
    <x v="1"/>
    <x v="176"/>
    <d v="2013-03-18T05:00:00"/>
    <x v="3"/>
  </r>
  <r>
    <x v="1"/>
    <x v="177"/>
    <d v="2010-03-27T05:00:00"/>
    <x v="2"/>
  </r>
  <r>
    <x v="0"/>
    <x v="178"/>
    <d v="2017-10-22T05:00:00"/>
    <x v="2"/>
  </r>
  <r>
    <x v="1"/>
    <x v="179"/>
    <d v="2019-07-01T05:00:00"/>
    <x v="3"/>
  </r>
  <r>
    <x v="0"/>
    <x v="180"/>
    <d v="2010-09-22T05:00:00"/>
    <x v="1"/>
  </r>
  <r>
    <x v="1"/>
    <x v="181"/>
    <d v="2019-05-04T05:00:00"/>
    <x v="3"/>
  </r>
  <r>
    <x v="0"/>
    <x v="182"/>
    <d v="2018-05-24T05:00:00"/>
    <x v="4"/>
  </r>
  <r>
    <x v="0"/>
    <x v="183"/>
    <d v="2014-06-07T05:00:00"/>
    <x v="3"/>
  </r>
  <r>
    <x v="1"/>
    <x v="184"/>
    <d v="2013-03-23T05:00:00"/>
    <x v="4"/>
  </r>
  <r>
    <x v="0"/>
    <x v="185"/>
    <d v="2014-12-03T06:00:00"/>
    <x v="3"/>
  </r>
  <r>
    <x v="3"/>
    <x v="186"/>
    <d v="2016-03-04T06:00:00"/>
    <x v="3"/>
  </r>
  <r>
    <x v="0"/>
    <x v="187"/>
    <d v="2013-06-05T05:00:00"/>
    <x v="3"/>
  </r>
  <r>
    <x v="0"/>
    <x v="188"/>
    <d v="2019-03-15T05:00:00"/>
    <x v="3"/>
  </r>
  <r>
    <x v="0"/>
    <x v="189"/>
    <d v="2014-07-01T05:00:00"/>
    <x v="1"/>
  </r>
  <r>
    <x v="0"/>
    <x v="190"/>
    <d v="2018-04-12T05:00:00"/>
    <x v="1"/>
  </r>
  <r>
    <x v="1"/>
    <x v="191"/>
    <d v="2015-09-30T05:00:00"/>
    <x v="1"/>
  </r>
  <r>
    <x v="1"/>
    <x v="192"/>
    <d v="2018-08-05T05:00:00"/>
    <x v="1"/>
  </r>
  <r>
    <x v="0"/>
    <x v="173"/>
    <d v="2016-09-22T05:00:00"/>
    <x v="2"/>
  </r>
  <r>
    <x v="1"/>
    <x v="193"/>
    <d v="2017-07-07T05:00:00"/>
    <x v="4"/>
  </r>
  <r>
    <x v="0"/>
    <x v="194"/>
    <d v="2010-09-04T05:00:00"/>
    <x v="1"/>
  </r>
  <r>
    <x v="0"/>
    <x v="195"/>
    <d v="2015-07-11T05:00:00"/>
    <x v="1"/>
  </r>
  <r>
    <x v="0"/>
    <x v="152"/>
    <d v="2010-04-05T05:00:00"/>
    <x v="3"/>
  </r>
  <r>
    <x v="1"/>
    <x v="196"/>
    <d v="2014-08-12T05:00:00"/>
    <x v="2"/>
  </r>
  <r>
    <x v="3"/>
    <x v="197"/>
    <d v="2011-10-06T05:00:00"/>
    <x v="0"/>
  </r>
  <r>
    <x v="1"/>
    <x v="198"/>
    <d v="2017-01-19T06:00:00"/>
    <x v="3"/>
  </r>
  <r>
    <x v="0"/>
    <x v="199"/>
    <d v="2011-04-13T05:00:00"/>
    <x v="1"/>
  </r>
  <r>
    <x v="1"/>
    <x v="200"/>
    <d v="2018-10-29T05:00:00"/>
    <x v="3"/>
  </r>
  <r>
    <x v="3"/>
    <x v="201"/>
    <d v="2010-03-08T06:00:00"/>
    <x v="5"/>
  </r>
  <r>
    <x v="1"/>
    <x v="202"/>
    <d v="2018-09-17T05:00:00"/>
    <x v="1"/>
  </r>
  <r>
    <x v="1"/>
    <x v="203"/>
    <d v="2017-12-03T06:00:00"/>
    <x v="4"/>
  </r>
  <r>
    <x v="2"/>
    <x v="204"/>
    <d v="2016-05-13T05:00:00"/>
    <x v="4"/>
  </r>
  <r>
    <x v="0"/>
    <x v="205"/>
    <d v="2017-03-30T05:00:00"/>
    <x v="4"/>
  </r>
  <r>
    <x v="0"/>
    <x v="206"/>
    <d v="2013-09-20T05:00:00"/>
    <x v="3"/>
  </r>
  <r>
    <x v="1"/>
    <x v="207"/>
    <d v="2020-01-30T06:00:00"/>
    <x v="3"/>
  </r>
  <r>
    <x v="1"/>
    <x v="208"/>
    <d v="2010-11-14T06:00:00"/>
    <x v="1"/>
  </r>
  <r>
    <x v="1"/>
    <x v="209"/>
    <d v="2010-08-25T05:00:00"/>
    <x v="1"/>
  </r>
  <r>
    <x v="0"/>
    <x v="210"/>
    <d v="2019-02-15T06:00:00"/>
    <x v="3"/>
  </r>
  <r>
    <x v="1"/>
    <x v="211"/>
    <d v="2011-11-24T06:00:00"/>
    <x v="3"/>
  </r>
  <r>
    <x v="0"/>
    <x v="212"/>
    <d v="2019-05-07T05:00:00"/>
    <x v="4"/>
  </r>
  <r>
    <x v="1"/>
    <x v="213"/>
    <d v="2011-12-15T06:00:00"/>
    <x v="4"/>
  </r>
  <r>
    <x v="1"/>
    <x v="214"/>
    <d v="2012-08-28T05:00:00"/>
    <x v="4"/>
  </r>
  <r>
    <x v="0"/>
    <x v="215"/>
    <d v="2011-07-19T05:00:00"/>
    <x v="3"/>
  </r>
  <r>
    <x v="0"/>
    <x v="216"/>
    <d v="2012-06-23T05:00:00"/>
    <x v="0"/>
  </r>
  <r>
    <x v="1"/>
    <x v="217"/>
    <d v="2014-10-03T05:00:00"/>
    <x v="7"/>
  </r>
  <r>
    <x v="0"/>
    <x v="218"/>
    <d v="2016-03-30T05:00:00"/>
    <x v="3"/>
  </r>
  <r>
    <x v="1"/>
    <x v="219"/>
    <d v="2014-11-08T06:00:00"/>
    <x v="4"/>
  </r>
  <r>
    <x v="1"/>
    <x v="220"/>
    <d v="2014-05-03T05:00:00"/>
    <x v="1"/>
  </r>
  <r>
    <x v="1"/>
    <x v="221"/>
    <d v="2010-05-15T05:00:00"/>
    <x v="7"/>
  </r>
  <r>
    <x v="1"/>
    <x v="222"/>
    <d v="2015-05-21T05:00:00"/>
    <x v="6"/>
  </r>
  <r>
    <x v="1"/>
    <x v="172"/>
    <d v="2016-09-25T05:00:00"/>
    <x v="4"/>
  </r>
  <r>
    <x v="1"/>
    <x v="223"/>
    <d v="2017-07-19T05:00:00"/>
    <x v="6"/>
  </r>
  <r>
    <x v="1"/>
    <x v="224"/>
    <d v="2019-12-06T06:00:00"/>
    <x v="6"/>
  </r>
  <r>
    <x v="3"/>
    <x v="225"/>
    <d v="2013-07-18T05:00:00"/>
    <x v="3"/>
  </r>
  <r>
    <x v="1"/>
    <x v="226"/>
    <d v="2016-07-26T05:00:00"/>
    <x v="3"/>
  </r>
  <r>
    <x v="1"/>
    <x v="227"/>
    <d v="2011-06-28T05:00:00"/>
    <x v="4"/>
  </r>
  <r>
    <x v="1"/>
    <x v="228"/>
    <d v="2017-08-29T05:00:00"/>
    <x v="6"/>
  </r>
  <r>
    <x v="0"/>
    <x v="229"/>
    <d v="2017-02-18T06:00:00"/>
    <x v="4"/>
  </r>
  <r>
    <x v="0"/>
    <x v="230"/>
    <d v="2019-07-02T05:00:00"/>
    <x v="1"/>
  </r>
  <r>
    <x v="1"/>
    <x v="231"/>
    <d v="2014-04-27T05:00:00"/>
    <x v="4"/>
  </r>
  <r>
    <x v="1"/>
    <x v="232"/>
    <d v="2018-01-08T06:00:00"/>
    <x v="3"/>
  </r>
  <r>
    <x v="0"/>
    <x v="233"/>
    <d v="2015-09-02T05:00:00"/>
    <x v="2"/>
  </r>
  <r>
    <x v="1"/>
    <x v="194"/>
    <d v="2010-08-07T05:00:00"/>
    <x v="3"/>
  </r>
  <r>
    <x v="1"/>
    <x v="234"/>
    <d v="2014-04-23T05:00:00"/>
    <x v="5"/>
  </r>
  <r>
    <x v="1"/>
    <x v="235"/>
    <d v="2017-05-20T05:00:00"/>
    <x v="1"/>
  </r>
  <r>
    <x v="1"/>
    <x v="236"/>
    <d v="2018-03-07T06:00:00"/>
    <x v="3"/>
  </r>
  <r>
    <x v="1"/>
    <x v="237"/>
    <d v="2014-09-04T05:00:00"/>
    <x v="3"/>
  </r>
  <r>
    <x v="1"/>
    <x v="238"/>
    <d v="2014-04-08T05:00:00"/>
    <x v="3"/>
  </r>
  <r>
    <x v="1"/>
    <x v="239"/>
    <d v="2013-08-09T05:00:00"/>
    <x v="2"/>
  </r>
  <r>
    <x v="1"/>
    <x v="240"/>
    <d v="2017-01-06T06:00:00"/>
    <x v="5"/>
  </r>
  <r>
    <x v="1"/>
    <x v="241"/>
    <d v="2015-01-05T06:00:00"/>
    <x v="6"/>
  </r>
  <r>
    <x v="1"/>
    <x v="242"/>
    <d v="2015-01-09T06:00:00"/>
    <x v="5"/>
  </r>
  <r>
    <x v="0"/>
    <x v="67"/>
    <d v="2010-03-01T06:00:00"/>
    <x v="1"/>
  </r>
  <r>
    <x v="0"/>
    <x v="243"/>
    <d v="2012-12-11T06:00:00"/>
    <x v="3"/>
  </r>
  <r>
    <x v="1"/>
    <x v="244"/>
    <d v="2013-10-30T05:00:00"/>
    <x v="3"/>
  </r>
  <r>
    <x v="0"/>
    <x v="245"/>
    <d v="2011-04-20T05:00:00"/>
    <x v="4"/>
  </r>
  <r>
    <x v="1"/>
    <x v="246"/>
    <d v="2017-02-23T06:00:00"/>
    <x v="5"/>
  </r>
  <r>
    <x v="1"/>
    <x v="247"/>
    <d v="2011-02-21T06:00:00"/>
    <x v="1"/>
  </r>
  <r>
    <x v="0"/>
    <x v="248"/>
    <d v="2016-03-01T06:00:00"/>
    <x v="1"/>
  </r>
  <r>
    <x v="1"/>
    <x v="249"/>
    <d v="2013-03-19T05:00:00"/>
    <x v="3"/>
  </r>
  <r>
    <x v="1"/>
    <x v="250"/>
    <d v="2016-12-28T06:00:00"/>
    <x v="3"/>
  </r>
  <r>
    <x v="1"/>
    <x v="251"/>
    <d v="2012-12-27T06:00:00"/>
    <x v="7"/>
  </r>
  <r>
    <x v="1"/>
    <x v="136"/>
    <d v="2012-10-10T05:00:00"/>
    <x v="1"/>
  </r>
  <r>
    <x v="0"/>
    <x v="252"/>
    <d v="2010-08-29T05:00:00"/>
    <x v="1"/>
  </r>
  <r>
    <x v="1"/>
    <x v="253"/>
    <d v="2011-05-01T05:00:00"/>
    <x v="1"/>
  </r>
  <r>
    <x v="1"/>
    <x v="254"/>
    <d v="2010-01-09T06:00:00"/>
    <x v="7"/>
  </r>
  <r>
    <x v="1"/>
    <x v="255"/>
    <d v="2013-02-28T06:00:00"/>
    <x v="3"/>
  </r>
  <r>
    <x v="1"/>
    <x v="256"/>
    <d v="2016-02-16T06:00:00"/>
    <x v="3"/>
  </r>
  <r>
    <x v="0"/>
    <x v="257"/>
    <d v="2014-12-10T06:00:00"/>
    <x v="1"/>
  </r>
  <r>
    <x v="1"/>
    <x v="258"/>
    <d v="2012-11-09T06:00:00"/>
    <x v="3"/>
  </r>
  <r>
    <x v="1"/>
    <x v="259"/>
    <d v="2012-11-19T06:00:00"/>
    <x v="4"/>
  </r>
  <r>
    <x v="1"/>
    <x v="260"/>
    <d v="2019-02-21T06:00:00"/>
    <x v="4"/>
  </r>
  <r>
    <x v="3"/>
    <x v="261"/>
    <d v="2010-12-04T06:00:00"/>
    <x v="6"/>
  </r>
  <r>
    <x v="2"/>
    <x v="262"/>
    <d v="2016-01-07T06:00:00"/>
    <x v="7"/>
  </r>
  <r>
    <x v="1"/>
    <x v="263"/>
    <d v="2019-08-04T05:00:00"/>
    <x v="3"/>
  </r>
  <r>
    <x v="1"/>
    <x v="264"/>
    <d v="2017-09-20T05:00:00"/>
    <x v="3"/>
  </r>
  <r>
    <x v="0"/>
    <x v="265"/>
    <d v="2017-11-11T06:00:00"/>
    <x v="3"/>
  </r>
  <r>
    <x v="1"/>
    <x v="266"/>
    <d v="2019-04-14T05:00:00"/>
    <x v="5"/>
  </r>
  <r>
    <x v="0"/>
    <x v="267"/>
    <d v="2012-04-24T05:00:00"/>
    <x v="6"/>
  </r>
  <r>
    <x v="1"/>
    <x v="268"/>
    <d v="2010-07-21T05:00:00"/>
    <x v="3"/>
  </r>
  <r>
    <x v="1"/>
    <x v="269"/>
    <d v="2012-12-21T06:00:00"/>
    <x v="2"/>
  </r>
  <r>
    <x v="1"/>
    <x v="270"/>
    <d v="2018-09-06T05:00:00"/>
    <x v="3"/>
  </r>
  <r>
    <x v="1"/>
    <x v="271"/>
    <d v="2017-11-27T06:00:00"/>
    <x v="4"/>
  </r>
  <r>
    <x v="0"/>
    <x v="272"/>
    <d v="2012-04-01T05:00:00"/>
    <x v="3"/>
  </r>
  <r>
    <x v="1"/>
    <x v="73"/>
    <d v="2016-12-03T06:00:00"/>
    <x v="4"/>
  </r>
  <r>
    <x v="0"/>
    <x v="273"/>
    <d v="2016-06-04T05:00:00"/>
    <x v="1"/>
  </r>
  <r>
    <x v="0"/>
    <x v="274"/>
    <d v="2012-05-06T05:00:00"/>
    <x v="2"/>
  </r>
  <r>
    <x v="1"/>
    <x v="275"/>
    <d v="2016-10-18T05:00:00"/>
    <x v="3"/>
  </r>
  <r>
    <x v="3"/>
    <x v="276"/>
    <d v="2016-11-30T06:00:00"/>
    <x v="3"/>
  </r>
  <r>
    <x v="1"/>
    <x v="277"/>
    <d v="2015-04-28T05:00:00"/>
    <x v="1"/>
  </r>
  <r>
    <x v="0"/>
    <x v="278"/>
    <d v="2012-03-15T05:00:00"/>
    <x v="1"/>
  </r>
  <r>
    <x v="1"/>
    <x v="279"/>
    <d v="2015-08-06T05:00:00"/>
    <x v="3"/>
  </r>
  <r>
    <x v="0"/>
    <x v="280"/>
    <d v="2013-06-11T05:00:00"/>
    <x v="4"/>
  </r>
  <r>
    <x v="1"/>
    <x v="281"/>
    <d v="2011-10-19T05:00:00"/>
    <x v="2"/>
  </r>
  <r>
    <x v="0"/>
    <x v="282"/>
    <d v="2012-04-03T05:00:00"/>
    <x v="0"/>
  </r>
  <r>
    <x v="3"/>
    <x v="283"/>
    <d v="2010-10-14T05:00:00"/>
    <x v="3"/>
  </r>
  <r>
    <x v="1"/>
    <x v="284"/>
    <d v="2018-11-07T06:00:00"/>
    <x v="3"/>
  </r>
  <r>
    <x v="0"/>
    <x v="285"/>
    <d v="2013-11-09T06:00:00"/>
    <x v="3"/>
  </r>
  <r>
    <x v="0"/>
    <x v="286"/>
    <d v="2019-02-19T06:00:00"/>
    <x v="3"/>
  </r>
  <r>
    <x v="0"/>
    <x v="287"/>
    <d v="2014-01-23T06:00:00"/>
    <x v="3"/>
  </r>
  <r>
    <x v="1"/>
    <x v="288"/>
    <d v="2016-03-15T05:00:00"/>
    <x v="1"/>
  </r>
  <r>
    <x v="0"/>
    <x v="289"/>
    <d v="2016-04-28T05:00:00"/>
    <x v="0"/>
  </r>
  <r>
    <x v="0"/>
    <x v="290"/>
    <d v="2017-08-31T05:00:00"/>
    <x v="5"/>
  </r>
  <r>
    <x v="1"/>
    <x v="291"/>
    <d v="2015-03-15T05:00:00"/>
    <x v="4"/>
  </r>
  <r>
    <x v="0"/>
    <x v="292"/>
    <d v="2018-09-16T05:00:00"/>
    <x v="3"/>
  </r>
  <r>
    <x v="0"/>
    <x v="293"/>
    <d v="2016-01-12T06:00:00"/>
    <x v="1"/>
  </r>
  <r>
    <x v="1"/>
    <x v="294"/>
    <d v="2016-09-17T05:00:00"/>
    <x v="4"/>
  </r>
  <r>
    <x v="1"/>
    <x v="295"/>
    <d v="2016-04-29T05:00:00"/>
    <x v="3"/>
  </r>
  <r>
    <x v="0"/>
    <x v="296"/>
    <d v="2017-07-17T05:00:00"/>
    <x v="3"/>
  </r>
  <r>
    <x v="1"/>
    <x v="297"/>
    <d v="2012-06-26T05:00:00"/>
    <x v="5"/>
  </r>
  <r>
    <x v="0"/>
    <x v="298"/>
    <d v="2011-04-19T05:00:00"/>
    <x v="3"/>
  </r>
  <r>
    <x v="3"/>
    <x v="299"/>
    <d v="2011-10-11T05:00:00"/>
    <x v="1"/>
  </r>
  <r>
    <x v="0"/>
    <x v="300"/>
    <d v="2010-04-25T05:00:00"/>
    <x v="6"/>
  </r>
  <r>
    <x v="1"/>
    <x v="247"/>
    <d v="2011-02-28T06:00:00"/>
    <x v="3"/>
  </r>
  <r>
    <x v="1"/>
    <x v="244"/>
    <d v="2013-11-01T05:00:00"/>
    <x v="3"/>
  </r>
  <r>
    <x v="1"/>
    <x v="301"/>
    <d v="2012-02-29T06:00:00"/>
    <x v="1"/>
  </r>
  <r>
    <x v="1"/>
    <x v="188"/>
    <d v="2019-03-17T05:00:00"/>
    <x v="4"/>
  </r>
  <r>
    <x v="0"/>
    <x v="302"/>
    <d v="2014-06-22T05:00:00"/>
    <x v="3"/>
  </r>
  <r>
    <x v="0"/>
    <x v="303"/>
    <d v="2019-11-20T06:00:00"/>
    <x v="0"/>
  </r>
  <r>
    <x v="0"/>
    <x v="304"/>
    <d v="2017-05-27T05:00:00"/>
    <x v="3"/>
  </r>
  <r>
    <x v="0"/>
    <x v="305"/>
    <d v="2014-02-16T06:00:00"/>
    <x v="1"/>
  </r>
  <r>
    <x v="3"/>
    <x v="306"/>
    <d v="2010-09-05T05:00:00"/>
    <x v="2"/>
  </r>
  <r>
    <x v="0"/>
    <x v="307"/>
    <d v="2011-05-19T05:00:00"/>
    <x v="5"/>
  </r>
  <r>
    <x v="0"/>
    <x v="308"/>
    <d v="2011-04-09T05:00:00"/>
    <x v="4"/>
  </r>
  <r>
    <x v="1"/>
    <x v="309"/>
    <d v="2010-12-08T06:00:00"/>
    <x v="3"/>
  </r>
  <r>
    <x v="0"/>
    <x v="310"/>
    <d v="2014-03-29T05:00:00"/>
    <x v="4"/>
  </r>
  <r>
    <x v="1"/>
    <x v="311"/>
    <d v="2015-07-03T05:00:00"/>
    <x v="3"/>
  </r>
  <r>
    <x v="0"/>
    <x v="79"/>
    <d v="2018-07-09T05:00:00"/>
    <x v="3"/>
  </r>
  <r>
    <x v="0"/>
    <x v="312"/>
    <d v="2016-01-01T06:00:00"/>
    <x v="4"/>
  </r>
  <r>
    <x v="0"/>
    <x v="313"/>
    <d v="2019-09-01T05:00:00"/>
    <x v="3"/>
  </r>
  <r>
    <x v="1"/>
    <x v="314"/>
    <d v="2018-12-11T06:00:00"/>
    <x v="1"/>
  </r>
  <r>
    <x v="2"/>
    <x v="315"/>
    <d v="2016-12-23T06:00:00"/>
    <x v="6"/>
  </r>
  <r>
    <x v="1"/>
    <x v="316"/>
    <d v="2017-12-09T06:00:00"/>
    <x v="4"/>
  </r>
  <r>
    <x v="1"/>
    <x v="317"/>
    <d v="2011-12-20T06:00:00"/>
    <x v="0"/>
  </r>
  <r>
    <x v="1"/>
    <x v="318"/>
    <d v="2013-03-29T05:00:00"/>
    <x v="2"/>
  </r>
  <r>
    <x v="1"/>
    <x v="319"/>
    <d v="2018-12-18T06:00:00"/>
    <x v="3"/>
  </r>
  <r>
    <x v="1"/>
    <x v="32"/>
    <d v="2018-01-17T06:00:00"/>
    <x v="1"/>
  </r>
  <r>
    <x v="1"/>
    <x v="320"/>
    <d v="2019-11-28T06:00:00"/>
    <x v="1"/>
  </r>
  <r>
    <x v="0"/>
    <x v="321"/>
    <d v="2010-12-16T06:00:00"/>
    <x v="1"/>
  </r>
  <r>
    <x v="1"/>
    <x v="322"/>
    <d v="2019-11-12T06:00:00"/>
    <x v="3"/>
  </r>
  <r>
    <x v="1"/>
    <x v="323"/>
    <d v="2011-11-04T05:00:00"/>
    <x v="3"/>
  </r>
  <r>
    <x v="3"/>
    <x v="324"/>
    <d v="2017-08-16T05:00:00"/>
    <x v="3"/>
  </r>
  <r>
    <x v="0"/>
    <x v="325"/>
    <d v="2011-12-13T06:00:00"/>
    <x v="7"/>
  </r>
  <r>
    <x v="0"/>
    <x v="326"/>
    <d v="2015-09-04T05:00:00"/>
    <x v="1"/>
  </r>
  <r>
    <x v="0"/>
    <x v="327"/>
    <d v="2013-08-01T05:00:00"/>
    <x v="3"/>
  </r>
  <r>
    <x v="0"/>
    <x v="328"/>
    <d v="2014-01-11T06:00:00"/>
    <x v="3"/>
  </r>
  <r>
    <x v="0"/>
    <x v="329"/>
    <d v="2018-03-03T06:00:00"/>
    <x v="6"/>
  </r>
  <r>
    <x v="0"/>
    <x v="330"/>
    <d v="2015-07-10T05:00:00"/>
    <x v="4"/>
  </r>
  <r>
    <x v="0"/>
    <x v="331"/>
    <d v="2017-10-18T05:00:00"/>
    <x v="1"/>
  </r>
  <r>
    <x v="1"/>
    <x v="332"/>
    <d v="2015-03-07T06:00:00"/>
    <x v="2"/>
  </r>
  <r>
    <x v="0"/>
    <x v="333"/>
    <d v="2017-03-01T06:00:00"/>
    <x v="0"/>
  </r>
  <r>
    <x v="0"/>
    <x v="296"/>
    <d v="2017-08-13T05:00:00"/>
    <x v="3"/>
  </r>
  <r>
    <x v="0"/>
    <x v="334"/>
    <d v="2015-06-07T05:00:00"/>
    <x v="1"/>
  </r>
  <r>
    <x v="1"/>
    <x v="335"/>
    <d v="2015-09-07T05:00:00"/>
    <x v="1"/>
  </r>
  <r>
    <x v="0"/>
    <x v="336"/>
    <d v="2015-11-15T06:00:00"/>
    <x v="3"/>
  </r>
  <r>
    <x v="1"/>
    <x v="337"/>
    <d v="2019-07-06T05:00:00"/>
    <x v="3"/>
  </r>
  <r>
    <x v="1"/>
    <x v="338"/>
    <d v="2013-09-10T05:00:00"/>
    <x v="4"/>
  </r>
  <r>
    <x v="2"/>
    <x v="339"/>
    <d v="2017-03-03T06:00:00"/>
    <x v="2"/>
  </r>
  <r>
    <x v="0"/>
    <x v="340"/>
    <d v="2012-01-23T06:00:00"/>
    <x v="3"/>
  </r>
  <r>
    <x v="1"/>
    <x v="341"/>
    <d v="2015-09-28T05:00:00"/>
    <x v="6"/>
  </r>
  <r>
    <x v="0"/>
    <x v="342"/>
    <d v="2018-08-13T05:00:00"/>
    <x v="7"/>
  </r>
  <r>
    <x v="1"/>
    <x v="343"/>
    <d v="2011-09-03T05:00:00"/>
    <x v="4"/>
  </r>
  <r>
    <x v="1"/>
    <x v="344"/>
    <d v="2011-01-15T06:00:00"/>
    <x v="3"/>
  </r>
  <r>
    <x v="1"/>
    <x v="345"/>
    <d v="2017-10-31T05:00:00"/>
    <x v="3"/>
  </r>
  <r>
    <x v="1"/>
    <x v="65"/>
    <d v="2011-03-06T06:00:00"/>
    <x v="1"/>
  </r>
  <r>
    <x v="1"/>
    <x v="346"/>
    <d v="2011-12-28T06:00:00"/>
    <x v="1"/>
  </r>
  <r>
    <x v="1"/>
    <x v="347"/>
    <d v="2018-04-04T05:00:00"/>
    <x v="1"/>
  </r>
  <r>
    <x v="1"/>
    <x v="348"/>
    <d v="2017-01-25T06:00:00"/>
    <x v="3"/>
  </r>
  <r>
    <x v="1"/>
    <x v="349"/>
    <d v="2011-01-04T06:00:00"/>
    <x v="3"/>
  </r>
  <r>
    <x v="0"/>
    <x v="350"/>
    <d v="2014-11-11T06:00:00"/>
    <x v="3"/>
  </r>
  <r>
    <x v="1"/>
    <x v="351"/>
    <d v="2010-11-05T05:00:00"/>
    <x v="4"/>
  </r>
  <r>
    <x v="1"/>
    <x v="352"/>
    <d v="2013-03-14T05:00:00"/>
    <x v="4"/>
  </r>
  <r>
    <x v="1"/>
    <x v="353"/>
    <d v="2019-04-21T05:00:00"/>
    <x v="3"/>
  </r>
  <r>
    <x v="0"/>
    <x v="354"/>
    <d v="2015-03-31T05:00:00"/>
    <x v="3"/>
  </r>
  <r>
    <x v="1"/>
    <x v="355"/>
    <d v="2015-01-28T06:00:00"/>
    <x v="4"/>
  </r>
  <r>
    <x v="1"/>
    <x v="356"/>
    <d v="2017-08-25T05:00:00"/>
    <x v="3"/>
  </r>
  <r>
    <x v="0"/>
    <x v="357"/>
    <d v="2019-01-16T06:00:00"/>
    <x v="4"/>
  </r>
  <r>
    <x v="0"/>
    <x v="358"/>
    <d v="2015-12-12T06:00:00"/>
    <x v="1"/>
  </r>
  <r>
    <x v="1"/>
    <x v="359"/>
    <d v="2014-07-12T05:00:00"/>
    <x v="1"/>
  </r>
  <r>
    <x v="0"/>
    <x v="12"/>
    <d v="2019-11-05T06:00:00"/>
    <x v="3"/>
  </r>
  <r>
    <x v="0"/>
    <x v="360"/>
    <d v="2018-06-28T05:00:00"/>
    <x v="4"/>
  </r>
  <r>
    <x v="0"/>
    <x v="361"/>
    <d v="2011-11-10T06:00:00"/>
    <x v="3"/>
  </r>
  <r>
    <x v="1"/>
    <x v="362"/>
    <d v="2013-06-28T05:00:00"/>
    <x v="3"/>
  </r>
  <r>
    <x v="1"/>
    <x v="363"/>
    <d v="2015-07-24T05:00:00"/>
    <x v="3"/>
  </r>
  <r>
    <x v="0"/>
    <x v="364"/>
    <d v="2017-11-04T05:00:00"/>
    <x v="7"/>
  </r>
  <r>
    <x v="1"/>
    <x v="210"/>
    <d v="2019-02-19T06:00:00"/>
    <x v="0"/>
  </r>
  <r>
    <x v="1"/>
    <x v="365"/>
    <d v="2017-03-09T06:00:00"/>
    <x v="4"/>
  </r>
  <r>
    <x v="1"/>
    <x v="366"/>
    <d v="2019-04-30T05:00:00"/>
    <x v="5"/>
  </r>
  <r>
    <x v="0"/>
    <x v="367"/>
    <d v="2010-07-08T05:00:00"/>
    <x v="3"/>
  </r>
  <r>
    <x v="0"/>
    <x v="368"/>
    <d v="2012-06-17T05:00:00"/>
    <x v="2"/>
  </r>
  <r>
    <x v="3"/>
    <x v="369"/>
    <d v="2012-01-06T06:00:00"/>
    <x v="1"/>
  </r>
  <r>
    <x v="1"/>
    <x v="370"/>
    <d v="2010-11-24T06:00:00"/>
    <x v="3"/>
  </r>
  <r>
    <x v="1"/>
    <x v="371"/>
    <d v="2013-09-28T05:00:00"/>
    <x v="7"/>
  </r>
  <r>
    <x v="0"/>
    <x v="287"/>
    <d v="2014-01-16T06:00:00"/>
    <x v="5"/>
  </r>
  <r>
    <x v="0"/>
    <x v="372"/>
    <d v="2011-01-08T06:00:00"/>
    <x v="2"/>
  </r>
  <r>
    <x v="1"/>
    <x v="373"/>
    <d v="2017-07-18T05:00:00"/>
    <x v="1"/>
  </r>
  <r>
    <x v="1"/>
    <x v="374"/>
    <d v="2013-08-08T05:00:00"/>
    <x v="4"/>
  </r>
  <r>
    <x v="1"/>
    <x v="375"/>
    <d v="2011-12-09T06:00:00"/>
    <x v="3"/>
  </r>
  <r>
    <x v="1"/>
    <x v="376"/>
    <d v="2018-10-13T05:00:00"/>
    <x v="4"/>
  </r>
  <r>
    <x v="1"/>
    <x v="377"/>
    <d v="2013-05-29T05:00:00"/>
    <x v="1"/>
  </r>
  <r>
    <x v="1"/>
    <x v="378"/>
    <d v="2018-05-10T05:00:00"/>
    <x v="4"/>
  </r>
  <r>
    <x v="0"/>
    <x v="379"/>
    <d v="2011-02-09T06:00:00"/>
    <x v="1"/>
  </r>
  <r>
    <x v="0"/>
    <x v="380"/>
    <d v="2013-09-07T05:00:00"/>
    <x v="7"/>
  </r>
  <r>
    <x v="1"/>
    <x v="381"/>
    <d v="2019-10-27T05:00:00"/>
    <x v="3"/>
  </r>
  <r>
    <x v="0"/>
    <x v="382"/>
    <d v="2012-02-22T06:00:00"/>
    <x v="4"/>
  </r>
  <r>
    <x v="0"/>
    <x v="125"/>
    <d v="2010-06-17T05:00:00"/>
    <x v="3"/>
  </r>
  <r>
    <x v="1"/>
    <x v="383"/>
    <d v="2017-11-17T06:00:00"/>
    <x v="3"/>
  </r>
  <r>
    <x v="0"/>
    <x v="384"/>
    <d v="2018-07-24T05:00:00"/>
    <x v="3"/>
  </r>
  <r>
    <x v="1"/>
    <x v="385"/>
    <d v="2013-02-11T06:00:00"/>
    <x v="4"/>
  </r>
  <r>
    <x v="1"/>
    <x v="386"/>
    <d v="2019-10-20T05:00:00"/>
    <x v="3"/>
  </r>
  <r>
    <x v="1"/>
    <x v="387"/>
    <d v="2016-07-10T05:00:00"/>
    <x v="4"/>
  </r>
  <r>
    <x v="0"/>
    <x v="388"/>
    <d v="2017-04-22T05:00:00"/>
    <x v="1"/>
  </r>
  <r>
    <x v="2"/>
    <x v="277"/>
    <d v="2015-04-28T05:00:00"/>
    <x v="6"/>
  </r>
  <r>
    <x v="1"/>
    <x v="389"/>
    <d v="2017-05-31T05:00:00"/>
    <x v="3"/>
  </r>
  <r>
    <x v="1"/>
    <x v="390"/>
    <d v="2014-01-13T06:00:00"/>
    <x v="5"/>
  </r>
  <r>
    <x v="2"/>
    <x v="391"/>
    <d v="2018-12-24T06:00:00"/>
    <x v="4"/>
  </r>
  <r>
    <x v="0"/>
    <x v="392"/>
    <d v="2010-04-28T05:00:00"/>
    <x v="0"/>
  </r>
  <r>
    <x v="0"/>
    <x v="393"/>
    <d v="2012-01-30T06:00:00"/>
    <x v="3"/>
  </r>
  <r>
    <x v="0"/>
    <x v="394"/>
    <d v="2011-01-26T06:00:00"/>
    <x v="4"/>
  </r>
  <r>
    <x v="0"/>
    <x v="395"/>
    <d v="2018-11-27T06:00:00"/>
    <x v="3"/>
  </r>
  <r>
    <x v="0"/>
    <x v="396"/>
    <d v="2012-05-07T05:00:00"/>
    <x v="4"/>
  </r>
  <r>
    <x v="1"/>
    <x v="397"/>
    <d v="2011-12-28T06:00:00"/>
    <x v="2"/>
  </r>
  <r>
    <x v="1"/>
    <x v="398"/>
    <d v="2017-07-09T05:00:00"/>
    <x v="3"/>
  </r>
  <r>
    <x v="0"/>
    <x v="399"/>
    <d v="2017-07-29T05:00:00"/>
    <x v="2"/>
  </r>
  <r>
    <x v="1"/>
    <x v="400"/>
    <d v="2010-05-07T05:00:00"/>
    <x v="3"/>
  </r>
  <r>
    <x v="0"/>
    <x v="116"/>
    <d v="2011-09-24T05:00:00"/>
    <x v="0"/>
  </r>
  <r>
    <x v="0"/>
    <x v="401"/>
    <d v="2018-04-24T05:00:00"/>
    <x v="1"/>
  </r>
  <r>
    <x v="1"/>
    <x v="402"/>
    <d v="2015-08-03T05:00:00"/>
    <x v="7"/>
  </r>
  <r>
    <x v="1"/>
    <x v="403"/>
    <d v="2013-03-06T06:00:00"/>
    <x v="3"/>
  </r>
  <r>
    <x v="1"/>
    <x v="404"/>
    <d v="2014-10-15T05:00:00"/>
    <x v="3"/>
  </r>
  <r>
    <x v="0"/>
    <x v="405"/>
    <d v="2011-02-18T06:00:00"/>
    <x v="4"/>
  </r>
  <r>
    <x v="3"/>
    <x v="406"/>
    <d v="2014-03-10T05:00:00"/>
    <x v="7"/>
  </r>
  <r>
    <x v="0"/>
    <x v="407"/>
    <d v="2019-11-02T05:00:00"/>
    <x v="3"/>
  </r>
  <r>
    <x v="1"/>
    <x v="408"/>
    <d v="2018-07-09T05:00:00"/>
    <x v="3"/>
  </r>
  <r>
    <x v="0"/>
    <x v="409"/>
    <d v="2014-05-22T05:00:00"/>
    <x v="3"/>
  </r>
  <r>
    <x v="0"/>
    <x v="410"/>
    <d v="2013-12-11T06:00:00"/>
    <x v="4"/>
  </r>
  <r>
    <x v="3"/>
    <x v="411"/>
    <d v="2016-12-15T06:00:00"/>
    <x v="3"/>
  </r>
  <r>
    <x v="1"/>
    <x v="412"/>
    <d v="2014-12-27T06:00:00"/>
    <x v="3"/>
  </r>
  <r>
    <x v="1"/>
    <x v="413"/>
    <d v="2019-04-21T05:00:00"/>
    <x v="1"/>
  </r>
  <r>
    <x v="1"/>
    <x v="414"/>
    <d v="2015-09-16T05:00:00"/>
    <x v="4"/>
  </r>
  <r>
    <x v="1"/>
    <x v="415"/>
    <d v="2013-04-03T05:00:00"/>
    <x v="3"/>
  </r>
  <r>
    <x v="1"/>
    <x v="416"/>
    <d v="2016-11-13T06:00:00"/>
    <x v="4"/>
  </r>
  <r>
    <x v="1"/>
    <x v="417"/>
    <d v="2017-07-10T05:00:00"/>
    <x v="4"/>
  </r>
  <r>
    <x v="0"/>
    <x v="418"/>
    <d v="2012-05-24T05:00:00"/>
    <x v="2"/>
  </r>
  <r>
    <x v="1"/>
    <x v="419"/>
    <d v="2017-09-18T05:00:00"/>
    <x v="3"/>
  </r>
  <r>
    <x v="3"/>
    <x v="420"/>
    <d v="2010-10-19T05:00:00"/>
    <x v="3"/>
  </r>
  <r>
    <x v="1"/>
    <x v="421"/>
    <d v="2011-07-26T05:00:00"/>
    <x v="1"/>
  </r>
  <r>
    <x v="1"/>
    <x v="422"/>
    <d v="2010-12-24T06:00:00"/>
    <x v="3"/>
  </r>
  <r>
    <x v="0"/>
    <x v="423"/>
    <d v="2012-12-20T06:00:00"/>
    <x v="2"/>
  </r>
  <r>
    <x v="3"/>
    <x v="424"/>
    <d v="2018-01-04T06:00:00"/>
    <x v="4"/>
  </r>
  <r>
    <x v="0"/>
    <x v="425"/>
    <d v="2013-04-16T05:00:00"/>
    <x v="6"/>
  </r>
  <r>
    <x v="1"/>
    <x v="426"/>
    <d v="2019-03-23T05:00:00"/>
    <x v="6"/>
  </r>
  <r>
    <x v="0"/>
    <x v="427"/>
    <d v="2018-11-13T06:00:00"/>
    <x v="4"/>
  </r>
  <r>
    <x v="1"/>
    <x v="428"/>
    <d v="2017-08-19T05:00:00"/>
    <x v="1"/>
  </r>
  <r>
    <x v="0"/>
    <x v="429"/>
    <d v="2010-07-07T05:00:00"/>
    <x v="4"/>
  </r>
  <r>
    <x v="0"/>
    <x v="411"/>
    <d v="2017-01-11T06:00:00"/>
    <x v="4"/>
  </r>
  <r>
    <x v="0"/>
    <x v="430"/>
    <d v="2013-11-26T06:00:00"/>
    <x v="4"/>
  </r>
  <r>
    <x v="1"/>
    <x v="431"/>
    <d v="2011-10-16T05:00:00"/>
    <x v="3"/>
  </r>
  <r>
    <x v="1"/>
    <x v="432"/>
    <d v="2018-02-10T06:00:00"/>
    <x v="1"/>
  </r>
  <r>
    <x v="0"/>
    <x v="433"/>
    <d v="2016-10-16T05:00:00"/>
    <x v="3"/>
  </r>
  <r>
    <x v="1"/>
    <x v="434"/>
    <d v="2010-05-11T05:00:00"/>
    <x v="3"/>
  </r>
  <r>
    <x v="0"/>
    <x v="435"/>
    <d v="2015-01-22T06:00:00"/>
    <x v="4"/>
  </r>
  <r>
    <x v="1"/>
    <x v="8"/>
    <d v="2010-08-12T05:00:00"/>
    <x v="3"/>
  </r>
  <r>
    <x v="1"/>
    <x v="436"/>
    <d v="2014-05-18T05:00:00"/>
    <x v="4"/>
  </r>
  <r>
    <x v="0"/>
    <x v="385"/>
    <d v="2013-03-09T06:00:00"/>
    <x v="6"/>
  </r>
  <r>
    <x v="1"/>
    <x v="437"/>
    <d v="2014-01-04T06:00:00"/>
    <x v="4"/>
  </r>
  <r>
    <x v="1"/>
    <x v="438"/>
    <d v="2018-02-25T06:00:00"/>
    <x v="3"/>
  </r>
  <r>
    <x v="1"/>
    <x v="439"/>
    <d v="2018-02-05T06:00:00"/>
    <x v="5"/>
  </r>
  <r>
    <x v="1"/>
    <x v="440"/>
    <d v="2013-06-07T05:00:00"/>
    <x v="2"/>
  </r>
  <r>
    <x v="1"/>
    <x v="441"/>
    <d v="2015-11-30T06:00:00"/>
    <x v="2"/>
  </r>
  <r>
    <x v="0"/>
    <x v="442"/>
    <d v="2019-04-30T05:00:00"/>
    <x v="3"/>
  </r>
  <r>
    <x v="1"/>
    <x v="443"/>
    <d v="2015-05-20T05:00:00"/>
    <x v="4"/>
  </r>
  <r>
    <x v="1"/>
    <x v="315"/>
    <d v="2016-12-19T06:00:00"/>
    <x v="2"/>
  </r>
  <r>
    <x v="1"/>
    <x v="444"/>
    <d v="2012-05-02T05:00:00"/>
    <x v="0"/>
  </r>
  <r>
    <x v="0"/>
    <x v="445"/>
    <d v="2019-05-04T05:00:00"/>
    <x v="1"/>
  </r>
  <r>
    <x v="1"/>
    <x v="446"/>
    <d v="2018-06-27T05:00:00"/>
    <x v="1"/>
  </r>
  <r>
    <x v="1"/>
    <x v="447"/>
    <d v="2014-12-17T06:00:00"/>
    <x v="4"/>
  </r>
  <r>
    <x v="1"/>
    <x v="448"/>
    <d v="2013-06-29T05:00:00"/>
    <x v="5"/>
  </r>
  <r>
    <x v="0"/>
    <x v="342"/>
    <d v="2018-08-16T05:00:00"/>
    <x v="5"/>
  </r>
  <r>
    <x v="0"/>
    <x v="449"/>
    <d v="2011-07-23T05:00:00"/>
    <x v="4"/>
  </r>
  <r>
    <x v="1"/>
    <x v="450"/>
    <d v="2015-03-21T05:00:00"/>
    <x v="2"/>
  </r>
  <r>
    <x v="1"/>
    <x v="451"/>
    <d v="2017-07-31T05:00:00"/>
    <x v="0"/>
  </r>
  <r>
    <x v="1"/>
    <x v="452"/>
    <d v="2010-03-20T05:00:00"/>
    <x v="7"/>
  </r>
  <r>
    <x v="0"/>
    <x v="453"/>
    <d v="2014-11-12T06:00:00"/>
    <x v="3"/>
  </r>
  <r>
    <x v="0"/>
    <x v="454"/>
    <d v="2012-03-06T06:00:00"/>
    <x v="5"/>
  </r>
  <r>
    <x v="0"/>
    <x v="455"/>
    <d v="2019-12-19T06:00:00"/>
    <x v="3"/>
  </r>
  <r>
    <x v="1"/>
    <x v="456"/>
    <d v="2014-09-22T05:00:00"/>
    <x v="0"/>
  </r>
  <r>
    <x v="0"/>
    <x v="457"/>
    <d v="2019-07-21T05:00:00"/>
    <x v="3"/>
  </r>
  <r>
    <x v="0"/>
    <x v="458"/>
    <d v="2018-03-24T05:00:00"/>
    <x v="5"/>
  </r>
  <r>
    <x v="1"/>
    <x v="459"/>
    <d v="2017-05-23T05:00:00"/>
    <x v="3"/>
  </r>
  <r>
    <x v="1"/>
    <x v="460"/>
    <d v="2016-02-20T06:00:00"/>
    <x v="3"/>
  </r>
  <r>
    <x v="1"/>
    <x v="461"/>
    <d v="2010-08-21T05:00:00"/>
    <x v="2"/>
  </r>
  <r>
    <x v="1"/>
    <x v="462"/>
    <d v="2019-11-24T06:00:00"/>
    <x v="8"/>
  </r>
  <r>
    <x v="1"/>
    <x v="463"/>
    <d v="2013-07-27T05:00:00"/>
    <x v="0"/>
  </r>
  <r>
    <x v="3"/>
    <x v="464"/>
    <d v="2010-07-12T05:00:00"/>
    <x v="4"/>
  </r>
  <r>
    <x v="1"/>
    <x v="465"/>
    <d v="2019-07-12T05:00:00"/>
    <x v="7"/>
  </r>
  <r>
    <x v="1"/>
    <x v="466"/>
    <d v="2012-03-23T05:00:00"/>
    <x v="2"/>
  </r>
  <r>
    <x v="1"/>
    <x v="467"/>
    <d v="2014-06-14T05:00:00"/>
    <x v="3"/>
  </r>
  <r>
    <x v="0"/>
    <x v="468"/>
    <d v="2017-06-07T05:00:00"/>
    <x v="4"/>
  </r>
  <r>
    <x v="0"/>
    <x v="469"/>
    <d v="2016-12-20T06:00:00"/>
    <x v="2"/>
  </r>
  <r>
    <x v="0"/>
    <x v="470"/>
    <d v="2015-01-03T06:00:00"/>
    <x v="2"/>
  </r>
  <r>
    <x v="0"/>
    <x v="471"/>
    <d v="2016-03-20T05:00:00"/>
    <x v="4"/>
  </r>
  <r>
    <x v="0"/>
    <x v="472"/>
    <d v="2013-05-29T05:00:00"/>
    <x v="3"/>
  </r>
  <r>
    <x v="0"/>
    <x v="473"/>
    <d v="2013-03-14T05:00:00"/>
    <x v="4"/>
  </r>
  <r>
    <x v="1"/>
    <x v="474"/>
    <d v="2012-08-25T05:00:00"/>
    <x v="6"/>
  </r>
  <r>
    <x v="1"/>
    <x v="72"/>
    <d v="2015-07-21T05:00:00"/>
    <x v="4"/>
  </r>
  <r>
    <x v="0"/>
    <x v="443"/>
    <d v="2015-05-19T05:00:00"/>
    <x v="1"/>
  </r>
  <r>
    <x v="0"/>
    <x v="475"/>
    <d v="2013-04-19T05:00:00"/>
    <x v="5"/>
  </r>
  <r>
    <x v="1"/>
    <x v="81"/>
    <d v="2017-12-10T06:00:00"/>
    <x v="3"/>
  </r>
  <r>
    <x v="0"/>
    <x v="476"/>
    <d v="2013-05-28T05:00:00"/>
    <x v="2"/>
  </r>
  <r>
    <x v="1"/>
    <x v="192"/>
    <d v="2018-08-19T05:00:00"/>
    <x v="3"/>
  </r>
  <r>
    <x v="0"/>
    <x v="477"/>
    <d v="2012-05-15T05:00:00"/>
    <x v="3"/>
  </r>
  <r>
    <x v="1"/>
    <x v="478"/>
    <d v="2018-06-24T05:00:00"/>
    <x v="4"/>
  </r>
  <r>
    <x v="0"/>
    <x v="479"/>
    <d v="2019-08-04T05:00:00"/>
    <x v="3"/>
  </r>
  <r>
    <x v="1"/>
    <x v="480"/>
    <d v="2014-07-06T05:00:00"/>
    <x v="6"/>
  </r>
  <r>
    <x v="3"/>
    <x v="180"/>
    <d v="2010-09-11T05:00:00"/>
    <x v="4"/>
  </r>
  <r>
    <x v="3"/>
    <x v="481"/>
    <d v="2013-12-11T06:00:00"/>
    <x v="1"/>
  </r>
  <r>
    <x v="0"/>
    <x v="482"/>
    <d v="2011-12-25T06:00:00"/>
    <x v="3"/>
  </r>
  <r>
    <x v="0"/>
    <x v="194"/>
    <d v="2010-09-13T05:00:00"/>
    <x v="5"/>
  </r>
  <r>
    <x v="1"/>
    <x v="483"/>
    <d v="2017-05-10T05:00:00"/>
    <x v="0"/>
  </r>
  <r>
    <x v="0"/>
    <x v="484"/>
    <d v="2018-02-25T06:00:00"/>
    <x v="4"/>
  </r>
  <r>
    <x v="1"/>
    <x v="355"/>
    <d v="2015-01-22T06:00:00"/>
    <x v="1"/>
  </r>
  <r>
    <x v="1"/>
    <x v="485"/>
    <d v="2019-04-22T05:00:00"/>
    <x v="3"/>
  </r>
  <r>
    <x v="1"/>
    <x v="486"/>
    <d v="2016-08-29T05:00:00"/>
    <x v="4"/>
  </r>
  <r>
    <x v="0"/>
    <x v="487"/>
    <d v="2012-07-15T05:00:00"/>
    <x v="4"/>
  </r>
  <r>
    <x v="1"/>
    <x v="488"/>
    <d v="2010-03-09T06:00:00"/>
    <x v="4"/>
  </r>
  <r>
    <x v="0"/>
    <x v="489"/>
    <d v="2010-05-09T05:00:00"/>
    <x v="3"/>
  </r>
  <r>
    <x v="0"/>
    <x v="490"/>
    <d v="2010-11-27T06:00:00"/>
    <x v="2"/>
  </r>
  <r>
    <x v="1"/>
    <x v="312"/>
    <d v="2016-02-01T06:00:00"/>
    <x v="3"/>
  </r>
  <r>
    <x v="0"/>
    <x v="491"/>
    <d v="2016-03-12T06:00:00"/>
    <x v="4"/>
  </r>
  <r>
    <x v="0"/>
    <x v="492"/>
    <d v="2014-01-07T06:00:00"/>
    <x v="1"/>
  </r>
  <r>
    <x v="0"/>
    <x v="493"/>
    <d v="2014-06-07T05:00:00"/>
    <x v="6"/>
  </r>
  <r>
    <x v="0"/>
    <x v="494"/>
    <d v="2010-09-14T05:00:00"/>
    <x v="5"/>
  </r>
  <r>
    <x v="2"/>
    <x v="495"/>
    <d v="2014-01-06T06:00:00"/>
    <x v="6"/>
  </r>
  <r>
    <x v="1"/>
    <x v="496"/>
    <d v="2018-01-26T06:00:00"/>
    <x v="3"/>
  </r>
  <r>
    <x v="1"/>
    <x v="497"/>
    <d v="2013-08-29T05:00:00"/>
    <x v="1"/>
  </r>
  <r>
    <x v="0"/>
    <x v="498"/>
    <d v="2018-08-18T05:00:00"/>
    <x v="4"/>
  </r>
  <r>
    <x v="1"/>
    <x v="499"/>
    <d v="2018-06-10T05:00:00"/>
    <x v="3"/>
  </r>
  <r>
    <x v="1"/>
    <x v="500"/>
    <d v="2010-09-19T05:00:00"/>
    <x v="5"/>
  </r>
  <r>
    <x v="1"/>
    <x v="501"/>
    <d v="2018-09-22T05:00:00"/>
    <x v="4"/>
  </r>
  <r>
    <x v="0"/>
    <x v="502"/>
    <d v="2013-10-08T05:00:00"/>
    <x v="6"/>
  </r>
  <r>
    <x v="0"/>
    <x v="503"/>
    <d v="2019-07-07T05:00:00"/>
    <x v="0"/>
  </r>
  <r>
    <x v="1"/>
    <x v="504"/>
    <d v="2018-05-27T05:00:00"/>
    <x v="7"/>
  </r>
  <r>
    <x v="0"/>
    <x v="505"/>
    <d v="2015-07-06T05:00:00"/>
    <x v="6"/>
  </r>
  <r>
    <x v="0"/>
    <x v="506"/>
    <d v="2016-02-21T06:00:00"/>
    <x v="1"/>
  </r>
  <r>
    <x v="0"/>
    <x v="507"/>
    <d v="2013-09-26T05:00:00"/>
    <x v="6"/>
  </r>
  <r>
    <x v="1"/>
    <x v="508"/>
    <d v="2016-01-21T06:00:00"/>
    <x v="1"/>
  </r>
  <r>
    <x v="0"/>
    <x v="509"/>
    <d v="2020-01-14T06:00:00"/>
    <x v="3"/>
  </r>
  <r>
    <x v="1"/>
    <x v="510"/>
    <d v="2018-09-20T05:00:00"/>
    <x v="3"/>
  </r>
  <r>
    <x v="1"/>
    <x v="511"/>
    <d v="2015-02-06T06:00:00"/>
    <x v="4"/>
  </r>
  <r>
    <x v="1"/>
    <x v="512"/>
    <d v="2016-04-14T05:00:00"/>
    <x v="3"/>
  </r>
  <r>
    <x v="1"/>
    <x v="513"/>
    <d v="2013-06-06T05:00:00"/>
    <x v="2"/>
  </r>
  <r>
    <x v="3"/>
    <x v="514"/>
    <d v="2012-03-21T05:00:00"/>
    <x v="1"/>
  </r>
  <r>
    <x v="0"/>
    <x v="515"/>
    <d v="2015-01-29T06:00:00"/>
    <x v="2"/>
  </r>
  <r>
    <x v="0"/>
    <x v="516"/>
    <d v="2016-11-28T06:00:00"/>
    <x v="3"/>
  </r>
  <r>
    <x v="0"/>
    <x v="517"/>
    <d v="2011-01-03T06:00:00"/>
    <x v="1"/>
  </r>
  <r>
    <x v="1"/>
    <x v="518"/>
    <d v="2016-12-25T06:00:00"/>
    <x v="1"/>
  </r>
  <r>
    <x v="1"/>
    <x v="519"/>
    <d v="2014-05-03T05:00:00"/>
    <x v="1"/>
  </r>
  <r>
    <x v="1"/>
    <x v="520"/>
    <d v="2011-09-13T05:00:00"/>
    <x v="5"/>
  </r>
  <r>
    <x v="1"/>
    <x v="521"/>
    <d v="2015-10-05T05:00:00"/>
    <x v="4"/>
  </r>
  <r>
    <x v="1"/>
    <x v="522"/>
    <d v="2016-04-07T05:00:00"/>
    <x v="3"/>
  </r>
  <r>
    <x v="1"/>
    <x v="523"/>
    <d v="2016-08-09T05:00:00"/>
    <x v="3"/>
  </r>
  <r>
    <x v="1"/>
    <x v="524"/>
    <d v="2011-12-28T06:00:00"/>
    <x v="4"/>
  </r>
  <r>
    <x v="1"/>
    <x v="525"/>
    <d v="2011-10-19T05:00:00"/>
    <x v="3"/>
  </r>
  <r>
    <x v="0"/>
    <x v="188"/>
    <d v="2019-03-14T05:00:00"/>
    <x v="1"/>
  </r>
  <r>
    <x v="1"/>
    <x v="526"/>
    <d v="2018-12-03T06:00:00"/>
    <x v="4"/>
  </r>
  <r>
    <x v="0"/>
    <x v="527"/>
    <d v="2015-03-23T05:00:00"/>
    <x v="3"/>
  </r>
  <r>
    <x v="1"/>
    <x v="528"/>
    <d v="2011-12-05T06:00:00"/>
    <x v="3"/>
  </r>
  <r>
    <x v="0"/>
    <x v="522"/>
    <d v="2016-03-18T05:00:00"/>
    <x v="1"/>
  </r>
  <r>
    <x v="1"/>
    <x v="529"/>
    <d v="2014-07-12T05:00:00"/>
    <x v="1"/>
  </r>
  <r>
    <x v="1"/>
    <x v="530"/>
    <d v="2010-08-29T05:00:00"/>
    <x v="3"/>
  </r>
  <r>
    <x v="1"/>
    <x v="531"/>
    <d v="2011-01-23T06:00:00"/>
    <x v="4"/>
  </r>
  <r>
    <x v="1"/>
    <x v="515"/>
    <d v="2014-12-26T06:00:00"/>
    <x v="1"/>
  </r>
  <r>
    <x v="0"/>
    <x v="532"/>
    <d v="2015-08-05T05:00:00"/>
    <x v="4"/>
  </r>
  <r>
    <x v="3"/>
    <x v="533"/>
    <d v="2015-10-14T05:00:00"/>
    <x v="1"/>
  </r>
  <r>
    <x v="1"/>
    <x v="409"/>
    <d v="2014-05-04T05:00:00"/>
    <x v="8"/>
  </r>
  <r>
    <x v="1"/>
    <x v="534"/>
    <d v="2019-12-17T06:00:00"/>
    <x v="0"/>
  </r>
  <r>
    <x v="0"/>
    <x v="53"/>
    <d v="2014-05-23T05:00:00"/>
    <x v="3"/>
  </r>
  <r>
    <x v="0"/>
    <x v="535"/>
    <d v="2017-11-18T06:00:00"/>
    <x v="3"/>
  </r>
  <r>
    <x v="3"/>
    <x v="536"/>
    <d v="2011-04-06T05:00:00"/>
    <x v="1"/>
  </r>
  <r>
    <x v="0"/>
    <x v="537"/>
    <d v="2011-12-04T06:00:00"/>
    <x v="4"/>
  </r>
  <r>
    <x v="1"/>
    <x v="538"/>
    <d v="2011-08-19T05:00:00"/>
    <x v="1"/>
  </r>
  <r>
    <x v="1"/>
    <x v="539"/>
    <d v="2014-03-06T06:00:00"/>
    <x v="3"/>
  </r>
  <r>
    <x v="0"/>
    <x v="540"/>
    <d v="2011-05-14T05:00:00"/>
    <x v="2"/>
  </r>
  <r>
    <x v="0"/>
    <x v="505"/>
    <d v="2015-06-15T05:00:00"/>
    <x v="6"/>
  </r>
  <r>
    <x v="1"/>
    <x v="541"/>
    <d v="2012-03-08T06:00:00"/>
    <x v="4"/>
  </r>
  <r>
    <x v="1"/>
    <x v="542"/>
    <d v="2012-05-09T05:00:00"/>
    <x v="2"/>
  </r>
  <r>
    <x v="1"/>
    <x v="543"/>
    <d v="2010-03-28T05:00:00"/>
    <x v="5"/>
  </r>
  <r>
    <x v="1"/>
    <x v="544"/>
    <d v="2010-12-06T06:00:00"/>
    <x v="1"/>
  </r>
  <r>
    <x v="0"/>
    <x v="35"/>
    <d v="2019-03-12T05:00:00"/>
    <x v="0"/>
  </r>
  <r>
    <x v="0"/>
    <x v="152"/>
    <d v="2010-04-25T05:00:00"/>
    <x v="3"/>
  </r>
  <r>
    <x v="0"/>
    <x v="545"/>
    <d v="2015-07-12T05:00:00"/>
    <x v="4"/>
  </r>
  <r>
    <x v="0"/>
    <x v="546"/>
    <d v="2015-01-01T06:00:00"/>
    <x v="5"/>
  </r>
  <r>
    <x v="1"/>
    <x v="547"/>
    <d v="2010-07-24T05:00:00"/>
    <x v="6"/>
  </r>
  <r>
    <x v="0"/>
    <x v="548"/>
    <d v="2014-06-08T05:00:00"/>
    <x v="3"/>
  </r>
  <r>
    <x v="1"/>
    <x v="549"/>
    <d v="2014-04-08T05:00:00"/>
    <x v="4"/>
  </r>
  <r>
    <x v="0"/>
    <x v="550"/>
    <d v="2016-06-30T05:00:00"/>
    <x v="3"/>
  </r>
  <r>
    <x v="1"/>
    <x v="551"/>
    <d v="2010-04-06T05:00:00"/>
    <x v="3"/>
  </r>
  <r>
    <x v="0"/>
    <x v="552"/>
    <d v="2016-03-12T06:00:00"/>
    <x v="4"/>
  </r>
  <r>
    <x v="1"/>
    <x v="462"/>
    <d v="2019-12-05T06:00:00"/>
    <x v="3"/>
  </r>
  <r>
    <x v="1"/>
    <x v="553"/>
    <d v="2010-07-14T05:00:00"/>
    <x v="1"/>
  </r>
  <r>
    <x v="0"/>
    <x v="554"/>
    <d v="2015-02-20T06:00:00"/>
    <x v="4"/>
  </r>
  <r>
    <x v="0"/>
    <x v="555"/>
    <d v="2013-08-11T05:00:00"/>
    <x v="0"/>
  </r>
  <r>
    <x v="1"/>
    <x v="548"/>
    <d v="2014-06-16T05:00:00"/>
    <x v="2"/>
  </r>
  <r>
    <x v="1"/>
    <x v="62"/>
    <d v="2015-06-16T05:00:00"/>
    <x v="3"/>
  </r>
  <r>
    <x v="1"/>
    <x v="556"/>
    <d v="2019-05-15T05:00:00"/>
    <x v="3"/>
  </r>
  <r>
    <x v="1"/>
    <x v="557"/>
    <d v="2011-02-12T06:00:00"/>
    <x v="3"/>
  </r>
  <r>
    <x v="1"/>
    <x v="27"/>
    <d v="2015-11-13T06:00:00"/>
    <x v="5"/>
  </r>
  <r>
    <x v="1"/>
    <x v="558"/>
    <d v="2016-03-18T05:00:00"/>
    <x v="1"/>
  </r>
  <r>
    <x v="1"/>
    <x v="559"/>
    <d v="2014-03-25T05:00:00"/>
    <x v="0"/>
  </r>
  <r>
    <x v="1"/>
    <x v="426"/>
    <d v="2019-03-10T06:00:00"/>
    <x v="1"/>
  </r>
  <r>
    <x v="1"/>
    <x v="560"/>
    <d v="2019-02-02T06:00:00"/>
    <x v="4"/>
  </r>
  <r>
    <x v="1"/>
    <x v="561"/>
    <d v="2012-12-30T06:00:00"/>
    <x v="3"/>
  </r>
  <r>
    <x v="3"/>
    <x v="562"/>
    <d v="2013-08-06T05:00:00"/>
    <x v="3"/>
  </r>
  <r>
    <x v="1"/>
    <x v="563"/>
    <d v="2010-11-15T06:00:00"/>
    <x v="1"/>
  </r>
  <r>
    <x v="1"/>
    <x v="564"/>
    <d v="2017-09-04T05:00:00"/>
    <x v="3"/>
  </r>
  <r>
    <x v="1"/>
    <x v="565"/>
    <d v="2017-01-29T06:00:00"/>
    <x v="3"/>
  </r>
  <r>
    <x v="1"/>
    <x v="566"/>
    <d v="2016-05-09T05:00:00"/>
    <x v="3"/>
  </r>
  <r>
    <x v="1"/>
    <x v="567"/>
    <d v="2013-09-21T05:00:00"/>
    <x v="1"/>
  </r>
  <r>
    <x v="1"/>
    <x v="568"/>
    <d v="2014-06-14T05:00:00"/>
    <x v="3"/>
  </r>
  <r>
    <x v="0"/>
    <x v="569"/>
    <d v="2013-05-23T05:00:00"/>
    <x v="5"/>
  </r>
  <r>
    <x v="0"/>
    <x v="570"/>
    <d v="2011-05-07T05:00:00"/>
    <x v="3"/>
  </r>
  <r>
    <x v="1"/>
    <x v="571"/>
    <d v="2016-07-12T05:00:00"/>
    <x v="7"/>
  </r>
  <r>
    <x v="1"/>
    <x v="572"/>
    <d v="2016-09-18T05:00:00"/>
    <x v="3"/>
  </r>
  <r>
    <x v="0"/>
    <x v="573"/>
    <d v="2018-05-11T05:00:00"/>
    <x v="1"/>
  </r>
  <r>
    <x v="1"/>
    <x v="574"/>
    <d v="2015-07-21T05:00:00"/>
    <x v="3"/>
  </r>
  <r>
    <x v="1"/>
    <x v="511"/>
    <d v="2015-01-31T06:00:00"/>
    <x v="7"/>
  </r>
  <r>
    <x v="0"/>
    <x v="575"/>
    <d v="2020-02-10T06:00:00"/>
    <x v="3"/>
  </r>
  <r>
    <x v="1"/>
    <x v="576"/>
    <d v="2010-10-07T05:00:00"/>
    <x v="3"/>
  </r>
  <r>
    <x v="1"/>
    <x v="577"/>
    <d v="2010-07-10T05:00:00"/>
    <x v="0"/>
  </r>
  <r>
    <x v="1"/>
    <x v="578"/>
    <d v="2010-10-07T05:00:00"/>
    <x v="1"/>
  </r>
  <r>
    <x v="0"/>
    <x v="579"/>
    <d v="2016-07-08T05:00:00"/>
    <x v="3"/>
  </r>
  <r>
    <x v="3"/>
    <x v="580"/>
    <d v="2019-05-12T05:00:00"/>
    <x v="3"/>
  </r>
  <r>
    <x v="1"/>
    <x v="581"/>
    <d v="2019-03-30T05:00:00"/>
    <x v="3"/>
  </r>
  <r>
    <x v="2"/>
    <x v="582"/>
    <d v="2014-11-20T06:00:00"/>
    <x v="3"/>
  </r>
  <r>
    <x v="0"/>
    <x v="336"/>
    <d v="2015-11-11T06:00:00"/>
    <x v="4"/>
  </r>
  <r>
    <x v="3"/>
    <x v="583"/>
    <d v="2017-04-08T05:00:00"/>
    <x v="4"/>
  </r>
  <r>
    <x v="1"/>
    <x v="584"/>
    <d v="2013-03-13T05:00:00"/>
    <x v="4"/>
  </r>
  <r>
    <x v="0"/>
    <x v="585"/>
    <d v="2012-03-03T06:00:00"/>
    <x v="4"/>
  </r>
  <r>
    <x v="0"/>
    <x v="586"/>
    <d v="2016-11-22T06:00:00"/>
    <x v="3"/>
  </r>
  <r>
    <x v="0"/>
    <x v="587"/>
    <d v="2010-08-08T05:00:00"/>
    <x v="3"/>
  </r>
  <r>
    <x v="2"/>
    <x v="588"/>
    <d v="2018-07-28T05:00:00"/>
    <x v="4"/>
  </r>
  <r>
    <x v="0"/>
    <x v="589"/>
    <d v="2016-01-21T06:00:00"/>
    <x v="3"/>
  </r>
  <r>
    <x v="1"/>
    <x v="590"/>
    <d v="2017-03-20T05:00:00"/>
    <x v="3"/>
  </r>
  <r>
    <x v="1"/>
    <x v="591"/>
    <d v="2018-12-26T06:00:00"/>
    <x v="2"/>
  </r>
  <r>
    <x v="1"/>
    <x v="592"/>
    <d v="2017-03-19T05:00:00"/>
    <x v="3"/>
  </r>
  <r>
    <x v="0"/>
    <x v="593"/>
    <d v="2019-01-03T06:00:00"/>
    <x v="3"/>
  </r>
  <r>
    <x v="0"/>
    <x v="594"/>
    <d v="2018-10-17T05:00:00"/>
    <x v="1"/>
  </r>
  <r>
    <x v="0"/>
    <x v="595"/>
    <d v="2013-03-24T05:00:00"/>
    <x v="6"/>
  </r>
  <r>
    <x v="0"/>
    <x v="596"/>
    <d v="2018-05-03T05:00:00"/>
    <x v="5"/>
  </r>
  <r>
    <x v="3"/>
    <x v="597"/>
    <d v="2017-07-24T05:00:00"/>
    <x v="0"/>
  </r>
  <r>
    <x v="0"/>
    <x v="598"/>
    <d v="2010-10-31T05:00:00"/>
    <x v="3"/>
  </r>
  <r>
    <x v="0"/>
    <x v="599"/>
    <d v="2014-08-04T05:00:00"/>
    <x v="1"/>
  </r>
  <r>
    <x v="0"/>
    <x v="600"/>
    <d v="2014-03-09T06:00:00"/>
    <x v="4"/>
  </r>
  <r>
    <x v="1"/>
    <x v="601"/>
    <d v="2016-09-17T05:00:00"/>
    <x v="2"/>
  </r>
  <r>
    <x v="1"/>
    <x v="602"/>
    <d v="2016-04-10T05:00:00"/>
    <x v="2"/>
  </r>
  <r>
    <x v="1"/>
    <x v="335"/>
    <d v="2015-08-29T05:00:00"/>
    <x v="1"/>
  </r>
  <r>
    <x v="1"/>
    <x v="603"/>
    <d v="2017-03-15T05:00:00"/>
    <x v="7"/>
  </r>
  <r>
    <x v="0"/>
    <x v="604"/>
    <d v="2018-01-02T06:00:00"/>
    <x v="0"/>
  </r>
  <r>
    <x v="0"/>
    <x v="605"/>
    <d v="2018-01-12T06:00:00"/>
    <x v="4"/>
  </r>
  <r>
    <x v="3"/>
    <x v="606"/>
    <d v="2015-09-22T05:00:00"/>
    <x v="1"/>
  </r>
  <r>
    <x v="0"/>
    <x v="65"/>
    <d v="2011-01-28T06:00:00"/>
    <x v="4"/>
  </r>
  <r>
    <x v="0"/>
    <x v="607"/>
    <d v="2015-08-30T05:00:00"/>
    <x v="3"/>
  </r>
  <r>
    <x v="0"/>
    <x v="608"/>
    <d v="2012-04-27T05:00:00"/>
    <x v="1"/>
  </r>
  <r>
    <x v="0"/>
    <x v="609"/>
    <d v="2018-12-13T06:00:00"/>
    <x v="3"/>
  </r>
  <r>
    <x v="0"/>
    <x v="610"/>
    <d v="2010-10-30T05:00:00"/>
    <x v="3"/>
  </r>
  <r>
    <x v="0"/>
    <x v="541"/>
    <d v="2012-03-01T06:00:00"/>
    <x v="1"/>
  </r>
  <r>
    <x v="1"/>
    <x v="611"/>
    <d v="2011-07-23T05:00:00"/>
    <x v="4"/>
  </r>
  <r>
    <x v="3"/>
    <x v="612"/>
    <d v="2013-09-05T05:00:00"/>
    <x v="3"/>
  </r>
  <r>
    <x v="1"/>
    <x v="613"/>
    <d v="2014-09-19T05:00:00"/>
    <x v="8"/>
  </r>
  <r>
    <x v="0"/>
    <x v="614"/>
    <d v="2012-08-13T05:00:00"/>
    <x v="3"/>
  </r>
  <r>
    <x v="1"/>
    <x v="615"/>
    <d v="2017-07-05T05:00:00"/>
    <x v="3"/>
  </r>
  <r>
    <x v="1"/>
    <x v="90"/>
    <d v="2016-03-08T06:00:00"/>
    <x v="1"/>
  </r>
  <r>
    <x v="1"/>
    <x v="616"/>
    <d v="2010-08-04T05:00:00"/>
    <x v="3"/>
  </r>
  <r>
    <x v="0"/>
    <x v="617"/>
    <d v="2018-03-31T05:00:00"/>
    <x v="3"/>
  </r>
  <r>
    <x v="0"/>
    <x v="618"/>
    <d v="2016-05-06T05:00:00"/>
    <x v="1"/>
  </r>
  <r>
    <x v="3"/>
    <x v="619"/>
    <d v="2011-10-05T05:00:00"/>
    <x v="7"/>
  </r>
  <r>
    <x v="1"/>
    <x v="620"/>
    <d v="2019-09-18T05:00:00"/>
    <x v="8"/>
  </r>
  <r>
    <x v="1"/>
    <x v="621"/>
    <d v="2012-10-05T05:00:00"/>
    <x v="7"/>
  </r>
  <r>
    <x v="0"/>
    <x v="622"/>
    <d v="2016-08-29T05:00:00"/>
    <x v="5"/>
  </r>
  <r>
    <x v="3"/>
    <x v="35"/>
    <d v="2019-01-21T06:00:00"/>
    <x v="4"/>
  </r>
  <r>
    <x v="1"/>
    <x v="623"/>
    <d v="2019-10-23T05:00:00"/>
    <x v="0"/>
  </r>
  <r>
    <x v="0"/>
    <x v="624"/>
    <d v="2019-12-16T06:00:00"/>
    <x v="6"/>
  </r>
  <r>
    <x v="0"/>
    <x v="625"/>
    <d v="2011-12-27T06:00:00"/>
    <x v="3"/>
  </r>
  <r>
    <x v="1"/>
    <x v="626"/>
    <d v="2013-12-20T06:00:00"/>
    <x v="3"/>
  </r>
  <r>
    <x v="1"/>
    <x v="627"/>
    <d v="2018-09-18T05:00:00"/>
    <x v="3"/>
  </r>
  <r>
    <x v="1"/>
    <x v="628"/>
    <d v="2010-07-19T05:00:00"/>
    <x v="5"/>
  </r>
  <r>
    <x v="0"/>
    <x v="629"/>
    <d v="2015-09-16T05:00:00"/>
    <x v="3"/>
  </r>
  <r>
    <x v="1"/>
    <x v="630"/>
    <d v="2018-04-07T05:00:00"/>
    <x v="2"/>
  </r>
  <r>
    <x v="1"/>
    <x v="631"/>
    <d v="2017-03-15T05:00:00"/>
    <x v="3"/>
  </r>
  <r>
    <x v="1"/>
    <x v="632"/>
    <d v="2019-01-26T06:00:00"/>
    <x v="4"/>
  </r>
  <r>
    <x v="1"/>
    <x v="633"/>
    <d v="2013-11-10T06:00:00"/>
    <x v="2"/>
  </r>
  <r>
    <x v="1"/>
    <x v="634"/>
    <d v="2011-12-03T06:00:00"/>
    <x v="4"/>
  </r>
  <r>
    <x v="1"/>
    <x v="635"/>
    <d v="2012-10-20T05:00:00"/>
    <x v="4"/>
  </r>
  <r>
    <x v="0"/>
    <x v="636"/>
    <d v="2019-07-27T05:00:00"/>
    <x v="1"/>
  </r>
  <r>
    <x v="0"/>
    <x v="637"/>
    <d v="2017-11-03T05:00:00"/>
    <x v="3"/>
  </r>
  <r>
    <x v="0"/>
    <x v="638"/>
    <d v="2018-01-03T06:00:00"/>
    <x v="3"/>
  </r>
  <r>
    <x v="1"/>
    <x v="639"/>
    <d v="2015-11-30T06:00:00"/>
    <x v="1"/>
  </r>
  <r>
    <x v="0"/>
    <x v="640"/>
    <d v="2015-04-21T05:00:00"/>
    <x v="3"/>
  </r>
  <r>
    <x v="1"/>
    <x v="641"/>
    <d v="2018-04-02T05:00:00"/>
    <x v="1"/>
  </r>
  <r>
    <x v="1"/>
    <x v="642"/>
    <d v="2011-12-08T06:00:00"/>
    <x v="2"/>
  </r>
  <r>
    <x v="0"/>
    <x v="230"/>
    <d v="2019-06-26T05:00:00"/>
    <x v="4"/>
  </r>
  <r>
    <x v="0"/>
    <x v="67"/>
    <d v="2010-02-09T06:00:00"/>
    <x v="2"/>
  </r>
  <r>
    <x v="1"/>
    <x v="643"/>
    <d v="2011-04-03T05:00:00"/>
    <x v="3"/>
  </r>
  <r>
    <x v="0"/>
    <x v="644"/>
    <d v="2013-07-27T05:00:00"/>
    <x v="2"/>
  </r>
  <r>
    <x v="1"/>
    <x v="645"/>
    <d v="2012-05-08T05:00:00"/>
    <x v="5"/>
  </r>
  <r>
    <x v="1"/>
    <x v="646"/>
    <d v="2016-07-19T05:00:00"/>
    <x v="4"/>
  </r>
  <r>
    <x v="0"/>
    <x v="626"/>
    <d v="2013-12-15T06:00:00"/>
    <x v="5"/>
  </r>
  <r>
    <x v="1"/>
    <x v="647"/>
    <d v="2019-01-14T06:00:00"/>
    <x v="2"/>
  </r>
  <r>
    <x v="1"/>
    <x v="159"/>
    <d v="2019-01-13T06:00:00"/>
    <x v="4"/>
  </r>
  <r>
    <x v="1"/>
    <x v="648"/>
    <d v="2017-06-01T05:00:00"/>
    <x v="3"/>
  </r>
  <r>
    <x v="1"/>
    <x v="267"/>
    <d v="2012-04-26T05:00:00"/>
    <x v="3"/>
  </r>
  <r>
    <x v="1"/>
    <x v="649"/>
    <d v="2018-07-21T05:00:00"/>
    <x v="3"/>
  </r>
  <r>
    <x v="0"/>
    <x v="248"/>
    <d v="2016-01-26T06:00:00"/>
    <x v="3"/>
  </r>
  <r>
    <x v="1"/>
    <x v="571"/>
    <d v="2016-08-18T05:00:00"/>
    <x v="3"/>
  </r>
  <r>
    <x v="1"/>
    <x v="650"/>
    <d v="2016-09-03T05:00:00"/>
    <x v="5"/>
  </r>
  <r>
    <x v="1"/>
    <x v="1"/>
    <d v="2014-08-20T05:00:00"/>
    <x v="1"/>
  </r>
  <r>
    <x v="0"/>
    <x v="651"/>
    <d v="2010-08-12T05:00:00"/>
    <x v="6"/>
  </r>
  <r>
    <x v="1"/>
    <x v="652"/>
    <d v="2013-08-07T05:00:00"/>
    <x v="3"/>
  </r>
  <r>
    <x v="1"/>
    <x v="653"/>
    <d v="2011-09-12T05:00:00"/>
    <x v="4"/>
  </r>
  <r>
    <x v="1"/>
    <x v="654"/>
    <d v="2013-07-13T05:00:00"/>
    <x v="2"/>
  </r>
  <r>
    <x v="1"/>
    <x v="655"/>
    <d v="2012-06-09T05:00:00"/>
    <x v="5"/>
  </r>
  <r>
    <x v="3"/>
    <x v="656"/>
    <d v="2018-03-07T06:00:00"/>
    <x v="3"/>
  </r>
  <r>
    <x v="3"/>
    <x v="657"/>
    <d v="2018-04-10T05:00:00"/>
    <x v="1"/>
  </r>
  <r>
    <x v="1"/>
    <x v="265"/>
    <d v="2017-12-03T06:00:00"/>
    <x v="4"/>
  </r>
  <r>
    <x v="1"/>
    <x v="658"/>
    <d v="2016-03-23T05:00:00"/>
    <x v="3"/>
  </r>
  <r>
    <x v="1"/>
    <x v="659"/>
    <d v="2014-10-24T05:00:00"/>
    <x v="3"/>
  </r>
  <r>
    <x v="0"/>
    <x v="660"/>
    <d v="2014-11-17T06:00:00"/>
    <x v="6"/>
  </r>
  <r>
    <x v="3"/>
    <x v="661"/>
    <d v="2010-10-31T05:00:00"/>
    <x v="3"/>
  </r>
  <r>
    <x v="1"/>
    <x v="4"/>
    <d v="2019-03-19T05:00:00"/>
    <x v="2"/>
  </r>
  <r>
    <x v="0"/>
    <x v="662"/>
    <d v="2016-06-05T05:00:00"/>
    <x v="3"/>
  </r>
  <r>
    <x v="1"/>
    <x v="663"/>
    <d v="2013-02-06T06:00:00"/>
    <x v="4"/>
  </r>
  <r>
    <x v="1"/>
    <x v="664"/>
    <d v="2015-05-29T05:00:00"/>
    <x v="2"/>
  </r>
  <r>
    <x v="3"/>
    <x v="665"/>
    <d v="2017-07-24T05:00:00"/>
    <x v="2"/>
  </r>
  <r>
    <x v="0"/>
    <x v="666"/>
    <d v="2017-04-14T05:00:00"/>
    <x v="1"/>
  </r>
  <r>
    <x v="1"/>
    <x v="43"/>
    <d v="2014-08-06T05:00:00"/>
    <x v="1"/>
  </r>
  <r>
    <x v="1"/>
    <x v="667"/>
    <d v="2017-02-09T06:00:00"/>
    <x v="3"/>
  </r>
  <r>
    <x v="1"/>
    <x v="668"/>
    <d v="2016-04-06T05:00:00"/>
    <x v="7"/>
  </r>
  <r>
    <x v="3"/>
    <x v="669"/>
    <d v="2015-02-24T06:00:00"/>
    <x v="5"/>
  </r>
  <r>
    <x v="1"/>
    <x v="670"/>
    <d v="2016-11-23T06:00:00"/>
    <x v="1"/>
  </r>
  <r>
    <x v="0"/>
    <x v="671"/>
    <d v="2014-12-08T06:00:00"/>
    <x v="3"/>
  </r>
  <r>
    <x v="0"/>
    <x v="672"/>
    <d v="2012-06-30T05:00:00"/>
    <x v="1"/>
  </r>
  <r>
    <x v="0"/>
    <x v="673"/>
    <d v="2017-02-06T06:00:00"/>
    <x v="3"/>
  </r>
  <r>
    <x v="1"/>
    <x v="674"/>
    <d v="2010-05-24T05:00:00"/>
    <x v="3"/>
  </r>
  <r>
    <x v="1"/>
    <x v="675"/>
    <d v="2010-03-02T06:00:00"/>
    <x v="1"/>
  </r>
  <r>
    <x v="0"/>
    <x v="676"/>
    <d v="2015-10-27T05:00:00"/>
    <x v="3"/>
  </r>
  <r>
    <x v="1"/>
    <x v="342"/>
    <d v="2018-08-12T05:00:00"/>
    <x v="3"/>
  </r>
  <r>
    <x v="0"/>
    <x v="677"/>
    <d v="2010-06-26T05:00:00"/>
    <x v="2"/>
  </r>
  <r>
    <x v="1"/>
    <x v="678"/>
    <d v="2011-10-14T05:00:00"/>
    <x v="2"/>
  </r>
  <r>
    <x v="1"/>
    <x v="679"/>
    <d v="2010-09-13T05:00:00"/>
    <x v="3"/>
  </r>
  <r>
    <x v="3"/>
    <x v="680"/>
    <d v="2010-03-26T05:00:00"/>
    <x v="4"/>
  </r>
  <r>
    <x v="1"/>
    <x v="681"/>
    <d v="2014-10-20T05:00:00"/>
    <x v="2"/>
  </r>
  <r>
    <x v="0"/>
    <x v="682"/>
    <d v="2010-07-26T05:00:00"/>
    <x v="1"/>
  </r>
  <r>
    <x v="1"/>
    <x v="683"/>
    <d v="2016-04-01T05:00:00"/>
    <x v="5"/>
  </r>
  <r>
    <x v="3"/>
    <x v="684"/>
    <d v="2010-08-23T05:00:00"/>
    <x v="3"/>
  </r>
  <r>
    <x v="1"/>
    <x v="674"/>
    <d v="2010-06-07T05:00:00"/>
    <x v="7"/>
  </r>
  <r>
    <x v="1"/>
    <x v="685"/>
    <d v="2012-12-20T06:00:00"/>
    <x v="3"/>
  </r>
  <r>
    <x v="1"/>
    <x v="605"/>
    <d v="2018-01-08T06:00:00"/>
    <x v="3"/>
  </r>
  <r>
    <x v="1"/>
    <x v="686"/>
    <d v="2015-01-26T06:00:00"/>
    <x v="3"/>
  </r>
  <r>
    <x v="1"/>
    <x v="687"/>
    <d v="2011-05-16T05:00:00"/>
    <x v="4"/>
  </r>
  <r>
    <x v="1"/>
    <x v="688"/>
    <d v="2014-11-02T05:00:00"/>
    <x v="1"/>
  </r>
  <r>
    <x v="0"/>
    <x v="689"/>
    <d v="2018-03-07T06:00:00"/>
    <x v="1"/>
  </r>
  <r>
    <x v="0"/>
    <x v="690"/>
    <d v="2019-08-30T05:00:00"/>
    <x v="6"/>
  </r>
  <r>
    <x v="1"/>
    <x v="691"/>
    <d v="2017-07-27T05:00:00"/>
    <x v="1"/>
  </r>
  <r>
    <x v="1"/>
    <x v="692"/>
    <d v="2012-12-09T06:00:00"/>
    <x v="1"/>
  </r>
  <r>
    <x v="1"/>
    <x v="693"/>
    <d v="2012-06-12T05:00:00"/>
    <x v="3"/>
  </r>
  <r>
    <x v="1"/>
    <x v="694"/>
    <d v="2011-05-21T05:00:00"/>
    <x v="1"/>
  </r>
  <r>
    <x v="1"/>
    <x v="695"/>
    <d v="2017-05-10T05:00:00"/>
    <x v="1"/>
  </r>
  <r>
    <x v="0"/>
    <x v="123"/>
    <d v="2018-09-20T05:00:00"/>
    <x v="4"/>
  </r>
  <r>
    <x v="0"/>
    <x v="696"/>
    <d v="2015-11-20T06:00:00"/>
    <x v="5"/>
  </r>
  <r>
    <x v="1"/>
    <x v="626"/>
    <d v="2013-12-26T06:00:00"/>
    <x v="3"/>
  </r>
  <r>
    <x v="0"/>
    <x v="697"/>
    <d v="2013-09-10T05:00:00"/>
    <x v="6"/>
  </r>
  <r>
    <x v="1"/>
    <x v="698"/>
    <d v="2014-04-21T05:00:00"/>
    <x v="3"/>
  </r>
  <r>
    <x v="3"/>
    <x v="699"/>
    <d v="2019-02-22T06:00:00"/>
    <x v="3"/>
  </r>
  <r>
    <x v="1"/>
    <x v="700"/>
    <d v="2019-02-13T06:00:00"/>
    <x v="1"/>
  </r>
  <r>
    <x v="1"/>
    <x v="701"/>
    <d v="2017-04-23T05:00:00"/>
    <x v="3"/>
  </r>
  <r>
    <x v="1"/>
    <x v="702"/>
    <d v="2016-07-03T05:00:00"/>
    <x v="2"/>
  </r>
  <r>
    <x v="0"/>
    <x v="703"/>
    <d v="2014-11-16T06:00:00"/>
    <x v="1"/>
  </r>
  <r>
    <x v="0"/>
    <x v="704"/>
    <d v="2019-07-22T05:00:00"/>
    <x v="3"/>
  </r>
  <r>
    <x v="0"/>
    <x v="431"/>
    <d v="2011-10-22T05:00:00"/>
    <x v="3"/>
  </r>
  <r>
    <x v="1"/>
    <x v="705"/>
    <d v="2011-08-18T05:00:00"/>
    <x v="4"/>
  </r>
  <r>
    <x v="0"/>
    <x v="706"/>
    <d v="2015-08-23T05:00:00"/>
    <x v="3"/>
  </r>
  <r>
    <x v="1"/>
    <x v="707"/>
    <d v="2016-08-10T05:00:00"/>
    <x v="4"/>
  </r>
  <r>
    <x v="3"/>
    <x v="708"/>
    <d v="2010-12-21T06:00:00"/>
    <x v="3"/>
  </r>
  <r>
    <x v="1"/>
    <x v="709"/>
    <d v="2011-03-29T05:00:00"/>
    <x v="4"/>
  </r>
  <r>
    <x v="1"/>
    <x v="710"/>
    <d v="2013-12-24T06:00:00"/>
    <x v="1"/>
  </r>
  <r>
    <x v="1"/>
    <x v="711"/>
    <d v="2016-03-17T05:00:00"/>
    <x v="2"/>
  </r>
  <r>
    <x v="1"/>
    <x v="157"/>
    <d v="2019-05-31T05:00:00"/>
    <x v="4"/>
  </r>
  <r>
    <x v="1"/>
    <x v="630"/>
    <d v="2018-04-03T05:00:00"/>
    <x v="1"/>
  </r>
  <r>
    <x v="0"/>
    <x v="712"/>
    <d v="2011-05-30T05:00:00"/>
    <x v="1"/>
  </r>
  <r>
    <x v="2"/>
    <x v="93"/>
    <d v="2012-11-10T06:00:00"/>
    <x v="4"/>
  </r>
  <r>
    <x v="0"/>
    <x v="713"/>
    <d v="2014-07-03T05:00:00"/>
    <x v="3"/>
  </r>
  <r>
    <x v="3"/>
    <x v="714"/>
    <d v="2010-02-20T06:00:00"/>
    <x v="3"/>
  </r>
  <r>
    <x v="0"/>
    <x v="715"/>
    <d v="2016-12-27T06:00:00"/>
    <x v="0"/>
  </r>
  <r>
    <x v="0"/>
    <x v="716"/>
    <d v="2013-07-24T05:00:00"/>
    <x v="3"/>
  </r>
  <r>
    <x v="1"/>
    <x v="448"/>
    <d v="2013-06-29T05:00:00"/>
    <x v="5"/>
  </r>
  <r>
    <x v="1"/>
    <x v="717"/>
    <d v="2018-01-03T06:00:00"/>
    <x v="1"/>
  </r>
  <r>
    <x v="0"/>
    <x v="718"/>
    <d v="2016-11-04T05:00:00"/>
    <x v="4"/>
  </r>
  <r>
    <x v="0"/>
    <x v="719"/>
    <d v="2014-08-15T05:00:00"/>
    <x v="6"/>
  </r>
  <r>
    <x v="1"/>
    <x v="720"/>
    <d v="2019-01-22T06:00:00"/>
    <x v="2"/>
  </r>
  <r>
    <x v="1"/>
    <x v="721"/>
    <d v="2012-06-28T05:00:00"/>
    <x v="3"/>
  </r>
  <r>
    <x v="0"/>
    <x v="722"/>
    <d v="2016-02-03T06:00:00"/>
    <x v="3"/>
  </r>
  <r>
    <x v="0"/>
    <x v="139"/>
    <d v="2015-06-16T05:00:00"/>
    <x v="1"/>
  </r>
  <r>
    <x v="1"/>
    <x v="723"/>
    <d v="2020-01-22T06:00:00"/>
    <x v="7"/>
  </r>
  <r>
    <x v="1"/>
    <x v="704"/>
    <d v="2019-07-06T05:00:00"/>
    <x v="7"/>
  </r>
  <r>
    <x v="1"/>
    <x v="724"/>
    <d v="2019-03-02T06:00:00"/>
    <x v="3"/>
  </r>
  <r>
    <x v="1"/>
    <x v="725"/>
    <d v="2018-01-22T06:00:00"/>
    <x v="1"/>
  </r>
  <r>
    <x v="0"/>
    <x v="660"/>
    <d v="2015-01-05T06:00:00"/>
    <x v="4"/>
  </r>
  <r>
    <x v="1"/>
    <x v="726"/>
    <d v="2012-03-29T05:00:00"/>
    <x v="4"/>
  </r>
  <r>
    <x v="1"/>
    <x v="727"/>
    <d v="2019-11-28T06:00:00"/>
    <x v="3"/>
  </r>
  <r>
    <x v="0"/>
    <x v="728"/>
    <d v="2016-06-03T05:00:00"/>
    <x v="0"/>
  </r>
  <r>
    <x v="0"/>
    <x v="729"/>
    <d v="2012-08-15T05:00:00"/>
    <x v="4"/>
  </r>
  <r>
    <x v="1"/>
    <x v="730"/>
    <d v="2017-12-08T06:00:00"/>
    <x v="3"/>
  </r>
  <r>
    <x v="0"/>
    <x v="731"/>
    <d v="2016-01-11T06:00:00"/>
    <x v="6"/>
  </r>
  <r>
    <x v="1"/>
    <x v="78"/>
    <d v="2018-04-21T05:00:00"/>
    <x v="5"/>
  </r>
  <r>
    <x v="1"/>
    <x v="732"/>
    <d v="2012-09-06T05:00:00"/>
    <x v="6"/>
  </r>
  <r>
    <x v="0"/>
    <x v="733"/>
    <d v="2016-05-29T05:00:00"/>
    <x v="1"/>
  </r>
  <r>
    <x v="1"/>
    <x v="734"/>
    <d v="2017-12-25T06:00:00"/>
    <x v="1"/>
  </r>
  <r>
    <x v="1"/>
    <x v="406"/>
    <d v="2014-02-12T06:00:00"/>
    <x v="3"/>
  </r>
  <r>
    <x v="1"/>
    <x v="735"/>
    <d v="2019-06-01T05:00:00"/>
    <x v="5"/>
  </r>
  <r>
    <x v="1"/>
    <x v="736"/>
    <d v="2019-02-03T06:00:00"/>
    <x v="3"/>
  </r>
  <r>
    <x v="0"/>
    <x v="737"/>
    <d v="2012-12-09T06:00:00"/>
    <x v="6"/>
  </r>
  <r>
    <x v="1"/>
    <x v="192"/>
    <d v="2018-08-11T05:00:00"/>
    <x v="1"/>
  </r>
  <r>
    <x v="1"/>
    <x v="738"/>
    <d v="2017-03-13T05:00:00"/>
    <x v="4"/>
  </r>
  <r>
    <x v="1"/>
    <x v="739"/>
    <d v="2014-03-17T05:00:00"/>
    <x v="1"/>
  </r>
  <r>
    <x v="1"/>
    <x v="613"/>
    <d v="2014-10-05T05:00:00"/>
    <x v="1"/>
  </r>
  <r>
    <x v="1"/>
    <x v="740"/>
    <d v="2010-07-21T05:00:00"/>
    <x v="5"/>
  </r>
  <r>
    <x v="1"/>
    <x v="145"/>
    <d v="2017-08-06T05:00:00"/>
    <x v="4"/>
  </r>
  <r>
    <x v="1"/>
    <x v="741"/>
    <d v="2011-01-10T06:00:00"/>
    <x v="3"/>
  </r>
  <r>
    <x v="1"/>
    <x v="742"/>
    <d v="2011-05-15T05:00:00"/>
    <x v="4"/>
  </r>
  <r>
    <x v="0"/>
    <x v="202"/>
    <d v="2018-09-22T05:00:00"/>
    <x v="3"/>
  </r>
  <r>
    <x v="0"/>
    <x v="743"/>
    <d v="2015-06-24T05:00:00"/>
    <x v="3"/>
  </r>
  <r>
    <x v="0"/>
    <x v="744"/>
    <d v="2018-03-03T06:00:00"/>
    <x v="3"/>
  </r>
  <r>
    <x v="1"/>
    <x v="745"/>
    <d v="2012-04-29T05:00:00"/>
    <x v="7"/>
  </r>
  <r>
    <x v="1"/>
    <x v="746"/>
    <d v="2015-11-25T06:00:00"/>
    <x v="5"/>
  </r>
  <r>
    <x v="1"/>
    <x v="747"/>
    <d v="2011-02-25T06:00:00"/>
    <x v="5"/>
  </r>
  <r>
    <x v="1"/>
    <x v="362"/>
    <d v="2013-06-29T05:00:00"/>
    <x v="3"/>
  </r>
  <r>
    <x v="0"/>
    <x v="748"/>
    <d v="2015-03-06T06:00:00"/>
    <x v="2"/>
  </r>
  <r>
    <x v="0"/>
    <x v="749"/>
    <d v="2010-02-16T06:00:00"/>
    <x v="1"/>
  </r>
  <r>
    <x v="1"/>
    <x v="643"/>
    <d v="2011-05-20T05:00:00"/>
    <x v="1"/>
  </r>
  <r>
    <x v="1"/>
    <x v="750"/>
    <d v="2018-10-06T05:00:00"/>
    <x v="3"/>
  </r>
  <r>
    <x v="1"/>
    <x v="751"/>
    <d v="2014-05-01T05:00:00"/>
    <x v="4"/>
  </r>
  <r>
    <x v="1"/>
    <x v="752"/>
    <d v="2014-07-18T05:00:00"/>
    <x v="3"/>
  </r>
  <r>
    <x v="1"/>
    <x v="753"/>
    <d v="2016-03-06T06:00:00"/>
    <x v="2"/>
  </r>
  <r>
    <x v="1"/>
    <x v="754"/>
    <d v="2018-06-18T05:00:00"/>
    <x v="2"/>
  </r>
  <r>
    <x v="0"/>
    <x v="755"/>
    <d v="2018-09-01T05:00:00"/>
    <x v="7"/>
  </r>
  <r>
    <x v="3"/>
    <x v="756"/>
    <d v="2012-01-25T06:00:00"/>
    <x v="4"/>
  </r>
  <r>
    <x v="1"/>
    <x v="757"/>
    <d v="2018-06-21T05:00:00"/>
    <x v="2"/>
  </r>
  <r>
    <x v="1"/>
    <x v="758"/>
    <d v="2018-08-26T05:00:00"/>
    <x v="2"/>
  </r>
  <r>
    <x v="1"/>
    <x v="759"/>
    <d v="2018-01-10T06:00:00"/>
    <x v="0"/>
  </r>
  <r>
    <x v="1"/>
    <x v="760"/>
    <d v="2010-06-21T05:00:00"/>
    <x v="4"/>
  </r>
  <r>
    <x v="1"/>
    <x v="761"/>
    <d v="2012-02-12T06:00:00"/>
    <x v="1"/>
  </r>
  <r>
    <x v="0"/>
    <x v="762"/>
    <d v="2011-12-04T06:00:00"/>
    <x v="1"/>
  </r>
  <r>
    <x v="1"/>
    <x v="444"/>
    <d v="2012-06-04T05:00:00"/>
    <x v="1"/>
  </r>
  <r>
    <x v="0"/>
    <x v="763"/>
    <d v="2011-07-26T05:00:00"/>
    <x v="6"/>
  </r>
  <r>
    <x v="1"/>
    <x v="764"/>
    <d v="2011-06-25T05:00:00"/>
    <x v="1"/>
  </r>
  <r>
    <x v="1"/>
    <x v="765"/>
    <d v="2019-12-15T06:00:00"/>
    <x v="5"/>
  </r>
  <r>
    <x v="1"/>
    <x v="766"/>
    <d v="2011-07-19T05:00:00"/>
    <x v="3"/>
  </r>
  <r>
    <x v="1"/>
    <x v="767"/>
    <d v="2012-05-11T05:00:00"/>
    <x v="0"/>
  </r>
  <r>
    <x v="1"/>
    <x v="768"/>
    <d v="2012-02-28T06:00:00"/>
    <x v="4"/>
  </r>
  <r>
    <x v="0"/>
    <x v="769"/>
    <d v="2018-04-28T05:00:00"/>
    <x v="0"/>
  </r>
  <r>
    <x v="0"/>
    <x v="770"/>
    <d v="2013-03-19T05:00:00"/>
    <x v="3"/>
  </r>
  <r>
    <x v="1"/>
    <x v="771"/>
    <d v="2019-03-01T06:00:00"/>
    <x v="2"/>
  </r>
  <r>
    <x v="1"/>
    <x v="772"/>
    <d v="2010-03-29T05:00:00"/>
    <x v="3"/>
  </r>
  <r>
    <x v="1"/>
    <x v="773"/>
    <d v="2011-08-05T05:00:00"/>
    <x v="3"/>
  </r>
  <r>
    <x v="1"/>
    <x v="774"/>
    <d v="2015-07-10T05:00:00"/>
    <x v="4"/>
  </r>
  <r>
    <x v="1"/>
    <x v="775"/>
    <d v="2016-08-24T05:00:00"/>
    <x v="4"/>
  </r>
  <r>
    <x v="1"/>
    <x v="776"/>
    <d v="2014-09-24T05:00:00"/>
    <x v="3"/>
  </r>
  <r>
    <x v="3"/>
    <x v="777"/>
    <d v="2011-05-09T05:00:00"/>
    <x v="7"/>
  </r>
  <r>
    <x v="1"/>
    <x v="778"/>
    <d v="2018-10-15T05:00:00"/>
    <x v="0"/>
  </r>
  <r>
    <x v="1"/>
    <x v="779"/>
    <d v="2013-10-23T05:00:00"/>
    <x v="3"/>
  </r>
  <r>
    <x v="0"/>
    <x v="780"/>
    <d v="2010-07-05T05:00:00"/>
    <x v="4"/>
  </r>
  <r>
    <x v="0"/>
    <x v="335"/>
    <d v="2015-09-18T05:00:00"/>
    <x v="3"/>
  </r>
  <r>
    <x v="1"/>
    <x v="535"/>
    <d v="2017-11-19T06:00:00"/>
    <x v="3"/>
  </r>
  <r>
    <x v="1"/>
    <x v="270"/>
    <d v="2018-09-08T05:00:00"/>
    <x v="4"/>
  </r>
  <r>
    <x v="1"/>
    <x v="781"/>
    <d v="2014-01-13T06:00:00"/>
    <x v="7"/>
  </r>
  <r>
    <x v="1"/>
    <x v="782"/>
    <d v="2010-05-31T05:00:00"/>
    <x v="7"/>
  </r>
  <r>
    <x v="0"/>
    <x v="783"/>
    <d v="2011-01-14T06:00:00"/>
    <x v="1"/>
  </r>
  <r>
    <x v="0"/>
    <x v="784"/>
    <d v="2019-07-02T05:00:00"/>
    <x v="7"/>
  </r>
  <r>
    <x v="0"/>
    <x v="785"/>
    <d v="2016-07-27T05:00:00"/>
    <x v="0"/>
  </r>
  <r>
    <x v="0"/>
    <x v="786"/>
    <d v="2020-02-08T06:00:00"/>
    <x v="1"/>
  </r>
  <r>
    <x v="1"/>
    <x v="787"/>
    <d v="2017-03-03T06:00:00"/>
    <x v="5"/>
  </r>
  <r>
    <x v="1"/>
    <x v="788"/>
    <d v="2019-07-23T05:00:00"/>
    <x v="1"/>
  </r>
  <r>
    <x v="0"/>
    <x v="330"/>
    <d v="2015-08-07T05:00:00"/>
    <x v="3"/>
  </r>
  <r>
    <x v="1"/>
    <x v="789"/>
    <d v="2015-01-25T06:00:00"/>
    <x v="3"/>
  </r>
  <r>
    <x v="1"/>
    <x v="790"/>
    <d v="2010-06-30T05:00:00"/>
    <x v="4"/>
  </r>
  <r>
    <x v="0"/>
    <x v="791"/>
    <d v="2014-05-06T05:00:00"/>
    <x v="3"/>
  </r>
  <r>
    <x v="1"/>
    <x v="792"/>
    <d v="2010-07-14T05:00:00"/>
    <x v="3"/>
  </r>
  <r>
    <x v="0"/>
    <x v="793"/>
    <d v="2010-09-13T05:00:00"/>
    <x v="1"/>
  </r>
  <r>
    <x v="0"/>
    <x v="794"/>
    <d v="2015-09-02T05:00:00"/>
    <x v="3"/>
  </r>
  <r>
    <x v="1"/>
    <x v="795"/>
    <d v="2017-04-30T05:00:00"/>
    <x v="3"/>
  </r>
  <r>
    <x v="1"/>
    <x v="796"/>
    <d v="2014-03-19T05:00:00"/>
    <x v="1"/>
  </r>
  <r>
    <x v="1"/>
    <x v="797"/>
    <d v="2019-06-25T05:00:00"/>
    <x v="1"/>
  </r>
  <r>
    <x v="1"/>
    <x v="798"/>
    <d v="2012-01-16T06:00:00"/>
    <x v="4"/>
  </r>
  <r>
    <x v="1"/>
    <x v="799"/>
    <d v="2010-07-01T05:00:00"/>
    <x v="5"/>
  </r>
  <r>
    <x v="1"/>
    <x v="800"/>
    <d v="2015-06-19T05:00:00"/>
    <x v="4"/>
  </r>
  <r>
    <x v="1"/>
    <x v="801"/>
    <d v="2013-08-10T05:00:00"/>
    <x v="4"/>
  </r>
  <r>
    <x v="0"/>
    <x v="802"/>
    <d v="2018-02-12T06:00:00"/>
    <x v="3"/>
  </r>
  <r>
    <x v="1"/>
    <x v="803"/>
    <d v="2011-07-17T05:00:00"/>
    <x v="0"/>
  </r>
  <r>
    <x v="0"/>
    <x v="212"/>
    <d v="2019-04-30T05:00:00"/>
    <x v="3"/>
  </r>
  <r>
    <x v="0"/>
    <x v="804"/>
    <d v="2019-12-22T06:00:00"/>
    <x v="4"/>
  </r>
  <r>
    <x v="1"/>
    <x v="805"/>
    <d v="2013-10-25T05:00:00"/>
    <x v="1"/>
  </r>
  <r>
    <x v="0"/>
    <x v="806"/>
    <d v="2014-09-20T05:00:00"/>
    <x v="2"/>
  </r>
  <r>
    <x v="1"/>
    <x v="807"/>
    <d v="2018-08-19T05:00:00"/>
    <x v="1"/>
  </r>
  <r>
    <x v="1"/>
    <x v="722"/>
    <d v="2016-03-12T06:00:00"/>
    <x v="2"/>
  </r>
  <r>
    <x v="2"/>
    <x v="477"/>
    <d v="2012-05-20T05:00:00"/>
    <x v="5"/>
  </r>
  <r>
    <x v="0"/>
    <x v="259"/>
    <d v="2012-10-08T05:00:00"/>
    <x v="5"/>
  </r>
  <r>
    <x v="1"/>
    <x v="9"/>
    <d v="2013-09-22T05:00:00"/>
    <x v="3"/>
  </r>
  <r>
    <x v="1"/>
    <x v="808"/>
    <d v="2017-06-18T05:00:00"/>
    <x v="4"/>
  </r>
  <r>
    <x v="0"/>
    <x v="809"/>
    <d v="2011-05-04T05:00:00"/>
    <x v="3"/>
  </r>
  <r>
    <x v="1"/>
    <x v="444"/>
    <d v="2012-05-13T05:00:00"/>
    <x v="6"/>
  </r>
  <r>
    <x v="1"/>
    <x v="384"/>
    <d v="2018-07-01T05:00:00"/>
    <x v="3"/>
  </r>
  <r>
    <x v="3"/>
    <x v="810"/>
    <d v="2015-01-23T06:00:00"/>
    <x v="3"/>
  </r>
  <r>
    <x v="1"/>
    <x v="811"/>
    <d v="2019-09-11T05:00:00"/>
    <x v="2"/>
  </r>
  <r>
    <x v="1"/>
    <x v="812"/>
    <d v="2012-09-18T05:00:00"/>
    <x v="4"/>
  </r>
  <r>
    <x v="0"/>
    <x v="813"/>
    <d v="2019-05-25T05:00:00"/>
    <x v="4"/>
  </r>
  <r>
    <x v="0"/>
    <x v="814"/>
    <d v="2013-08-16T05:00:00"/>
    <x v="3"/>
  </r>
  <r>
    <x v="1"/>
    <x v="80"/>
    <d v="2017-09-07T05:00:00"/>
    <x v="4"/>
  </r>
  <r>
    <x v="0"/>
    <x v="815"/>
    <d v="2014-12-27T06:00:00"/>
    <x v="7"/>
  </r>
  <r>
    <x v="2"/>
    <x v="816"/>
    <d v="2011-07-22T05:00:00"/>
    <x v="4"/>
  </r>
  <r>
    <x v="1"/>
    <x v="474"/>
    <d v="2012-08-07T05:00:00"/>
    <x v="5"/>
  </r>
  <r>
    <x v="0"/>
    <x v="817"/>
    <d v="2017-11-15T06:00:00"/>
    <x v="3"/>
  </r>
  <r>
    <x v="1"/>
    <x v="818"/>
    <d v="2019-02-27T06:00:00"/>
    <x v="4"/>
  </r>
  <r>
    <x v="0"/>
    <x v="819"/>
    <d v="2012-02-26T06:00:00"/>
    <x v="2"/>
  </r>
  <r>
    <x v="1"/>
    <x v="609"/>
    <d v="2018-12-18T06:00:00"/>
    <x v="1"/>
  </r>
  <r>
    <x v="1"/>
    <x v="547"/>
    <d v="2010-07-15T05:00:00"/>
    <x v="3"/>
  </r>
  <r>
    <x v="1"/>
    <x v="820"/>
    <d v="2019-11-11T06:00:00"/>
    <x v="3"/>
  </r>
  <r>
    <x v="1"/>
    <x v="821"/>
    <d v="2017-10-04T05:00:00"/>
    <x v="3"/>
  </r>
  <r>
    <x v="0"/>
    <x v="151"/>
    <d v="2016-05-16T05:00:00"/>
    <x v="0"/>
  </r>
  <r>
    <x v="0"/>
    <x v="822"/>
    <d v="2012-08-10T05:00:00"/>
    <x v="3"/>
  </r>
  <r>
    <x v="1"/>
    <x v="823"/>
    <d v="2014-01-07T06:00:00"/>
    <x v="2"/>
  </r>
  <r>
    <x v="1"/>
    <x v="824"/>
    <d v="2017-05-17T05:00:00"/>
    <x v="3"/>
  </r>
  <r>
    <x v="1"/>
    <x v="825"/>
    <d v="2015-03-04T06:00:00"/>
    <x v="3"/>
  </r>
  <r>
    <x v="0"/>
    <x v="826"/>
    <d v="2014-06-30T05:00:00"/>
    <x v="3"/>
  </r>
  <r>
    <x v="1"/>
    <x v="827"/>
    <d v="2014-03-14T05:00:00"/>
    <x v="1"/>
  </r>
  <r>
    <x v="1"/>
    <x v="828"/>
    <d v="2013-04-21T05:00:00"/>
    <x v="3"/>
  </r>
  <r>
    <x v="1"/>
    <x v="829"/>
    <d v="2016-02-28T06:00:00"/>
    <x v="3"/>
  </r>
  <r>
    <x v="1"/>
    <x v="830"/>
    <d v="2015-07-31T05:00:00"/>
    <x v="3"/>
  </r>
  <r>
    <x v="0"/>
    <x v="831"/>
    <d v="2019-07-25T05:00:00"/>
    <x v="3"/>
  </r>
  <r>
    <x v="3"/>
    <x v="832"/>
    <d v="2015-12-05T06:00:00"/>
    <x v="4"/>
  </r>
  <r>
    <x v="1"/>
    <x v="833"/>
    <d v="2018-07-18T05:00:00"/>
    <x v="5"/>
  </r>
  <r>
    <x v="0"/>
    <x v="834"/>
    <d v="2011-05-24T05:00:00"/>
    <x v="6"/>
  </r>
  <r>
    <x v="2"/>
    <x v="835"/>
    <d v="2012-12-23T06:00:00"/>
    <x v="2"/>
  </r>
  <r>
    <x v="0"/>
    <x v="836"/>
    <d v="2011-02-13T06:00:00"/>
    <x v="3"/>
  </r>
  <r>
    <x v="0"/>
    <x v="837"/>
    <d v="2011-01-28T06:00:00"/>
    <x v="3"/>
  </r>
  <r>
    <x v="1"/>
    <x v="219"/>
    <d v="2014-10-29T05:00:00"/>
    <x v="0"/>
  </r>
  <r>
    <x v="0"/>
    <x v="365"/>
    <d v="2017-03-01T06:00:00"/>
    <x v="7"/>
  </r>
  <r>
    <x v="0"/>
    <x v="838"/>
    <d v="2012-04-20T05:00:00"/>
    <x v="7"/>
  </r>
  <r>
    <x v="0"/>
    <x v="839"/>
    <d v="2011-06-18T05:00:00"/>
    <x v="3"/>
  </r>
  <r>
    <x v="0"/>
    <x v="840"/>
    <d v="2014-10-03T05:00:00"/>
    <x v="3"/>
  </r>
  <r>
    <x v="3"/>
    <x v="841"/>
    <d v="2014-12-22T06:00:00"/>
    <x v="4"/>
  </r>
  <r>
    <x v="1"/>
    <x v="842"/>
    <d v="2015-05-07T05:00:00"/>
    <x v="2"/>
  </r>
  <r>
    <x v="0"/>
    <x v="843"/>
    <d v="2019-04-21T05:00:00"/>
    <x v="3"/>
  </r>
  <r>
    <x v="1"/>
    <x v="844"/>
    <d v="2016-12-27T06:00:00"/>
    <x v="1"/>
  </r>
  <r>
    <x v="3"/>
    <x v="845"/>
    <d v="2016-08-23T05:00:00"/>
    <x v="4"/>
  </r>
  <r>
    <x v="0"/>
    <x v="846"/>
    <d v="2016-01-25T06:00:00"/>
    <x v="4"/>
  </r>
  <r>
    <x v="1"/>
    <x v="110"/>
    <d v="2012-10-16T05:00:00"/>
    <x v="2"/>
  </r>
  <r>
    <x v="1"/>
    <x v="847"/>
    <d v="2012-11-27T06:00:00"/>
    <x v="3"/>
  </r>
  <r>
    <x v="0"/>
    <x v="848"/>
    <d v="2015-12-26T06:00:00"/>
    <x v="4"/>
  </r>
  <r>
    <x v="1"/>
    <x v="849"/>
    <d v="2012-02-19T06:00:00"/>
    <x v="3"/>
  </r>
  <r>
    <x v="1"/>
    <x v="780"/>
    <d v="2010-07-13T05:00:00"/>
    <x v="4"/>
  </r>
  <r>
    <x v="0"/>
    <x v="140"/>
    <d v="2010-07-26T05:00:00"/>
    <x v="5"/>
  </r>
  <r>
    <x v="0"/>
    <x v="850"/>
    <d v="2016-03-16T05:00:00"/>
    <x v="2"/>
  </r>
  <r>
    <x v="1"/>
    <x v="851"/>
    <d v="2011-02-21T06:00:00"/>
    <x v="5"/>
  </r>
  <r>
    <x v="1"/>
    <x v="852"/>
    <d v="2013-12-05T06:00:00"/>
    <x v="0"/>
  </r>
  <r>
    <x v="0"/>
    <x v="853"/>
    <d v="2011-03-11T06:00:00"/>
    <x v="7"/>
  </r>
  <r>
    <x v="1"/>
    <x v="854"/>
    <d v="2015-05-16T05:00:00"/>
    <x v="3"/>
  </r>
  <r>
    <x v="1"/>
    <x v="67"/>
    <d v="2010-03-06T06:00:00"/>
    <x v="1"/>
  </r>
  <r>
    <x v="1"/>
    <x v="855"/>
    <d v="2017-06-17T05:00:00"/>
    <x v="3"/>
  </r>
  <r>
    <x v="1"/>
    <x v="107"/>
    <d v="2012-05-13T05:00:00"/>
    <x v="1"/>
  </r>
  <r>
    <x v="1"/>
    <x v="344"/>
    <d v="2011-01-16T06:00:00"/>
    <x v="0"/>
  </r>
  <r>
    <x v="1"/>
    <x v="856"/>
    <d v="2019-12-29T06:00:00"/>
    <x v="3"/>
  </r>
  <r>
    <x v="0"/>
    <x v="857"/>
    <d v="2011-05-10T05:00:00"/>
    <x v="3"/>
  </r>
  <r>
    <x v="0"/>
    <x v="858"/>
    <d v="2013-10-14T05:00:00"/>
    <x v="4"/>
  </r>
  <r>
    <x v="1"/>
    <x v="859"/>
    <d v="2014-06-11T05:00:00"/>
    <x v="2"/>
  </r>
  <r>
    <x v="0"/>
    <x v="860"/>
    <d v="2010-12-12T06:00:00"/>
    <x v="3"/>
  </r>
  <r>
    <x v="1"/>
    <x v="170"/>
    <d v="2013-05-19T05:00:00"/>
    <x v="1"/>
  </r>
  <r>
    <x v="1"/>
    <x v="861"/>
    <d v="2016-01-07T06:00:00"/>
    <x v="3"/>
  </r>
  <r>
    <x v="1"/>
    <x v="862"/>
    <d v="2011-02-03T06:00:00"/>
    <x v="3"/>
  </r>
  <r>
    <x v="0"/>
    <x v="863"/>
    <d v="2018-03-11T06:00:00"/>
    <x v="0"/>
  </r>
  <r>
    <x v="1"/>
    <x v="864"/>
    <d v="2016-12-04T06:00:00"/>
    <x v="6"/>
  </r>
  <r>
    <x v="1"/>
    <x v="527"/>
    <d v="2015-03-21T05:00:00"/>
    <x v="3"/>
  </r>
  <r>
    <x v="0"/>
    <x v="865"/>
    <d v="2015-11-04T06:00:00"/>
    <x v="5"/>
  </r>
  <r>
    <x v="1"/>
    <x v="866"/>
    <d v="2018-01-27T06:00:00"/>
    <x v="2"/>
  </r>
  <r>
    <x v="0"/>
    <x v="867"/>
    <d v="2011-07-21T05:00:00"/>
    <x v="4"/>
  </r>
  <r>
    <x v="1"/>
    <x v="868"/>
    <d v="2019-08-19T05:00:00"/>
    <x v="4"/>
  </r>
  <r>
    <x v="1"/>
    <x v="105"/>
    <d v="2019-10-04T05:00:00"/>
    <x v="3"/>
  </r>
  <r>
    <x v="0"/>
    <x v="481"/>
    <d v="2014-01-01T06:00:00"/>
    <x v="1"/>
  </r>
  <r>
    <x v="0"/>
    <x v="253"/>
    <d v="2011-04-19T05:00:00"/>
    <x v="1"/>
  </r>
  <r>
    <x v="1"/>
    <x v="869"/>
    <d v="2017-05-11T05:00:00"/>
    <x v="4"/>
  </r>
  <r>
    <x v="0"/>
    <x v="864"/>
    <d v="2016-12-03T06:00:00"/>
    <x v="5"/>
  </r>
  <r>
    <x v="1"/>
    <x v="843"/>
    <d v="2019-04-21T05:00:00"/>
    <x v="5"/>
  </r>
  <r>
    <x v="0"/>
    <x v="289"/>
    <d v="2016-03-25T05:00:00"/>
    <x v="4"/>
  </r>
  <r>
    <x v="1"/>
    <x v="870"/>
    <d v="2014-09-29T05:00:00"/>
    <x v="1"/>
  </r>
  <r>
    <x v="1"/>
    <x v="871"/>
    <d v="2018-05-21T05:00:00"/>
    <x v="4"/>
  </r>
  <r>
    <x v="3"/>
    <x v="872"/>
    <d v="2016-01-10T06:00:00"/>
    <x v="7"/>
  </r>
  <r>
    <x v="0"/>
    <x v="873"/>
    <d v="2014-10-23T05:00:00"/>
    <x v="5"/>
  </r>
  <r>
    <x v="1"/>
    <x v="874"/>
    <d v="2018-12-03T06:00:00"/>
    <x v="0"/>
  </r>
  <r>
    <x v="0"/>
    <x v="875"/>
    <d v="2013-02-01T06:00:00"/>
    <x v="3"/>
  </r>
  <r>
    <x v="3"/>
    <x v="876"/>
    <d v="2014-01-25T06:00:00"/>
    <x v="3"/>
  </r>
  <r>
    <x v="0"/>
    <x v="877"/>
    <d v="2010-02-25T06:00:00"/>
    <x v="1"/>
  </r>
  <r>
    <x v="3"/>
    <x v="878"/>
    <d v="2016-07-06T05:00:00"/>
    <x v="0"/>
  </r>
  <r>
    <x v="4"/>
    <x v="879"/>
    <m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1"/>
    <x v="1"/>
  </r>
  <r>
    <x v="1"/>
    <x v="2"/>
  </r>
  <r>
    <x v="0"/>
    <x v="3"/>
  </r>
  <r>
    <x v="0"/>
    <x v="4"/>
  </r>
  <r>
    <x v="1"/>
    <x v="5"/>
  </r>
  <r>
    <x v="0"/>
    <x v="6"/>
  </r>
  <r>
    <x v="1"/>
    <x v="7"/>
  </r>
  <r>
    <x v="2"/>
    <x v="8"/>
  </r>
  <r>
    <x v="0"/>
    <x v="9"/>
  </r>
  <r>
    <x v="1"/>
    <x v="10"/>
  </r>
  <r>
    <x v="0"/>
    <x v="11"/>
  </r>
  <r>
    <x v="0"/>
    <x v="12"/>
  </r>
  <r>
    <x v="1"/>
    <x v="13"/>
  </r>
  <r>
    <x v="0"/>
    <x v="14"/>
  </r>
  <r>
    <x v="0"/>
    <x v="15"/>
  </r>
  <r>
    <x v="1"/>
    <x v="16"/>
  </r>
  <r>
    <x v="1"/>
    <x v="17"/>
  </r>
  <r>
    <x v="3"/>
    <x v="18"/>
  </r>
  <r>
    <x v="0"/>
    <x v="19"/>
  </r>
  <r>
    <x v="1"/>
    <x v="20"/>
  </r>
  <r>
    <x v="0"/>
    <x v="21"/>
  </r>
  <r>
    <x v="1"/>
    <x v="22"/>
  </r>
  <r>
    <x v="1"/>
    <x v="23"/>
  </r>
  <r>
    <x v="1"/>
    <x v="24"/>
  </r>
  <r>
    <x v="1"/>
    <x v="25"/>
  </r>
  <r>
    <x v="3"/>
    <x v="26"/>
  </r>
  <r>
    <x v="0"/>
    <x v="27"/>
  </r>
  <r>
    <x v="1"/>
    <x v="28"/>
  </r>
  <r>
    <x v="1"/>
    <x v="29"/>
  </r>
  <r>
    <x v="1"/>
    <x v="30"/>
  </r>
  <r>
    <x v="1"/>
    <x v="31"/>
  </r>
  <r>
    <x v="0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0"/>
    <x v="39"/>
  </r>
  <r>
    <x v="1"/>
    <x v="40"/>
  </r>
  <r>
    <x v="1"/>
    <x v="41"/>
  </r>
  <r>
    <x v="1"/>
    <x v="42"/>
  </r>
  <r>
    <x v="1"/>
    <x v="43"/>
  </r>
  <r>
    <x v="1"/>
    <x v="13"/>
  </r>
  <r>
    <x v="0"/>
    <x v="44"/>
  </r>
  <r>
    <x v="1"/>
    <x v="45"/>
  </r>
  <r>
    <x v="1"/>
    <x v="46"/>
  </r>
  <r>
    <x v="1"/>
    <x v="47"/>
  </r>
  <r>
    <x v="1"/>
    <x v="48"/>
  </r>
  <r>
    <x v="0"/>
    <x v="49"/>
  </r>
  <r>
    <x v="0"/>
    <x v="50"/>
  </r>
  <r>
    <x v="0"/>
    <x v="51"/>
  </r>
  <r>
    <x v="1"/>
    <x v="52"/>
  </r>
  <r>
    <x v="0"/>
    <x v="53"/>
  </r>
  <r>
    <x v="1"/>
    <x v="54"/>
  </r>
  <r>
    <x v="1"/>
    <x v="55"/>
  </r>
  <r>
    <x v="1"/>
    <x v="56"/>
  </r>
  <r>
    <x v="1"/>
    <x v="57"/>
  </r>
  <r>
    <x v="1"/>
    <x v="58"/>
  </r>
  <r>
    <x v="1"/>
    <x v="59"/>
  </r>
  <r>
    <x v="0"/>
    <x v="60"/>
  </r>
  <r>
    <x v="1"/>
    <x v="61"/>
  </r>
  <r>
    <x v="0"/>
    <x v="62"/>
  </r>
  <r>
    <x v="0"/>
    <x v="63"/>
  </r>
  <r>
    <x v="1"/>
    <x v="64"/>
  </r>
  <r>
    <x v="0"/>
    <x v="65"/>
  </r>
  <r>
    <x v="1"/>
    <x v="66"/>
  </r>
  <r>
    <x v="1"/>
    <x v="67"/>
  </r>
  <r>
    <x v="3"/>
    <x v="68"/>
  </r>
  <r>
    <x v="1"/>
    <x v="69"/>
  </r>
  <r>
    <x v="1"/>
    <x v="70"/>
  </r>
  <r>
    <x v="1"/>
    <x v="71"/>
  </r>
  <r>
    <x v="1"/>
    <x v="39"/>
  </r>
  <r>
    <x v="1"/>
    <x v="72"/>
  </r>
  <r>
    <x v="1"/>
    <x v="73"/>
  </r>
  <r>
    <x v="0"/>
    <x v="74"/>
  </r>
  <r>
    <x v="0"/>
    <x v="75"/>
  </r>
  <r>
    <x v="1"/>
    <x v="76"/>
  </r>
  <r>
    <x v="0"/>
    <x v="77"/>
  </r>
  <r>
    <x v="1"/>
    <x v="78"/>
  </r>
  <r>
    <x v="1"/>
    <x v="79"/>
  </r>
  <r>
    <x v="1"/>
    <x v="80"/>
  </r>
  <r>
    <x v="0"/>
    <x v="81"/>
  </r>
  <r>
    <x v="1"/>
    <x v="82"/>
  </r>
  <r>
    <x v="1"/>
    <x v="83"/>
  </r>
  <r>
    <x v="1"/>
    <x v="84"/>
  </r>
  <r>
    <x v="0"/>
    <x v="85"/>
  </r>
  <r>
    <x v="1"/>
    <x v="86"/>
  </r>
  <r>
    <x v="1"/>
    <x v="87"/>
  </r>
  <r>
    <x v="0"/>
    <x v="88"/>
  </r>
  <r>
    <x v="0"/>
    <x v="89"/>
  </r>
  <r>
    <x v="1"/>
    <x v="90"/>
  </r>
  <r>
    <x v="3"/>
    <x v="91"/>
  </r>
  <r>
    <x v="1"/>
    <x v="80"/>
  </r>
  <r>
    <x v="1"/>
    <x v="11"/>
  </r>
  <r>
    <x v="1"/>
    <x v="92"/>
  </r>
  <r>
    <x v="1"/>
    <x v="86"/>
  </r>
  <r>
    <x v="0"/>
    <x v="93"/>
  </r>
  <r>
    <x v="1"/>
    <x v="55"/>
  </r>
  <r>
    <x v="0"/>
    <x v="49"/>
  </r>
  <r>
    <x v="1"/>
    <x v="55"/>
  </r>
  <r>
    <x v="1"/>
    <x v="94"/>
  </r>
  <r>
    <x v="0"/>
    <x v="95"/>
  </r>
  <r>
    <x v="1"/>
    <x v="96"/>
  </r>
  <r>
    <x v="1"/>
    <x v="97"/>
  </r>
  <r>
    <x v="1"/>
    <x v="98"/>
  </r>
  <r>
    <x v="1"/>
    <x v="99"/>
  </r>
  <r>
    <x v="1"/>
    <x v="100"/>
  </r>
  <r>
    <x v="0"/>
    <x v="101"/>
  </r>
  <r>
    <x v="0"/>
    <x v="102"/>
  </r>
  <r>
    <x v="1"/>
    <x v="103"/>
  </r>
  <r>
    <x v="1"/>
    <x v="104"/>
  </r>
  <r>
    <x v="1"/>
    <x v="54"/>
  </r>
  <r>
    <x v="1"/>
    <x v="105"/>
  </r>
  <r>
    <x v="0"/>
    <x v="106"/>
  </r>
  <r>
    <x v="0"/>
    <x v="107"/>
  </r>
  <r>
    <x v="1"/>
    <x v="108"/>
  </r>
  <r>
    <x v="1"/>
    <x v="109"/>
  </r>
  <r>
    <x v="1"/>
    <x v="110"/>
  </r>
  <r>
    <x v="1"/>
    <x v="111"/>
  </r>
  <r>
    <x v="1"/>
    <x v="112"/>
  </r>
  <r>
    <x v="0"/>
    <x v="113"/>
  </r>
  <r>
    <x v="0"/>
    <x v="114"/>
  </r>
  <r>
    <x v="1"/>
    <x v="115"/>
  </r>
  <r>
    <x v="1"/>
    <x v="80"/>
  </r>
  <r>
    <x v="0"/>
    <x v="116"/>
  </r>
  <r>
    <x v="0"/>
    <x v="117"/>
  </r>
  <r>
    <x v="3"/>
    <x v="118"/>
  </r>
  <r>
    <x v="3"/>
    <x v="12"/>
  </r>
  <r>
    <x v="1"/>
    <x v="119"/>
  </r>
  <r>
    <x v="1"/>
    <x v="120"/>
  </r>
  <r>
    <x v="1"/>
    <x v="121"/>
  </r>
  <r>
    <x v="1"/>
    <x v="122"/>
  </r>
  <r>
    <x v="0"/>
    <x v="123"/>
  </r>
  <r>
    <x v="0"/>
    <x v="124"/>
  </r>
  <r>
    <x v="3"/>
    <x v="125"/>
  </r>
  <r>
    <x v="1"/>
    <x v="126"/>
  </r>
  <r>
    <x v="0"/>
    <x v="127"/>
  </r>
  <r>
    <x v="0"/>
    <x v="128"/>
  </r>
  <r>
    <x v="1"/>
    <x v="129"/>
  </r>
  <r>
    <x v="1"/>
    <x v="130"/>
  </r>
  <r>
    <x v="1"/>
    <x v="124"/>
  </r>
  <r>
    <x v="1"/>
    <x v="131"/>
  </r>
  <r>
    <x v="1"/>
    <x v="18"/>
  </r>
  <r>
    <x v="1"/>
    <x v="132"/>
  </r>
  <r>
    <x v="3"/>
    <x v="133"/>
  </r>
  <r>
    <x v="1"/>
    <x v="134"/>
  </r>
  <r>
    <x v="1"/>
    <x v="37"/>
  </r>
  <r>
    <x v="1"/>
    <x v="135"/>
  </r>
  <r>
    <x v="0"/>
    <x v="49"/>
  </r>
  <r>
    <x v="0"/>
    <x v="50"/>
  </r>
  <r>
    <x v="1"/>
    <x v="136"/>
  </r>
  <r>
    <x v="0"/>
    <x v="137"/>
  </r>
  <r>
    <x v="0"/>
    <x v="138"/>
  </r>
  <r>
    <x v="0"/>
    <x v="139"/>
  </r>
  <r>
    <x v="3"/>
    <x v="140"/>
  </r>
  <r>
    <x v="0"/>
    <x v="141"/>
  </r>
  <r>
    <x v="1"/>
    <x v="142"/>
  </r>
  <r>
    <x v="1"/>
    <x v="143"/>
  </r>
  <r>
    <x v="1"/>
    <x v="55"/>
  </r>
  <r>
    <x v="0"/>
    <x v="51"/>
  </r>
  <r>
    <x v="1"/>
    <x v="144"/>
  </r>
  <r>
    <x v="1"/>
    <x v="67"/>
  </r>
  <r>
    <x v="1"/>
    <x v="20"/>
  </r>
  <r>
    <x v="1"/>
    <x v="145"/>
  </r>
  <r>
    <x v="1"/>
    <x v="146"/>
  </r>
  <r>
    <x v="1"/>
    <x v="147"/>
  </r>
  <r>
    <x v="0"/>
    <x v="148"/>
  </r>
  <r>
    <x v="1"/>
    <x v="149"/>
  </r>
  <r>
    <x v="0"/>
    <x v="109"/>
  </r>
  <r>
    <x v="0"/>
    <x v="62"/>
  </r>
  <r>
    <x v="0"/>
    <x v="150"/>
  </r>
  <r>
    <x v="1"/>
    <x v="151"/>
  </r>
  <r>
    <x v="1"/>
    <x v="44"/>
  </r>
  <r>
    <x v="0"/>
    <x v="152"/>
  </r>
  <r>
    <x v="0"/>
    <x v="153"/>
  </r>
  <r>
    <x v="1"/>
    <x v="154"/>
  </r>
  <r>
    <x v="0"/>
    <x v="155"/>
  </r>
  <r>
    <x v="1"/>
    <x v="156"/>
  </r>
  <r>
    <x v="1"/>
    <x v="157"/>
  </r>
  <r>
    <x v="0"/>
    <x v="158"/>
  </r>
  <r>
    <x v="1"/>
    <x v="159"/>
  </r>
  <r>
    <x v="0"/>
    <x v="99"/>
  </r>
  <r>
    <x v="1"/>
    <x v="160"/>
  </r>
  <r>
    <x v="0"/>
    <x v="161"/>
  </r>
  <r>
    <x v="0"/>
    <x v="162"/>
  </r>
  <r>
    <x v="1"/>
    <x v="163"/>
  </r>
  <r>
    <x v="0"/>
    <x v="164"/>
  </r>
  <r>
    <x v="3"/>
    <x v="165"/>
  </r>
  <r>
    <x v="0"/>
    <x v="3"/>
  </r>
  <r>
    <x v="0"/>
    <x v="99"/>
  </r>
  <r>
    <x v="0"/>
    <x v="166"/>
  </r>
  <r>
    <x v="0"/>
    <x v="167"/>
  </r>
  <r>
    <x v="1"/>
    <x v="105"/>
  </r>
  <r>
    <x v="1"/>
    <x v="168"/>
  </r>
  <r>
    <x v="0"/>
    <x v="16"/>
  </r>
  <r>
    <x v="1"/>
    <x v="169"/>
  </r>
  <r>
    <x v="0"/>
    <x v="170"/>
  </r>
  <r>
    <x v="0"/>
    <x v="171"/>
  </r>
  <r>
    <x v="0"/>
    <x v="49"/>
  </r>
  <r>
    <x v="1"/>
    <x v="144"/>
  </r>
  <r>
    <x v="3"/>
    <x v="172"/>
  </r>
  <r>
    <x v="1"/>
    <x v="173"/>
  </r>
  <r>
    <x v="0"/>
    <x v="174"/>
  </r>
  <r>
    <x v="1"/>
    <x v="175"/>
  </r>
  <r>
    <x v="3"/>
    <x v="176"/>
  </r>
  <r>
    <x v="1"/>
    <x v="177"/>
  </r>
  <r>
    <x v="1"/>
    <x v="178"/>
  </r>
  <r>
    <x v="2"/>
    <x v="179"/>
  </r>
  <r>
    <x v="0"/>
    <x v="31"/>
  </r>
  <r>
    <x v="0"/>
    <x v="180"/>
  </r>
  <r>
    <x v="1"/>
    <x v="170"/>
  </r>
  <r>
    <x v="1"/>
    <x v="181"/>
  </r>
  <r>
    <x v="1"/>
    <x v="34"/>
  </r>
  <r>
    <x v="0"/>
    <x v="182"/>
  </r>
  <r>
    <x v="1"/>
    <x v="183"/>
  </r>
  <r>
    <x v="0"/>
    <x v="184"/>
  </r>
  <r>
    <x v="1"/>
    <x v="185"/>
  </r>
  <r>
    <x v="1"/>
    <x v="186"/>
  </r>
  <r>
    <x v="0"/>
    <x v="68"/>
  </r>
  <r>
    <x v="0"/>
    <x v="187"/>
  </r>
  <r>
    <x v="1"/>
    <x v="188"/>
  </r>
  <r>
    <x v="0"/>
    <x v="189"/>
  </r>
  <r>
    <x v="1"/>
    <x v="190"/>
  </r>
  <r>
    <x v="1"/>
    <x v="191"/>
  </r>
  <r>
    <x v="1"/>
    <x v="192"/>
  </r>
  <r>
    <x v="1"/>
    <x v="193"/>
  </r>
  <r>
    <x v="1"/>
    <x v="194"/>
  </r>
  <r>
    <x v="1"/>
    <x v="195"/>
  </r>
  <r>
    <x v="1"/>
    <x v="196"/>
  </r>
  <r>
    <x v="3"/>
    <x v="109"/>
  </r>
  <r>
    <x v="1"/>
    <x v="45"/>
  </r>
  <r>
    <x v="1"/>
    <x v="197"/>
  </r>
  <r>
    <x v="1"/>
    <x v="46"/>
  </r>
  <r>
    <x v="0"/>
    <x v="45"/>
  </r>
  <r>
    <x v="0"/>
    <x v="176"/>
  </r>
  <r>
    <x v="1"/>
    <x v="198"/>
  </r>
  <r>
    <x v="1"/>
    <x v="199"/>
  </r>
  <r>
    <x v="0"/>
    <x v="142"/>
  </r>
  <r>
    <x v="1"/>
    <x v="200"/>
  </r>
  <r>
    <x v="1"/>
    <x v="74"/>
  </r>
  <r>
    <x v="1"/>
    <x v="201"/>
  </r>
  <r>
    <x v="1"/>
    <x v="202"/>
  </r>
  <r>
    <x v="1"/>
    <x v="4"/>
  </r>
  <r>
    <x v="1"/>
    <x v="203"/>
  </r>
  <r>
    <x v="1"/>
    <x v="42"/>
  </r>
  <r>
    <x v="1"/>
    <x v="204"/>
  </r>
  <r>
    <x v="1"/>
    <x v="205"/>
  </r>
  <r>
    <x v="1"/>
    <x v="206"/>
  </r>
  <r>
    <x v="0"/>
    <x v="49"/>
  </r>
  <r>
    <x v="0"/>
    <x v="196"/>
  </r>
  <r>
    <x v="1"/>
    <x v="207"/>
  </r>
  <r>
    <x v="0"/>
    <x v="208"/>
  </r>
  <r>
    <x v="1"/>
    <x v="39"/>
  </r>
  <r>
    <x v="1"/>
    <x v="209"/>
  </r>
  <r>
    <x v="0"/>
    <x v="27"/>
  </r>
  <r>
    <x v="1"/>
    <x v="45"/>
  </r>
  <r>
    <x v="1"/>
    <x v="129"/>
  </r>
  <r>
    <x v="1"/>
    <x v="188"/>
  </r>
  <r>
    <x v="1"/>
    <x v="210"/>
  </r>
  <r>
    <x v="0"/>
    <x v="211"/>
  </r>
  <r>
    <x v="1"/>
    <x v="37"/>
  </r>
  <r>
    <x v="1"/>
    <x v="134"/>
  </r>
  <r>
    <x v="1"/>
    <x v="212"/>
  </r>
  <r>
    <x v="1"/>
    <x v="99"/>
  </r>
  <r>
    <x v="0"/>
    <x v="213"/>
  </r>
  <r>
    <x v="1"/>
    <x v="214"/>
  </r>
  <r>
    <x v="1"/>
    <x v="44"/>
  </r>
  <r>
    <x v="1"/>
    <x v="215"/>
  </r>
  <r>
    <x v="3"/>
    <x v="216"/>
  </r>
  <r>
    <x v="2"/>
    <x v="217"/>
  </r>
  <r>
    <x v="1"/>
    <x v="218"/>
  </r>
  <r>
    <x v="1"/>
    <x v="219"/>
  </r>
  <r>
    <x v="0"/>
    <x v="27"/>
  </r>
  <r>
    <x v="1"/>
    <x v="220"/>
  </r>
  <r>
    <x v="0"/>
    <x v="221"/>
  </r>
  <r>
    <x v="1"/>
    <x v="100"/>
  </r>
  <r>
    <x v="1"/>
    <x v="222"/>
  </r>
  <r>
    <x v="1"/>
    <x v="223"/>
  </r>
  <r>
    <x v="1"/>
    <x v="224"/>
  </r>
  <r>
    <x v="0"/>
    <x v="225"/>
  </r>
  <r>
    <x v="1"/>
    <x v="221"/>
  </r>
  <r>
    <x v="0"/>
    <x v="226"/>
  </r>
  <r>
    <x v="0"/>
    <x v="227"/>
  </r>
  <r>
    <x v="1"/>
    <x v="228"/>
  </r>
  <r>
    <x v="3"/>
    <x v="229"/>
  </r>
  <r>
    <x v="1"/>
    <x v="230"/>
  </r>
  <r>
    <x v="0"/>
    <x v="231"/>
  </r>
  <r>
    <x v="1"/>
    <x v="232"/>
  </r>
  <r>
    <x v="0"/>
    <x v="233"/>
  </r>
  <r>
    <x v="1"/>
    <x v="37"/>
  </r>
  <r>
    <x v="0"/>
    <x v="234"/>
  </r>
  <r>
    <x v="3"/>
    <x v="235"/>
  </r>
  <r>
    <x v="1"/>
    <x v="236"/>
  </r>
  <r>
    <x v="0"/>
    <x v="237"/>
  </r>
  <r>
    <x v="0"/>
    <x v="63"/>
  </r>
  <r>
    <x v="0"/>
    <x v="238"/>
  </r>
  <r>
    <x v="1"/>
    <x v="239"/>
  </r>
  <r>
    <x v="0"/>
    <x v="240"/>
  </r>
  <r>
    <x v="0"/>
    <x v="49"/>
  </r>
  <r>
    <x v="1"/>
    <x v="241"/>
  </r>
  <r>
    <x v="0"/>
    <x v="242"/>
  </r>
  <r>
    <x v="0"/>
    <x v="235"/>
  </r>
  <r>
    <x v="1"/>
    <x v="23"/>
  </r>
  <r>
    <x v="1"/>
    <x v="72"/>
  </r>
  <r>
    <x v="0"/>
    <x v="243"/>
  </r>
  <r>
    <x v="1"/>
    <x v="244"/>
  </r>
  <r>
    <x v="0"/>
    <x v="245"/>
  </r>
  <r>
    <x v="3"/>
    <x v="51"/>
  </r>
  <r>
    <x v="0"/>
    <x v="36"/>
  </r>
  <r>
    <x v="1"/>
    <x v="246"/>
  </r>
  <r>
    <x v="1"/>
    <x v="247"/>
  </r>
  <r>
    <x v="1"/>
    <x v="248"/>
  </r>
  <r>
    <x v="1"/>
    <x v="221"/>
  </r>
  <r>
    <x v="0"/>
    <x v="249"/>
  </r>
  <r>
    <x v="0"/>
    <x v="250"/>
  </r>
  <r>
    <x v="0"/>
    <x v="141"/>
  </r>
  <r>
    <x v="0"/>
    <x v="68"/>
  </r>
  <r>
    <x v="3"/>
    <x v="251"/>
  </r>
  <r>
    <x v="0"/>
    <x v="175"/>
  </r>
  <r>
    <x v="0"/>
    <x v="194"/>
  </r>
  <r>
    <x v="1"/>
    <x v="252"/>
  </r>
  <r>
    <x v="0"/>
    <x v="150"/>
  </r>
  <r>
    <x v="1"/>
    <x v="253"/>
  </r>
  <r>
    <x v="0"/>
    <x v="107"/>
  </r>
  <r>
    <x v="0"/>
    <x v="58"/>
  </r>
  <r>
    <x v="0"/>
    <x v="254"/>
  </r>
  <r>
    <x v="1"/>
    <x v="255"/>
  </r>
  <r>
    <x v="2"/>
    <x v="57"/>
  </r>
  <r>
    <x v="1"/>
    <x v="256"/>
  </r>
  <r>
    <x v="1"/>
    <x v="257"/>
  </r>
  <r>
    <x v="1"/>
    <x v="258"/>
  </r>
  <r>
    <x v="1"/>
    <x v="259"/>
  </r>
  <r>
    <x v="1"/>
    <x v="260"/>
  </r>
  <r>
    <x v="1"/>
    <x v="261"/>
  </r>
  <r>
    <x v="0"/>
    <x v="262"/>
  </r>
  <r>
    <x v="1"/>
    <x v="263"/>
  </r>
  <r>
    <x v="1"/>
    <x v="264"/>
  </r>
  <r>
    <x v="3"/>
    <x v="265"/>
  </r>
  <r>
    <x v="0"/>
    <x v="224"/>
  </r>
  <r>
    <x v="0"/>
    <x v="266"/>
  </r>
  <r>
    <x v="0"/>
    <x v="267"/>
  </r>
  <r>
    <x v="0"/>
    <x v="98"/>
  </r>
  <r>
    <x v="0"/>
    <x v="268"/>
  </r>
  <r>
    <x v="0"/>
    <x v="269"/>
  </r>
  <r>
    <x v="0"/>
    <x v="270"/>
  </r>
  <r>
    <x v="1"/>
    <x v="271"/>
  </r>
  <r>
    <x v="0"/>
    <x v="272"/>
  </r>
  <r>
    <x v="0"/>
    <x v="273"/>
  </r>
  <r>
    <x v="0"/>
    <x v="49"/>
  </r>
  <r>
    <x v="1"/>
    <x v="274"/>
  </r>
  <r>
    <x v="0"/>
    <x v="254"/>
  </r>
  <r>
    <x v="1"/>
    <x v="275"/>
  </r>
  <r>
    <x v="1"/>
    <x v="175"/>
  </r>
  <r>
    <x v="2"/>
    <x v="99"/>
  </r>
  <r>
    <x v="0"/>
    <x v="174"/>
  </r>
  <r>
    <x v="1"/>
    <x v="142"/>
  </r>
  <r>
    <x v="0"/>
    <x v="276"/>
  </r>
  <r>
    <x v="1"/>
    <x v="277"/>
  </r>
  <r>
    <x v="1"/>
    <x v="278"/>
  </r>
  <r>
    <x v="1"/>
    <x v="39"/>
  </r>
  <r>
    <x v="1"/>
    <x v="271"/>
  </r>
  <r>
    <x v="1"/>
    <x v="279"/>
  </r>
  <r>
    <x v="1"/>
    <x v="129"/>
  </r>
  <r>
    <x v="1"/>
    <x v="192"/>
  </r>
  <r>
    <x v="1"/>
    <x v="196"/>
  </r>
  <r>
    <x v="0"/>
    <x v="51"/>
  </r>
  <r>
    <x v="1"/>
    <x v="280"/>
  </r>
  <r>
    <x v="1"/>
    <x v="110"/>
  </r>
  <r>
    <x v="1"/>
    <x v="281"/>
  </r>
  <r>
    <x v="0"/>
    <x v="282"/>
  </r>
  <r>
    <x v="1"/>
    <x v="283"/>
  </r>
  <r>
    <x v="1"/>
    <x v="284"/>
  </r>
  <r>
    <x v="0"/>
    <x v="165"/>
  </r>
  <r>
    <x v="0"/>
    <x v="270"/>
  </r>
  <r>
    <x v="1"/>
    <x v="54"/>
  </r>
  <r>
    <x v="0"/>
    <x v="78"/>
  </r>
  <r>
    <x v="0"/>
    <x v="285"/>
  </r>
  <r>
    <x v="0"/>
    <x v="9"/>
  </r>
  <r>
    <x v="1"/>
    <x v="286"/>
  </r>
  <r>
    <x v="1"/>
    <x v="287"/>
  </r>
  <r>
    <x v="0"/>
    <x v="109"/>
  </r>
  <r>
    <x v="1"/>
    <x v="288"/>
  </r>
  <r>
    <x v="1"/>
    <x v="289"/>
  </r>
  <r>
    <x v="1"/>
    <x v="290"/>
  </r>
  <r>
    <x v="0"/>
    <x v="291"/>
  </r>
  <r>
    <x v="0"/>
    <x v="292"/>
  </r>
  <r>
    <x v="3"/>
    <x v="293"/>
  </r>
  <r>
    <x v="1"/>
    <x v="294"/>
  </r>
  <r>
    <x v="1"/>
    <x v="126"/>
  </r>
  <r>
    <x v="0"/>
    <x v="295"/>
  </r>
  <r>
    <x v="0"/>
    <x v="296"/>
  </r>
  <r>
    <x v="1"/>
    <x v="297"/>
  </r>
  <r>
    <x v="1"/>
    <x v="298"/>
  </r>
  <r>
    <x v="1"/>
    <x v="10"/>
  </r>
  <r>
    <x v="1"/>
    <x v="299"/>
  </r>
  <r>
    <x v="1"/>
    <x v="211"/>
  </r>
  <r>
    <x v="1"/>
    <x v="300"/>
  </r>
  <r>
    <x v="0"/>
    <x v="301"/>
  </r>
  <r>
    <x v="0"/>
    <x v="49"/>
  </r>
  <r>
    <x v="1"/>
    <x v="302"/>
  </r>
  <r>
    <x v="0"/>
    <x v="174"/>
  </r>
  <r>
    <x v="0"/>
    <x v="303"/>
  </r>
  <r>
    <x v="1"/>
    <x v="304"/>
  </r>
  <r>
    <x v="0"/>
    <x v="305"/>
  </r>
  <r>
    <x v="1"/>
    <x v="306"/>
  </r>
  <r>
    <x v="1"/>
    <x v="307"/>
  </r>
  <r>
    <x v="1"/>
    <x v="110"/>
  </r>
  <r>
    <x v="0"/>
    <x v="308"/>
  </r>
  <r>
    <x v="2"/>
    <x v="309"/>
  </r>
  <r>
    <x v="1"/>
    <x v="172"/>
  </r>
  <r>
    <x v="1"/>
    <x v="38"/>
  </r>
  <r>
    <x v="2"/>
    <x v="310"/>
  </r>
  <r>
    <x v="0"/>
    <x v="311"/>
  </r>
  <r>
    <x v="0"/>
    <x v="312"/>
  </r>
  <r>
    <x v="0"/>
    <x v="313"/>
  </r>
  <r>
    <x v="0"/>
    <x v="27"/>
  </r>
  <r>
    <x v="0"/>
    <x v="314"/>
  </r>
  <r>
    <x v="1"/>
    <x v="315"/>
  </r>
  <r>
    <x v="1"/>
    <x v="115"/>
  </r>
  <r>
    <x v="0"/>
    <x v="316"/>
  </r>
  <r>
    <x v="1"/>
    <x v="317"/>
  </r>
  <r>
    <x v="0"/>
    <x v="318"/>
  </r>
  <r>
    <x v="0"/>
    <x v="100"/>
  </r>
  <r>
    <x v="1"/>
    <x v="45"/>
  </r>
  <r>
    <x v="1"/>
    <x v="319"/>
  </r>
  <r>
    <x v="1"/>
    <x v="320"/>
  </r>
  <r>
    <x v="0"/>
    <x v="321"/>
  </r>
  <r>
    <x v="3"/>
    <x v="322"/>
  </r>
  <r>
    <x v="0"/>
    <x v="286"/>
  </r>
  <r>
    <x v="1"/>
    <x v="115"/>
  </r>
  <r>
    <x v="0"/>
    <x v="222"/>
  </r>
  <r>
    <x v="0"/>
    <x v="323"/>
  </r>
  <r>
    <x v="3"/>
    <x v="234"/>
  </r>
  <r>
    <x v="1"/>
    <x v="324"/>
  </r>
  <r>
    <x v="1"/>
    <x v="61"/>
  </r>
  <r>
    <x v="1"/>
    <x v="325"/>
  </r>
  <r>
    <x v="1"/>
    <x v="326"/>
  </r>
  <r>
    <x v="1"/>
    <x v="327"/>
  </r>
  <r>
    <x v="1"/>
    <x v="328"/>
  </r>
  <r>
    <x v="0"/>
    <x v="235"/>
  </r>
  <r>
    <x v="1"/>
    <x v="182"/>
  </r>
  <r>
    <x v="3"/>
    <x v="329"/>
  </r>
  <r>
    <x v="1"/>
    <x v="102"/>
  </r>
  <r>
    <x v="1"/>
    <x v="73"/>
  </r>
  <r>
    <x v="0"/>
    <x v="129"/>
  </r>
  <r>
    <x v="3"/>
    <x v="330"/>
  </r>
  <r>
    <x v="0"/>
    <x v="331"/>
  </r>
  <r>
    <x v="1"/>
    <x v="99"/>
  </r>
  <r>
    <x v="0"/>
    <x v="49"/>
  </r>
  <r>
    <x v="1"/>
    <x v="332"/>
  </r>
  <r>
    <x v="0"/>
    <x v="249"/>
  </r>
  <r>
    <x v="0"/>
    <x v="333"/>
  </r>
  <r>
    <x v="0"/>
    <x v="334"/>
  </r>
  <r>
    <x v="1"/>
    <x v="335"/>
  </r>
  <r>
    <x v="1"/>
    <x v="336"/>
  </r>
  <r>
    <x v="0"/>
    <x v="337"/>
  </r>
  <r>
    <x v="1"/>
    <x v="338"/>
  </r>
  <r>
    <x v="0"/>
    <x v="339"/>
  </r>
  <r>
    <x v="1"/>
    <x v="126"/>
  </r>
  <r>
    <x v="1"/>
    <x v="340"/>
  </r>
  <r>
    <x v="0"/>
    <x v="341"/>
  </r>
  <r>
    <x v="1"/>
    <x v="342"/>
  </r>
  <r>
    <x v="1"/>
    <x v="343"/>
  </r>
  <r>
    <x v="1"/>
    <x v="175"/>
  </r>
  <r>
    <x v="1"/>
    <x v="344"/>
  </r>
  <r>
    <x v="1"/>
    <x v="279"/>
  </r>
  <r>
    <x v="0"/>
    <x v="36"/>
  </r>
  <r>
    <x v="1"/>
    <x v="122"/>
  </r>
  <r>
    <x v="1"/>
    <x v="345"/>
  </r>
  <r>
    <x v="1"/>
    <x v="346"/>
  </r>
  <r>
    <x v="0"/>
    <x v="347"/>
  </r>
  <r>
    <x v="1"/>
    <x v="88"/>
  </r>
  <r>
    <x v="1"/>
    <x v="23"/>
  </r>
  <r>
    <x v="1"/>
    <x v="57"/>
  </r>
  <r>
    <x v="0"/>
    <x v="348"/>
  </r>
  <r>
    <x v="0"/>
    <x v="86"/>
  </r>
  <r>
    <x v="1"/>
    <x v="349"/>
  </r>
  <r>
    <x v="1"/>
    <x v="350"/>
  </r>
  <r>
    <x v="1"/>
    <x v="215"/>
  </r>
  <r>
    <x v="0"/>
    <x v="351"/>
  </r>
  <r>
    <x v="0"/>
    <x v="352"/>
  </r>
  <r>
    <x v="0"/>
    <x v="353"/>
  </r>
  <r>
    <x v="1"/>
    <x v="354"/>
  </r>
  <r>
    <x v="0"/>
    <x v="355"/>
  </r>
  <r>
    <x v="0"/>
    <x v="356"/>
  </r>
  <r>
    <x v="1"/>
    <x v="357"/>
  </r>
  <r>
    <x v="1"/>
    <x v="127"/>
  </r>
  <r>
    <x v="1"/>
    <x v="72"/>
  </r>
  <r>
    <x v="1"/>
    <x v="358"/>
  </r>
  <r>
    <x v="1"/>
    <x v="120"/>
  </r>
  <r>
    <x v="3"/>
    <x v="359"/>
  </r>
  <r>
    <x v="1"/>
    <x v="251"/>
  </r>
  <r>
    <x v="1"/>
    <x v="360"/>
  </r>
  <r>
    <x v="1"/>
    <x v="135"/>
  </r>
  <r>
    <x v="0"/>
    <x v="71"/>
  </r>
  <r>
    <x v="0"/>
    <x v="53"/>
  </r>
  <r>
    <x v="0"/>
    <x v="361"/>
  </r>
  <r>
    <x v="0"/>
    <x v="362"/>
  </r>
  <r>
    <x v="0"/>
    <x v="0"/>
  </r>
  <r>
    <x v="0"/>
    <x v="363"/>
  </r>
  <r>
    <x v="1"/>
    <x v="129"/>
  </r>
  <r>
    <x v="1"/>
    <x v="364"/>
  </r>
  <r>
    <x v="0"/>
    <x v="197"/>
  </r>
  <r>
    <x v="0"/>
    <x v="365"/>
  </r>
  <r>
    <x v="1"/>
    <x v="366"/>
  </r>
  <r>
    <x v="0"/>
    <x v="161"/>
  </r>
  <r>
    <x v="1"/>
    <x v="367"/>
  </r>
  <r>
    <x v="0"/>
    <x v="368"/>
  </r>
  <r>
    <x v="1"/>
    <x v="54"/>
  </r>
  <r>
    <x v="0"/>
    <x v="369"/>
  </r>
  <r>
    <x v="1"/>
    <x v="370"/>
  </r>
  <r>
    <x v="3"/>
    <x v="164"/>
  </r>
  <r>
    <x v="3"/>
    <x v="371"/>
  </r>
  <r>
    <x v="0"/>
    <x v="221"/>
  </r>
  <r>
    <x v="0"/>
    <x v="372"/>
  </r>
  <r>
    <x v="1"/>
    <x v="373"/>
  </r>
  <r>
    <x v="0"/>
    <x v="234"/>
  </r>
  <r>
    <x v="1"/>
    <x v="374"/>
  </r>
  <r>
    <x v="1"/>
    <x v="235"/>
  </r>
  <r>
    <x v="1"/>
    <x v="375"/>
  </r>
  <r>
    <x v="0"/>
    <x v="271"/>
  </r>
  <r>
    <x v="1"/>
    <x v="121"/>
  </r>
  <r>
    <x v="0"/>
    <x v="376"/>
  </r>
  <r>
    <x v="0"/>
    <x v="377"/>
  </r>
  <r>
    <x v="1"/>
    <x v="98"/>
  </r>
  <r>
    <x v="0"/>
    <x v="378"/>
  </r>
  <r>
    <x v="0"/>
    <x v="175"/>
  </r>
  <r>
    <x v="0"/>
    <x v="352"/>
  </r>
  <r>
    <x v="0"/>
    <x v="200"/>
  </r>
  <r>
    <x v="2"/>
    <x v="379"/>
  </r>
  <r>
    <x v="1"/>
    <x v="105"/>
  </r>
  <r>
    <x v="1"/>
    <x v="380"/>
  </r>
  <r>
    <x v="0"/>
    <x v="166"/>
  </r>
  <r>
    <x v="1"/>
    <x v="381"/>
  </r>
  <r>
    <x v="1"/>
    <x v="382"/>
  </r>
  <r>
    <x v="1"/>
    <x v="383"/>
  </r>
  <r>
    <x v="0"/>
    <x v="384"/>
  </r>
  <r>
    <x v="0"/>
    <x v="385"/>
  </r>
  <r>
    <x v="1"/>
    <x v="326"/>
  </r>
  <r>
    <x v="0"/>
    <x v="386"/>
  </r>
  <r>
    <x v="0"/>
    <x v="240"/>
  </r>
  <r>
    <x v="0"/>
    <x v="80"/>
  </r>
  <r>
    <x v="1"/>
    <x v="286"/>
  </r>
  <r>
    <x v="0"/>
    <x v="387"/>
  </r>
  <r>
    <x v="1"/>
    <x v="39"/>
  </r>
  <r>
    <x v="1"/>
    <x v="388"/>
  </r>
  <r>
    <x v="1"/>
    <x v="389"/>
  </r>
  <r>
    <x v="1"/>
    <x v="390"/>
  </r>
  <r>
    <x v="3"/>
    <x v="49"/>
  </r>
  <r>
    <x v="0"/>
    <x v="391"/>
  </r>
  <r>
    <x v="0"/>
    <x v="45"/>
  </r>
  <r>
    <x v="0"/>
    <x v="392"/>
  </r>
  <r>
    <x v="1"/>
    <x v="353"/>
  </r>
  <r>
    <x v="1"/>
    <x v="18"/>
  </r>
  <r>
    <x v="1"/>
    <x v="393"/>
  </r>
  <r>
    <x v="1"/>
    <x v="394"/>
  </r>
  <r>
    <x v="1"/>
    <x v="105"/>
  </r>
  <r>
    <x v="1"/>
    <x v="395"/>
  </r>
  <r>
    <x v="1"/>
    <x v="396"/>
  </r>
  <r>
    <x v="1"/>
    <x v="40"/>
  </r>
  <r>
    <x v="0"/>
    <x v="150"/>
  </r>
  <r>
    <x v="1"/>
    <x v="72"/>
  </r>
  <r>
    <x v="0"/>
    <x v="397"/>
  </r>
  <r>
    <x v="1"/>
    <x v="398"/>
  </r>
  <r>
    <x v="0"/>
    <x v="95"/>
  </r>
  <r>
    <x v="1"/>
    <x v="146"/>
  </r>
  <r>
    <x v="1"/>
    <x v="399"/>
  </r>
  <r>
    <x v="1"/>
    <x v="400"/>
  </r>
  <r>
    <x v="1"/>
    <x v="401"/>
  </r>
  <r>
    <x v="0"/>
    <x v="164"/>
  </r>
  <r>
    <x v="3"/>
    <x v="115"/>
  </r>
  <r>
    <x v="1"/>
    <x v="402"/>
  </r>
  <r>
    <x v="1"/>
    <x v="358"/>
  </r>
  <r>
    <x v="0"/>
    <x v="21"/>
  </r>
  <r>
    <x v="0"/>
    <x v="251"/>
  </r>
  <r>
    <x v="3"/>
    <x v="95"/>
  </r>
  <r>
    <x v="0"/>
    <x v="242"/>
  </r>
  <r>
    <x v="1"/>
    <x v="215"/>
  </r>
  <r>
    <x v="1"/>
    <x v="403"/>
  </r>
  <r>
    <x v="0"/>
    <x v="83"/>
  </r>
  <r>
    <x v="0"/>
    <x v="344"/>
  </r>
  <r>
    <x v="1"/>
    <x v="404"/>
  </r>
  <r>
    <x v="1"/>
    <x v="405"/>
  </r>
  <r>
    <x v="1"/>
    <x v="158"/>
  </r>
  <r>
    <x v="1"/>
    <x v="406"/>
  </r>
  <r>
    <x v="0"/>
    <x v="388"/>
  </r>
  <r>
    <x v="0"/>
    <x v="407"/>
  </r>
  <r>
    <x v="0"/>
    <x v="408"/>
  </r>
  <r>
    <x v="0"/>
    <x v="99"/>
  </r>
  <r>
    <x v="1"/>
    <x v="408"/>
  </r>
  <r>
    <x v="0"/>
    <x v="259"/>
  </r>
  <r>
    <x v="1"/>
    <x v="409"/>
  </r>
  <r>
    <x v="0"/>
    <x v="144"/>
  </r>
  <r>
    <x v="1"/>
    <x v="410"/>
  </r>
  <r>
    <x v="0"/>
    <x v="236"/>
  </r>
  <r>
    <x v="1"/>
    <x v="411"/>
  </r>
  <r>
    <x v="1"/>
    <x v="412"/>
  </r>
  <r>
    <x v="0"/>
    <x v="172"/>
  </r>
  <r>
    <x v="0"/>
    <x v="49"/>
  </r>
  <r>
    <x v="1"/>
    <x v="346"/>
  </r>
  <r>
    <x v="1"/>
    <x v="413"/>
  </r>
  <r>
    <x v="1"/>
    <x v="408"/>
  </r>
  <r>
    <x v="1"/>
    <x v="414"/>
  </r>
  <r>
    <x v="1"/>
    <x v="37"/>
  </r>
  <r>
    <x v="1"/>
    <x v="415"/>
  </r>
  <r>
    <x v="1"/>
    <x v="416"/>
  </r>
  <r>
    <x v="1"/>
    <x v="417"/>
  </r>
  <r>
    <x v="1"/>
    <x v="124"/>
  </r>
  <r>
    <x v="1"/>
    <x v="418"/>
  </r>
  <r>
    <x v="3"/>
    <x v="27"/>
  </r>
  <r>
    <x v="1"/>
    <x v="325"/>
  </r>
  <r>
    <x v="1"/>
    <x v="150"/>
  </r>
  <r>
    <x v="1"/>
    <x v="419"/>
  </r>
  <r>
    <x v="1"/>
    <x v="73"/>
  </r>
  <r>
    <x v="1"/>
    <x v="202"/>
  </r>
  <r>
    <x v="1"/>
    <x v="12"/>
  </r>
  <r>
    <x v="0"/>
    <x v="420"/>
  </r>
  <r>
    <x v="0"/>
    <x v="355"/>
  </r>
  <r>
    <x v="1"/>
    <x v="58"/>
  </r>
  <r>
    <x v="1"/>
    <x v="421"/>
  </r>
  <r>
    <x v="0"/>
    <x v="251"/>
  </r>
  <r>
    <x v="1"/>
    <x v="422"/>
  </r>
  <r>
    <x v="1"/>
    <x v="423"/>
  </r>
  <r>
    <x v="0"/>
    <x v="197"/>
  </r>
  <r>
    <x v="1"/>
    <x v="288"/>
  </r>
  <r>
    <x v="1"/>
    <x v="110"/>
  </r>
  <r>
    <x v="1"/>
    <x v="87"/>
  </r>
  <r>
    <x v="0"/>
    <x v="424"/>
  </r>
  <r>
    <x v="3"/>
    <x v="215"/>
  </r>
  <r>
    <x v="1"/>
    <x v="425"/>
  </r>
  <r>
    <x v="2"/>
    <x v="426"/>
  </r>
  <r>
    <x v="0"/>
    <x v="339"/>
  </r>
  <r>
    <x v="3"/>
    <x v="427"/>
  </r>
  <r>
    <x v="1"/>
    <x v="428"/>
  </r>
  <r>
    <x v="0"/>
    <x v="429"/>
  </r>
  <r>
    <x v="0"/>
    <x v="167"/>
  </r>
  <r>
    <x v="0"/>
    <x v="115"/>
  </r>
  <r>
    <x v="2"/>
    <x v="430"/>
  </r>
  <r>
    <x v="0"/>
    <x v="431"/>
  </r>
  <r>
    <x v="1"/>
    <x v="346"/>
  </r>
  <r>
    <x v="1"/>
    <x v="30"/>
  </r>
  <r>
    <x v="1"/>
    <x v="432"/>
  </r>
  <r>
    <x v="0"/>
    <x v="433"/>
  </r>
  <r>
    <x v="0"/>
    <x v="434"/>
  </r>
  <r>
    <x v="0"/>
    <x v="435"/>
  </r>
  <r>
    <x v="0"/>
    <x v="6"/>
  </r>
  <r>
    <x v="3"/>
    <x v="419"/>
  </r>
  <r>
    <x v="0"/>
    <x v="436"/>
  </r>
  <r>
    <x v="0"/>
    <x v="49"/>
  </r>
  <r>
    <x v="0"/>
    <x v="437"/>
  </r>
  <r>
    <x v="1"/>
    <x v="438"/>
  </r>
  <r>
    <x v="1"/>
    <x v="439"/>
  </r>
  <r>
    <x v="1"/>
    <x v="440"/>
  </r>
  <r>
    <x v="1"/>
    <x v="441"/>
  </r>
  <r>
    <x v="0"/>
    <x v="442"/>
  </r>
  <r>
    <x v="0"/>
    <x v="443"/>
  </r>
  <r>
    <x v="3"/>
    <x v="444"/>
  </r>
  <r>
    <x v="0"/>
    <x v="424"/>
  </r>
  <r>
    <x v="0"/>
    <x v="385"/>
  </r>
  <r>
    <x v="0"/>
    <x v="445"/>
  </r>
  <r>
    <x v="0"/>
    <x v="54"/>
  </r>
  <r>
    <x v="0"/>
    <x v="215"/>
  </r>
  <r>
    <x v="0"/>
    <x v="446"/>
  </r>
  <r>
    <x v="1"/>
    <x v="447"/>
  </r>
  <r>
    <x v="3"/>
    <x v="270"/>
  </r>
  <r>
    <x v="1"/>
    <x v="448"/>
  </r>
  <r>
    <x v="0"/>
    <x v="70"/>
  </r>
  <r>
    <x v="1"/>
    <x v="449"/>
  </r>
  <r>
    <x v="1"/>
    <x v="450"/>
  </r>
  <r>
    <x v="1"/>
    <x v="451"/>
  </r>
  <r>
    <x v="0"/>
    <x v="452"/>
  </r>
  <r>
    <x v="0"/>
    <x v="125"/>
  </r>
  <r>
    <x v="3"/>
    <x v="453"/>
  </r>
  <r>
    <x v="1"/>
    <x v="269"/>
  </r>
  <r>
    <x v="1"/>
    <x v="454"/>
  </r>
  <r>
    <x v="0"/>
    <x v="41"/>
  </r>
  <r>
    <x v="3"/>
    <x v="455"/>
  </r>
  <r>
    <x v="1"/>
    <x v="456"/>
  </r>
  <r>
    <x v="0"/>
    <x v="457"/>
  </r>
  <r>
    <x v="0"/>
    <x v="458"/>
  </r>
  <r>
    <x v="1"/>
    <x v="459"/>
  </r>
  <r>
    <x v="1"/>
    <x v="98"/>
  </r>
  <r>
    <x v="1"/>
    <x v="460"/>
  </r>
  <r>
    <x v="0"/>
    <x v="461"/>
  </r>
  <r>
    <x v="1"/>
    <x v="38"/>
  </r>
  <r>
    <x v="1"/>
    <x v="462"/>
  </r>
  <r>
    <x v="1"/>
    <x v="463"/>
  </r>
  <r>
    <x v="1"/>
    <x v="464"/>
  </r>
  <r>
    <x v="1"/>
    <x v="257"/>
  </r>
  <r>
    <x v="1"/>
    <x v="465"/>
  </r>
  <r>
    <x v="0"/>
    <x v="385"/>
  </r>
  <r>
    <x v="0"/>
    <x v="466"/>
  </r>
  <r>
    <x v="0"/>
    <x v="467"/>
  </r>
  <r>
    <x v="1"/>
    <x v="468"/>
  </r>
  <r>
    <x v="0"/>
    <x v="469"/>
  </r>
  <r>
    <x v="1"/>
    <x v="470"/>
  </r>
  <r>
    <x v="1"/>
    <x v="471"/>
  </r>
  <r>
    <x v="0"/>
    <x v="75"/>
  </r>
  <r>
    <x v="0"/>
    <x v="49"/>
  </r>
  <r>
    <x v="1"/>
    <x v="472"/>
  </r>
  <r>
    <x v="0"/>
    <x v="100"/>
  </r>
  <r>
    <x v="1"/>
    <x v="473"/>
  </r>
  <r>
    <x v="1"/>
    <x v="220"/>
  </r>
  <r>
    <x v="0"/>
    <x v="474"/>
  </r>
  <r>
    <x v="1"/>
    <x v="475"/>
  </r>
  <r>
    <x v="1"/>
    <x v="170"/>
  </r>
  <r>
    <x v="1"/>
    <x v="231"/>
  </r>
  <r>
    <x v="1"/>
    <x v="129"/>
  </r>
  <r>
    <x v="1"/>
    <x v="476"/>
  </r>
  <r>
    <x v="0"/>
    <x v="443"/>
  </r>
  <r>
    <x v="1"/>
    <x v="381"/>
  </r>
  <r>
    <x v="1"/>
    <x v="459"/>
  </r>
  <r>
    <x v="1"/>
    <x v="477"/>
  </r>
  <r>
    <x v="0"/>
    <x v="478"/>
  </r>
  <r>
    <x v="1"/>
    <x v="144"/>
  </r>
  <r>
    <x v="1"/>
    <x v="479"/>
  </r>
  <r>
    <x v="1"/>
    <x v="480"/>
  </r>
  <r>
    <x v="1"/>
    <x v="300"/>
  </r>
  <r>
    <x v="3"/>
    <x v="63"/>
  </r>
  <r>
    <x v="3"/>
    <x v="101"/>
  </r>
  <r>
    <x v="1"/>
    <x v="481"/>
  </r>
  <r>
    <x v="1"/>
    <x v="358"/>
  </r>
  <r>
    <x v="1"/>
    <x v="246"/>
  </r>
  <r>
    <x v="0"/>
    <x v="482"/>
  </r>
  <r>
    <x v="3"/>
    <x v="168"/>
  </r>
  <r>
    <x v="1"/>
    <x v="483"/>
  </r>
  <r>
    <x v="0"/>
    <x v="234"/>
  </r>
  <r>
    <x v="1"/>
    <x v="393"/>
  </r>
  <r>
    <x v="1"/>
    <x v="130"/>
  </r>
  <r>
    <x v="3"/>
    <x v="319"/>
  </r>
  <r>
    <x v="0"/>
    <x v="484"/>
  </r>
  <r>
    <x v="1"/>
    <x v="485"/>
  </r>
  <r>
    <x v="1"/>
    <x v="486"/>
  </r>
  <r>
    <x v="1"/>
    <x v="487"/>
  </r>
  <r>
    <x v="3"/>
    <x v="226"/>
  </r>
  <r>
    <x v="1"/>
    <x v="80"/>
  </r>
  <r>
    <x v="0"/>
    <x v="27"/>
  </r>
  <r>
    <x v="0"/>
    <x v="271"/>
  </r>
  <r>
    <x v="0"/>
    <x v="36"/>
  </r>
  <r>
    <x v="1"/>
    <x v="406"/>
  </r>
  <r>
    <x v="1"/>
    <x v="393"/>
  </r>
  <r>
    <x v="0"/>
    <x v="68"/>
  </r>
  <r>
    <x v="1"/>
    <x v="382"/>
  </r>
  <r>
    <x v="0"/>
    <x v="298"/>
  </r>
  <r>
    <x v="1"/>
    <x v="488"/>
  </r>
  <r>
    <x v="1"/>
    <x v="489"/>
  </r>
  <r>
    <x v="3"/>
    <x v="490"/>
  </r>
  <r>
    <x v="1"/>
    <x v="491"/>
  </r>
  <r>
    <x v="0"/>
    <x v="49"/>
  </r>
  <r>
    <x v="1"/>
    <x v="492"/>
  </r>
  <r>
    <x v="3"/>
    <x v="493"/>
  </r>
  <r>
    <x v="1"/>
    <x v="231"/>
  </r>
  <r>
    <x v="1"/>
    <x v="494"/>
  </r>
  <r>
    <x v="1"/>
    <x v="495"/>
  </r>
  <r>
    <x v="1"/>
    <x v="496"/>
  </r>
  <r>
    <x v="1"/>
    <x v="493"/>
  </r>
  <r>
    <x v="1"/>
    <x v="497"/>
  </r>
  <r>
    <x v="0"/>
    <x v="498"/>
  </r>
  <r>
    <x v="0"/>
    <x v="155"/>
  </r>
  <r>
    <x v="1"/>
    <x v="499"/>
  </r>
  <r>
    <x v="1"/>
    <x v="16"/>
  </r>
  <r>
    <x v="1"/>
    <x v="500"/>
  </r>
  <r>
    <x v="1"/>
    <x v="496"/>
  </r>
  <r>
    <x v="1"/>
    <x v="40"/>
  </r>
  <r>
    <x v="0"/>
    <x v="501"/>
  </r>
  <r>
    <x v="0"/>
    <x v="502"/>
  </r>
  <r>
    <x v="1"/>
    <x v="503"/>
  </r>
  <r>
    <x v="0"/>
    <x v="504"/>
  </r>
  <r>
    <x v="1"/>
    <x v="505"/>
  </r>
  <r>
    <x v="3"/>
    <x v="150"/>
  </r>
  <r>
    <x v="1"/>
    <x v="506"/>
  </r>
  <r>
    <x v="1"/>
    <x v="507"/>
  </r>
  <r>
    <x v="1"/>
    <x v="373"/>
  </r>
  <r>
    <x v="0"/>
    <x v="234"/>
  </r>
  <r>
    <x v="0"/>
    <x v="508"/>
  </r>
  <r>
    <x v="0"/>
    <x v="103"/>
  </r>
  <r>
    <x v="1"/>
    <x v="5"/>
  </r>
  <r>
    <x v="0"/>
    <x v="509"/>
  </r>
  <r>
    <x v="1"/>
    <x v="55"/>
  </r>
  <r>
    <x v="3"/>
    <x v="75"/>
  </r>
  <r>
    <x v="1"/>
    <x v="510"/>
  </r>
  <r>
    <x v="1"/>
    <x v="188"/>
  </r>
  <r>
    <x v="1"/>
    <x v="511"/>
  </r>
  <r>
    <x v="1"/>
    <x v="78"/>
  </r>
  <r>
    <x v="1"/>
    <x v="512"/>
  </r>
  <r>
    <x v="0"/>
    <x v="513"/>
  </r>
  <r>
    <x v="2"/>
    <x v="249"/>
  </r>
  <r>
    <x v="0"/>
    <x v="430"/>
  </r>
  <r>
    <x v="3"/>
    <x v="260"/>
  </r>
  <r>
    <x v="0"/>
    <x v="514"/>
  </r>
  <r>
    <x v="0"/>
    <x v="243"/>
  </r>
  <r>
    <x v="1"/>
    <x v="483"/>
  </r>
  <r>
    <x v="1"/>
    <x v="460"/>
  </r>
  <r>
    <x v="0"/>
    <x v="249"/>
  </r>
  <r>
    <x v="0"/>
    <x v="373"/>
  </r>
  <r>
    <x v="1"/>
    <x v="515"/>
  </r>
  <r>
    <x v="1"/>
    <x v="246"/>
  </r>
  <r>
    <x v="0"/>
    <x v="516"/>
  </r>
  <r>
    <x v="0"/>
    <x v="49"/>
  </r>
  <r>
    <x v="1"/>
    <x v="88"/>
  </r>
  <r>
    <x v="1"/>
    <x v="23"/>
  </r>
  <r>
    <x v="1"/>
    <x v="517"/>
  </r>
  <r>
    <x v="1"/>
    <x v="205"/>
  </r>
  <r>
    <x v="0"/>
    <x v="109"/>
  </r>
  <r>
    <x v="1"/>
    <x v="70"/>
  </r>
  <r>
    <x v="1"/>
    <x v="177"/>
  </r>
  <r>
    <x v="0"/>
    <x v="161"/>
  </r>
  <r>
    <x v="0"/>
    <x v="518"/>
  </r>
  <r>
    <x v="1"/>
    <x v="394"/>
  </r>
  <r>
    <x v="0"/>
    <x v="89"/>
  </r>
  <r>
    <x v="1"/>
    <x v="519"/>
  </r>
  <r>
    <x v="1"/>
    <x v="520"/>
  </r>
  <r>
    <x v="0"/>
    <x v="521"/>
  </r>
  <r>
    <x v="1"/>
    <x v="236"/>
  </r>
  <r>
    <x v="1"/>
    <x v="221"/>
  </r>
  <r>
    <x v="1"/>
    <x v="522"/>
  </r>
  <r>
    <x v="1"/>
    <x v="464"/>
  </r>
  <r>
    <x v="0"/>
    <x v="523"/>
  </r>
  <r>
    <x v="1"/>
    <x v="524"/>
  </r>
  <r>
    <x v="1"/>
    <x v="155"/>
  </r>
  <r>
    <x v="1"/>
    <x v="525"/>
  </r>
  <r>
    <x v="1"/>
    <x v="526"/>
  </r>
  <r>
    <x v="1"/>
    <x v="527"/>
  </r>
  <r>
    <x v="1"/>
    <x v="144"/>
  </r>
  <r>
    <x v="1"/>
    <x v="346"/>
  </r>
  <r>
    <x v="1"/>
    <x v="172"/>
  </r>
  <r>
    <x v="0"/>
    <x v="131"/>
  </r>
  <r>
    <x v="0"/>
    <x v="110"/>
  </r>
  <r>
    <x v="0"/>
    <x v="528"/>
  </r>
  <r>
    <x v="1"/>
    <x v="529"/>
  </r>
  <r>
    <x v="1"/>
    <x v="265"/>
  </r>
  <r>
    <x v="1"/>
    <x v="34"/>
  </r>
  <r>
    <x v="1"/>
    <x v="530"/>
  </r>
  <r>
    <x v="0"/>
    <x v="531"/>
  </r>
  <r>
    <x v="0"/>
    <x v="115"/>
  </r>
  <r>
    <x v="1"/>
    <x v="532"/>
  </r>
  <r>
    <x v="1"/>
    <x v="210"/>
  </r>
  <r>
    <x v="1"/>
    <x v="144"/>
  </r>
  <r>
    <x v="1"/>
    <x v="533"/>
  </r>
  <r>
    <x v="1"/>
    <x v="287"/>
  </r>
  <r>
    <x v="1"/>
    <x v="227"/>
  </r>
  <r>
    <x v="0"/>
    <x v="254"/>
  </r>
  <r>
    <x v="3"/>
    <x v="115"/>
  </r>
  <r>
    <x v="1"/>
    <x v="534"/>
  </r>
  <r>
    <x v="1"/>
    <x v="44"/>
  </r>
  <r>
    <x v="1"/>
    <x v="460"/>
  </r>
  <r>
    <x v="1"/>
    <x v="535"/>
  </r>
  <r>
    <x v="1"/>
    <x v="253"/>
  </r>
  <r>
    <x v="0"/>
    <x v="49"/>
  </r>
  <r>
    <x v="1"/>
    <x v="415"/>
  </r>
  <r>
    <x v="0"/>
    <x v="249"/>
  </r>
  <r>
    <x v="1"/>
    <x v="50"/>
  </r>
  <r>
    <x v="1"/>
    <x v="536"/>
  </r>
  <r>
    <x v="1"/>
    <x v="15"/>
  </r>
  <r>
    <x v="1"/>
    <x v="1"/>
  </r>
  <r>
    <x v="1"/>
    <x v="537"/>
  </r>
  <r>
    <x v="0"/>
    <x v="164"/>
  </r>
  <r>
    <x v="0"/>
    <x v="377"/>
  </r>
  <r>
    <x v="1"/>
    <x v="167"/>
  </r>
  <r>
    <x v="1"/>
    <x v="25"/>
  </r>
  <r>
    <x v="1"/>
    <x v="72"/>
  </r>
  <r>
    <x v="1"/>
    <x v="538"/>
  </r>
  <r>
    <x v="1"/>
    <x v="503"/>
  </r>
  <r>
    <x v="1"/>
    <x v="539"/>
  </r>
  <r>
    <x v="3"/>
    <x v="540"/>
  </r>
  <r>
    <x v="1"/>
    <x v="402"/>
  </r>
  <r>
    <x v="1"/>
    <x v="105"/>
  </r>
  <r>
    <x v="0"/>
    <x v="541"/>
  </r>
  <r>
    <x v="0"/>
    <x v="246"/>
  </r>
  <r>
    <x v="1"/>
    <x v="542"/>
  </r>
  <r>
    <x v="1"/>
    <x v="543"/>
  </r>
  <r>
    <x v="1"/>
    <x v="544"/>
  </r>
  <r>
    <x v="1"/>
    <x v="545"/>
  </r>
  <r>
    <x v="0"/>
    <x v="109"/>
  </r>
  <r>
    <x v="0"/>
    <x v="176"/>
  </r>
  <r>
    <x v="0"/>
    <x v="546"/>
  </r>
  <r>
    <x v="0"/>
    <x v="65"/>
  </r>
  <r>
    <x v="1"/>
    <x v="4"/>
  </r>
  <r>
    <x v="1"/>
    <x v="547"/>
  </r>
  <r>
    <x v="0"/>
    <x v="15"/>
  </r>
  <r>
    <x v="1"/>
    <x v="175"/>
  </r>
  <r>
    <x v="1"/>
    <x v="548"/>
  </r>
  <r>
    <x v="0"/>
    <x v="549"/>
  </r>
  <r>
    <x v="1"/>
    <x v="550"/>
  </r>
  <r>
    <x v="0"/>
    <x v="551"/>
  </r>
  <r>
    <x v="0"/>
    <x v="249"/>
  </r>
  <r>
    <x v="1"/>
    <x v="552"/>
  </r>
  <r>
    <x v="1"/>
    <x v="393"/>
  </r>
  <r>
    <x v="1"/>
    <x v="553"/>
  </r>
  <r>
    <x v="1"/>
    <x v="34"/>
  </r>
  <r>
    <x v="1"/>
    <x v="554"/>
  </r>
  <r>
    <x v="1"/>
    <x v="134"/>
  </r>
  <r>
    <x v="1"/>
    <x v="75"/>
  </r>
  <r>
    <x v="0"/>
    <x v="37"/>
  </r>
  <r>
    <x v="1"/>
    <x v="555"/>
  </r>
  <r>
    <x v="0"/>
    <x v="11"/>
  </r>
  <r>
    <x v="0"/>
    <x v="556"/>
  </r>
  <r>
    <x v="1"/>
    <x v="300"/>
  </r>
  <r>
    <x v="0"/>
    <x v="49"/>
  </r>
  <r>
    <x v="1"/>
    <x v="122"/>
  </r>
  <r>
    <x v="1"/>
    <x v="460"/>
  </r>
  <r>
    <x v="2"/>
    <x v="443"/>
  </r>
  <r>
    <x v="0"/>
    <x v="36"/>
  </r>
  <r>
    <x v="1"/>
    <x v="64"/>
  </r>
  <r>
    <x v="1"/>
    <x v="271"/>
  </r>
  <r>
    <x v="0"/>
    <x v="142"/>
  </r>
  <r>
    <x v="1"/>
    <x v="557"/>
  </r>
  <r>
    <x v="1"/>
    <x v="175"/>
  </r>
  <r>
    <x v="3"/>
    <x v="102"/>
  </r>
  <r>
    <x v="1"/>
    <x v="558"/>
  </r>
  <r>
    <x v="1"/>
    <x v="559"/>
  </r>
  <r>
    <x v="0"/>
    <x v="560"/>
  </r>
  <r>
    <x v="0"/>
    <x v="561"/>
  </r>
  <r>
    <x v="1"/>
    <x v="562"/>
  </r>
  <r>
    <x v="0"/>
    <x v="550"/>
  </r>
  <r>
    <x v="2"/>
    <x v="11"/>
  </r>
  <r>
    <x v="1"/>
    <x v="388"/>
  </r>
  <r>
    <x v="0"/>
    <x v="537"/>
  </r>
  <r>
    <x v="1"/>
    <x v="563"/>
  </r>
  <r>
    <x v="0"/>
    <x v="63"/>
  </r>
  <r>
    <x v="1"/>
    <x v="564"/>
  </r>
  <r>
    <x v="1"/>
    <x v="174"/>
  </r>
  <r>
    <x v="1"/>
    <x v="565"/>
  </r>
  <r>
    <x v="1"/>
    <x v="167"/>
  </r>
  <r>
    <x v="0"/>
    <x v="27"/>
  </r>
  <r>
    <x v="0"/>
    <x v="95"/>
  </r>
  <r>
    <x v="1"/>
    <x v="566"/>
  </r>
  <r>
    <x v="1"/>
    <x v="229"/>
  </r>
  <r>
    <x v="1"/>
    <x v="72"/>
  </r>
  <r>
    <x v="0"/>
    <x v="192"/>
  </r>
  <r>
    <x v="1"/>
    <x v="358"/>
  </r>
  <r>
    <x v="1"/>
    <x v="567"/>
  </r>
  <r>
    <x v="1"/>
    <x v="339"/>
  </r>
  <r>
    <x v="1"/>
    <x v="227"/>
  </r>
  <r>
    <x v="0"/>
    <x v="356"/>
  </r>
  <r>
    <x v="3"/>
    <x v="568"/>
  </r>
  <r>
    <x v="1"/>
    <x v="87"/>
  </r>
  <r>
    <x v="0"/>
    <x v="109"/>
  </r>
  <r>
    <x v="2"/>
    <x v="569"/>
  </r>
  <r>
    <x v="0"/>
    <x v="373"/>
  </r>
  <r>
    <x v="0"/>
    <x v="109"/>
  </r>
  <r>
    <x v="1"/>
    <x v="493"/>
  </r>
  <r>
    <x v="0"/>
    <x v="570"/>
  </r>
  <r>
    <x v="0"/>
    <x v="571"/>
  </r>
  <r>
    <x v="0"/>
    <x v="483"/>
  </r>
  <r>
    <x v="0"/>
    <x v="171"/>
  </r>
  <r>
    <x v="3"/>
    <x v="415"/>
  </r>
  <r>
    <x v="1"/>
    <x v="84"/>
  </r>
  <r>
    <x v="0"/>
    <x v="49"/>
  </r>
  <r>
    <x v="1"/>
    <x v="572"/>
  </r>
  <r>
    <x v="3"/>
    <x v="428"/>
  </r>
  <r>
    <x v="0"/>
    <x v="356"/>
  </r>
  <r>
    <x v="1"/>
    <x v="573"/>
  </r>
  <r>
    <x v="1"/>
    <x v="175"/>
  </r>
  <r>
    <x v="0"/>
    <x v="268"/>
  </r>
  <r>
    <x v="1"/>
    <x v="54"/>
  </r>
  <r>
    <x v="1"/>
    <x v="192"/>
  </r>
  <r>
    <x v="0"/>
    <x v="406"/>
  </r>
  <r>
    <x v="0"/>
    <x v="12"/>
  </r>
  <r>
    <x v="1"/>
    <x v="287"/>
  </r>
  <r>
    <x v="1"/>
    <x v="574"/>
  </r>
  <r>
    <x v="0"/>
    <x v="493"/>
  </r>
  <r>
    <x v="1"/>
    <x v="287"/>
  </r>
  <r>
    <x v="1"/>
    <x v="512"/>
  </r>
  <r>
    <x v="1"/>
    <x v="242"/>
  </r>
  <r>
    <x v="1"/>
    <x v="575"/>
  </r>
  <r>
    <x v="1"/>
    <x v="493"/>
  </r>
  <r>
    <x v="1"/>
    <x v="576"/>
  </r>
  <r>
    <x v="0"/>
    <x v="577"/>
  </r>
  <r>
    <x v="0"/>
    <x v="3"/>
  </r>
  <r>
    <x v="1"/>
    <x v="578"/>
  </r>
  <r>
    <x v="0"/>
    <x v="526"/>
  </r>
  <r>
    <x v="1"/>
    <x v="235"/>
  </r>
  <r>
    <x v="1"/>
    <x v="18"/>
  </r>
  <r>
    <x v="1"/>
    <x v="382"/>
  </r>
  <r>
    <x v="0"/>
    <x v="109"/>
  </r>
  <r>
    <x v="1"/>
    <x v="45"/>
  </r>
  <r>
    <x v="1"/>
    <x v="579"/>
  </r>
  <r>
    <x v="0"/>
    <x v="580"/>
  </r>
  <r>
    <x v="1"/>
    <x v="581"/>
  </r>
  <r>
    <x v="0"/>
    <x v="51"/>
  </r>
  <r>
    <x v="1"/>
    <x v="582"/>
  </r>
  <r>
    <x v="1"/>
    <x v="345"/>
  </r>
  <r>
    <x v="0"/>
    <x v="583"/>
  </r>
  <r>
    <x v="0"/>
    <x v="45"/>
  </r>
  <r>
    <x v="1"/>
    <x v="584"/>
  </r>
  <r>
    <x v="0"/>
    <x v="251"/>
  </r>
  <r>
    <x v="1"/>
    <x v="31"/>
  </r>
  <r>
    <x v="0"/>
    <x v="251"/>
  </r>
  <r>
    <x v="1"/>
    <x v="585"/>
  </r>
  <r>
    <x v="1"/>
    <x v="227"/>
  </r>
  <r>
    <x v="3"/>
    <x v="51"/>
  </r>
  <r>
    <x v="0"/>
    <x v="586"/>
  </r>
  <r>
    <x v="1"/>
    <x v="587"/>
  </r>
  <r>
    <x v="0"/>
    <x v="192"/>
  </r>
  <r>
    <x v="3"/>
    <x v="279"/>
  </r>
  <r>
    <x v="0"/>
    <x v="82"/>
  </r>
  <r>
    <x v="3"/>
    <x v="588"/>
  </r>
  <r>
    <x v="4"/>
    <x v="5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x v="0"/>
    <x v="0"/>
    <x v="0"/>
  </r>
  <r>
    <n v="1400"/>
    <x v="1"/>
    <x v="1"/>
    <x v="1"/>
  </r>
  <r>
    <n v="108400"/>
    <x v="1"/>
    <x v="2"/>
    <x v="2"/>
  </r>
  <r>
    <n v="4200"/>
    <x v="0"/>
    <x v="1"/>
    <x v="1"/>
  </r>
  <r>
    <n v="7600"/>
    <x v="0"/>
    <x v="3"/>
    <x v="3"/>
  </r>
  <r>
    <n v="7600"/>
    <x v="1"/>
    <x v="3"/>
    <x v="3"/>
  </r>
  <r>
    <n v="5200"/>
    <x v="0"/>
    <x v="4"/>
    <x v="4"/>
  </r>
  <r>
    <n v="4500"/>
    <x v="1"/>
    <x v="3"/>
    <x v="3"/>
  </r>
  <r>
    <n v="110100"/>
    <x v="2"/>
    <x v="3"/>
    <x v="3"/>
  </r>
  <r>
    <n v="6200"/>
    <x v="0"/>
    <x v="1"/>
    <x v="5"/>
  </r>
  <r>
    <n v="5200"/>
    <x v="1"/>
    <x v="4"/>
    <x v="6"/>
  </r>
  <r>
    <n v="6300"/>
    <x v="0"/>
    <x v="3"/>
    <x v="3"/>
  </r>
  <r>
    <n v="6300"/>
    <x v="0"/>
    <x v="4"/>
    <x v="6"/>
  </r>
  <r>
    <n v="4200"/>
    <x v="1"/>
    <x v="1"/>
    <x v="7"/>
  </r>
  <r>
    <n v="28200"/>
    <x v="0"/>
    <x v="1"/>
    <x v="7"/>
  </r>
  <r>
    <n v="81200"/>
    <x v="0"/>
    <x v="2"/>
    <x v="8"/>
  </r>
  <r>
    <n v="1700"/>
    <x v="1"/>
    <x v="5"/>
    <x v="9"/>
  </r>
  <r>
    <n v="84600"/>
    <x v="1"/>
    <x v="4"/>
    <x v="10"/>
  </r>
  <r>
    <n v="9100"/>
    <x v="3"/>
    <x v="3"/>
    <x v="3"/>
  </r>
  <r>
    <n v="62500"/>
    <x v="0"/>
    <x v="3"/>
    <x v="3"/>
  </r>
  <r>
    <n v="131800"/>
    <x v="1"/>
    <x v="4"/>
    <x v="6"/>
  </r>
  <r>
    <n v="94000"/>
    <x v="0"/>
    <x v="3"/>
    <x v="3"/>
  </r>
  <r>
    <n v="59100"/>
    <x v="1"/>
    <x v="3"/>
    <x v="3"/>
  </r>
  <r>
    <n v="4500"/>
    <x v="1"/>
    <x v="4"/>
    <x v="4"/>
  </r>
  <r>
    <n v="92400"/>
    <x v="1"/>
    <x v="2"/>
    <x v="8"/>
  </r>
  <r>
    <n v="5500"/>
    <x v="1"/>
    <x v="6"/>
    <x v="11"/>
  </r>
  <r>
    <n v="107500"/>
    <x v="3"/>
    <x v="3"/>
    <x v="3"/>
  </r>
  <r>
    <n v="2000"/>
    <x v="0"/>
    <x v="1"/>
    <x v="1"/>
  </r>
  <r>
    <n v="130800"/>
    <x v="1"/>
    <x v="3"/>
    <x v="3"/>
  </r>
  <r>
    <n v="45900"/>
    <x v="1"/>
    <x v="4"/>
    <x v="12"/>
  </r>
  <r>
    <n v="9000"/>
    <x v="1"/>
    <x v="4"/>
    <x v="10"/>
  </r>
  <r>
    <n v="3500"/>
    <x v="1"/>
    <x v="6"/>
    <x v="11"/>
  </r>
  <r>
    <n v="101000"/>
    <x v="0"/>
    <x v="4"/>
    <x v="4"/>
  </r>
  <r>
    <n v="50200"/>
    <x v="1"/>
    <x v="3"/>
    <x v="3"/>
  </r>
  <r>
    <n v="9300"/>
    <x v="1"/>
    <x v="4"/>
    <x v="4"/>
  </r>
  <r>
    <n v="125500"/>
    <x v="1"/>
    <x v="4"/>
    <x v="6"/>
  </r>
  <r>
    <n v="700"/>
    <x v="1"/>
    <x v="3"/>
    <x v="3"/>
  </r>
  <r>
    <n v="8100"/>
    <x v="1"/>
    <x v="5"/>
    <x v="13"/>
  </r>
  <r>
    <n v="3100"/>
    <x v="1"/>
    <x v="7"/>
    <x v="14"/>
  </r>
  <r>
    <n v="9900"/>
    <x v="0"/>
    <x v="3"/>
    <x v="3"/>
  </r>
  <r>
    <n v="8800"/>
    <x v="1"/>
    <x v="2"/>
    <x v="8"/>
  </r>
  <r>
    <n v="5600"/>
    <x v="1"/>
    <x v="1"/>
    <x v="1"/>
  </r>
  <r>
    <n v="1800"/>
    <x v="1"/>
    <x v="0"/>
    <x v="0"/>
  </r>
  <r>
    <n v="90200"/>
    <x v="1"/>
    <x v="5"/>
    <x v="15"/>
  </r>
  <r>
    <n v="1600"/>
    <x v="1"/>
    <x v="5"/>
    <x v="13"/>
  </r>
  <r>
    <n v="9500"/>
    <x v="0"/>
    <x v="3"/>
    <x v="3"/>
  </r>
  <r>
    <n v="3700"/>
    <x v="1"/>
    <x v="1"/>
    <x v="1"/>
  </r>
  <r>
    <n v="1500"/>
    <x v="1"/>
    <x v="3"/>
    <x v="3"/>
  </r>
  <r>
    <n v="33300"/>
    <x v="1"/>
    <x v="3"/>
    <x v="3"/>
  </r>
  <r>
    <n v="7200"/>
    <x v="1"/>
    <x v="1"/>
    <x v="1"/>
  </r>
  <r>
    <n v="100"/>
    <x v="0"/>
    <x v="1"/>
    <x v="16"/>
  </r>
  <r>
    <n v="158100"/>
    <x v="0"/>
    <x v="2"/>
    <x v="8"/>
  </r>
  <r>
    <n v="7200"/>
    <x v="0"/>
    <x v="3"/>
    <x v="3"/>
  </r>
  <r>
    <n v="8800"/>
    <x v="1"/>
    <x v="4"/>
    <x v="6"/>
  </r>
  <r>
    <n v="6000"/>
    <x v="0"/>
    <x v="2"/>
    <x v="8"/>
  </r>
  <r>
    <n v="6600"/>
    <x v="1"/>
    <x v="1"/>
    <x v="17"/>
  </r>
  <r>
    <n v="8000"/>
    <x v="1"/>
    <x v="2"/>
    <x v="8"/>
  </r>
  <r>
    <n v="2900"/>
    <x v="1"/>
    <x v="6"/>
    <x v="11"/>
  </r>
  <r>
    <n v="2700"/>
    <x v="1"/>
    <x v="3"/>
    <x v="3"/>
  </r>
  <r>
    <n v="1400"/>
    <x v="1"/>
    <x v="3"/>
    <x v="3"/>
  </r>
  <r>
    <n v="94200"/>
    <x v="1"/>
    <x v="3"/>
    <x v="3"/>
  </r>
  <r>
    <n v="199200"/>
    <x v="0"/>
    <x v="3"/>
    <x v="3"/>
  </r>
  <r>
    <n v="2000"/>
    <x v="1"/>
    <x v="2"/>
    <x v="2"/>
  </r>
  <r>
    <n v="4700"/>
    <x v="0"/>
    <x v="3"/>
    <x v="3"/>
  </r>
  <r>
    <n v="2800"/>
    <x v="0"/>
    <x v="2"/>
    <x v="2"/>
  </r>
  <r>
    <n v="6100"/>
    <x v="1"/>
    <x v="3"/>
    <x v="3"/>
  </r>
  <r>
    <n v="2900"/>
    <x v="0"/>
    <x v="3"/>
    <x v="3"/>
  </r>
  <r>
    <n v="72600"/>
    <x v="1"/>
    <x v="2"/>
    <x v="8"/>
  </r>
  <r>
    <n v="5700"/>
    <x v="1"/>
    <x v="3"/>
    <x v="3"/>
  </r>
  <r>
    <n v="7900"/>
    <x v="3"/>
    <x v="3"/>
    <x v="3"/>
  </r>
  <r>
    <n v="128000"/>
    <x v="1"/>
    <x v="3"/>
    <x v="3"/>
  </r>
  <r>
    <n v="6000"/>
    <x v="1"/>
    <x v="3"/>
    <x v="3"/>
  </r>
  <r>
    <n v="600"/>
    <x v="1"/>
    <x v="4"/>
    <x v="10"/>
  </r>
  <r>
    <n v="1400"/>
    <x v="1"/>
    <x v="1"/>
    <x v="17"/>
  </r>
  <r>
    <n v="3900"/>
    <x v="1"/>
    <x v="1"/>
    <x v="16"/>
  </r>
  <r>
    <n v="9700"/>
    <x v="1"/>
    <x v="7"/>
    <x v="14"/>
  </r>
  <r>
    <n v="122900"/>
    <x v="0"/>
    <x v="3"/>
    <x v="3"/>
  </r>
  <r>
    <n v="9500"/>
    <x v="0"/>
    <x v="4"/>
    <x v="10"/>
  </r>
  <r>
    <n v="4500"/>
    <x v="1"/>
    <x v="5"/>
    <x v="18"/>
  </r>
  <r>
    <n v="57800"/>
    <x v="0"/>
    <x v="3"/>
    <x v="3"/>
  </r>
  <r>
    <n v="1100"/>
    <x v="1"/>
    <x v="6"/>
    <x v="11"/>
  </r>
  <r>
    <n v="16800"/>
    <x v="1"/>
    <x v="1"/>
    <x v="1"/>
  </r>
  <r>
    <n v="1000"/>
    <x v="1"/>
    <x v="6"/>
    <x v="11"/>
  </r>
  <r>
    <n v="106400"/>
    <x v="0"/>
    <x v="1"/>
    <x v="5"/>
  </r>
  <r>
    <n v="31400"/>
    <x v="1"/>
    <x v="2"/>
    <x v="8"/>
  </r>
  <r>
    <n v="4900"/>
    <x v="1"/>
    <x v="1"/>
    <x v="7"/>
  </r>
  <r>
    <n v="7400"/>
    <x v="1"/>
    <x v="3"/>
    <x v="3"/>
  </r>
  <r>
    <n v="198500"/>
    <x v="0"/>
    <x v="1"/>
    <x v="1"/>
  </r>
  <r>
    <n v="4800"/>
    <x v="1"/>
    <x v="5"/>
    <x v="18"/>
  </r>
  <r>
    <n v="3400"/>
    <x v="1"/>
    <x v="3"/>
    <x v="3"/>
  </r>
  <r>
    <n v="7800"/>
    <x v="0"/>
    <x v="3"/>
    <x v="3"/>
  </r>
  <r>
    <n v="154300"/>
    <x v="0"/>
    <x v="5"/>
    <x v="18"/>
  </r>
  <r>
    <n v="20000"/>
    <x v="1"/>
    <x v="6"/>
    <x v="11"/>
  </r>
  <r>
    <n v="108800"/>
    <x v="3"/>
    <x v="3"/>
    <x v="3"/>
  </r>
  <r>
    <n v="2900"/>
    <x v="1"/>
    <x v="2"/>
    <x v="2"/>
  </r>
  <r>
    <n v="900"/>
    <x v="1"/>
    <x v="4"/>
    <x v="4"/>
  </r>
  <r>
    <n v="69700"/>
    <x v="1"/>
    <x v="3"/>
    <x v="3"/>
  </r>
  <r>
    <n v="1300"/>
    <x v="1"/>
    <x v="0"/>
    <x v="0"/>
  </r>
  <r>
    <n v="97800"/>
    <x v="0"/>
    <x v="6"/>
    <x v="11"/>
  </r>
  <r>
    <n v="7600"/>
    <x v="1"/>
    <x v="3"/>
    <x v="3"/>
  </r>
  <r>
    <n v="100"/>
    <x v="0"/>
    <x v="3"/>
    <x v="3"/>
  </r>
  <r>
    <n v="900"/>
    <x v="1"/>
    <x v="1"/>
    <x v="5"/>
  </r>
  <r>
    <n v="3700"/>
    <x v="1"/>
    <x v="2"/>
    <x v="8"/>
  </r>
  <r>
    <n v="10000"/>
    <x v="0"/>
    <x v="1"/>
    <x v="5"/>
  </r>
  <r>
    <n v="119200"/>
    <x v="1"/>
    <x v="1"/>
    <x v="7"/>
  </r>
  <r>
    <n v="6800"/>
    <x v="1"/>
    <x v="2"/>
    <x v="2"/>
  </r>
  <r>
    <n v="3900"/>
    <x v="1"/>
    <x v="3"/>
    <x v="3"/>
  </r>
  <r>
    <n v="3500"/>
    <x v="1"/>
    <x v="3"/>
    <x v="3"/>
  </r>
  <r>
    <n v="1500"/>
    <x v="1"/>
    <x v="4"/>
    <x v="4"/>
  </r>
  <r>
    <n v="5200"/>
    <x v="0"/>
    <x v="4"/>
    <x v="19"/>
  </r>
  <r>
    <n v="142400"/>
    <x v="0"/>
    <x v="0"/>
    <x v="0"/>
  </r>
  <r>
    <n v="61400"/>
    <x v="1"/>
    <x v="5"/>
    <x v="15"/>
  </r>
  <r>
    <n v="4700"/>
    <x v="1"/>
    <x v="2"/>
    <x v="2"/>
  </r>
  <r>
    <n v="3300"/>
    <x v="1"/>
    <x v="0"/>
    <x v="0"/>
  </r>
  <r>
    <n v="1900"/>
    <x v="1"/>
    <x v="2"/>
    <x v="8"/>
  </r>
  <r>
    <n v="166700"/>
    <x v="0"/>
    <x v="5"/>
    <x v="13"/>
  </r>
  <r>
    <n v="7200"/>
    <x v="0"/>
    <x v="3"/>
    <x v="3"/>
  </r>
  <r>
    <n v="4900"/>
    <x v="1"/>
    <x v="4"/>
    <x v="19"/>
  </r>
  <r>
    <n v="5400"/>
    <x v="1"/>
    <x v="7"/>
    <x v="14"/>
  </r>
  <r>
    <n v="5000"/>
    <x v="1"/>
    <x v="4"/>
    <x v="4"/>
  </r>
  <r>
    <n v="75100"/>
    <x v="1"/>
    <x v="6"/>
    <x v="20"/>
  </r>
  <r>
    <n v="45300"/>
    <x v="1"/>
    <x v="6"/>
    <x v="11"/>
  </r>
  <r>
    <n v="136800"/>
    <x v="0"/>
    <x v="5"/>
    <x v="13"/>
  </r>
  <r>
    <n v="177700"/>
    <x v="0"/>
    <x v="3"/>
    <x v="3"/>
  </r>
  <r>
    <n v="2600"/>
    <x v="1"/>
    <x v="7"/>
    <x v="14"/>
  </r>
  <r>
    <n v="5300"/>
    <x v="1"/>
    <x v="3"/>
    <x v="3"/>
  </r>
  <r>
    <n v="180200"/>
    <x v="0"/>
    <x v="3"/>
    <x v="3"/>
  </r>
  <r>
    <n v="103200"/>
    <x v="0"/>
    <x v="3"/>
    <x v="3"/>
  </r>
  <r>
    <n v="70600"/>
    <x v="3"/>
    <x v="1"/>
    <x v="1"/>
  </r>
  <r>
    <n v="148500"/>
    <x v="3"/>
    <x v="0"/>
    <x v="0"/>
  </r>
  <r>
    <n v="9600"/>
    <x v="1"/>
    <x v="4"/>
    <x v="6"/>
  </r>
  <r>
    <n v="164700"/>
    <x v="1"/>
    <x v="2"/>
    <x v="2"/>
  </r>
  <r>
    <n v="3300"/>
    <x v="1"/>
    <x v="3"/>
    <x v="3"/>
  </r>
  <r>
    <n v="4500"/>
    <x v="1"/>
    <x v="1"/>
    <x v="21"/>
  </r>
  <r>
    <n v="99500"/>
    <x v="0"/>
    <x v="4"/>
    <x v="4"/>
  </r>
  <r>
    <n v="7700"/>
    <x v="0"/>
    <x v="3"/>
    <x v="3"/>
  </r>
  <r>
    <n v="82800"/>
    <x v="3"/>
    <x v="4"/>
    <x v="6"/>
  </r>
  <r>
    <n v="1800"/>
    <x v="1"/>
    <x v="5"/>
    <x v="9"/>
  </r>
  <r>
    <n v="9600"/>
    <x v="0"/>
    <x v="6"/>
    <x v="20"/>
  </r>
  <r>
    <n v="92100"/>
    <x v="0"/>
    <x v="2"/>
    <x v="8"/>
  </r>
  <r>
    <n v="5500"/>
    <x v="1"/>
    <x v="4"/>
    <x v="4"/>
  </r>
  <r>
    <n v="64300"/>
    <x v="1"/>
    <x v="2"/>
    <x v="2"/>
  </r>
  <r>
    <n v="5000"/>
    <x v="1"/>
    <x v="2"/>
    <x v="2"/>
  </r>
  <r>
    <n v="5400"/>
    <x v="1"/>
    <x v="1"/>
    <x v="7"/>
  </r>
  <r>
    <n v="9000"/>
    <x v="1"/>
    <x v="3"/>
    <x v="3"/>
  </r>
  <r>
    <n v="25000"/>
    <x v="1"/>
    <x v="2"/>
    <x v="8"/>
  </r>
  <r>
    <n v="8800"/>
    <x v="3"/>
    <x v="3"/>
    <x v="3"/>
  </r>
  <r>
    <n v="8300"/>
    <x v="1"/>
    <x v="3"/>
    <x v="3"/>
  </r>
  <r>
    <n v="9300"/>
    <x v="1"/>
    <x v="2"/>
    <x v="8"/>
  </r>
  <r>
    <n v="6200"/>
    <x v="1"/>
    <x v="1"/>
    <x v="7"/>
  </r>
  <r>
    <n v="100"/>
    <x v="0"/>
    <x v="1"/>
    <x v="1"/>
  </r>
  <r>
    <n v="137200"/>
    <x v="0"/>
    <x v="1"/>
    <x v="5"/>
  </r>
  <r>
    <n v="41500"/>
    <x v="1"/>
    <x v="1"/>
    <x v="7"/>
  </r>
  <r>
    <n v="189400"/>
    <x v="0"/>
    <x v="3"/>
    <x v="3"/>
  </r>
  <r>
    <n v="171300"/>
    <x v="0"/>
    <x v="1"/>
    <x v="7"/>
  </r>
  <r>
    <n v="139500"/>
    <x v="0"/>
    <x v="3"/>
    <x v="3"/>
  </r>
  <r>
    <n v="36400"/>
    <x v="3"/>
    <x v="1"/>
    <x v="1"/>
  </r>
  <r>
    <n v="4200"/>
    <x v="0"/>
    <x v="7"/>
    <x v="14"/>
  </r>
  <r>
    <n v="2100"/>
    <x v="1"/>
    <x v="1"/>
    <x v="1"/>
  </r>
  <r>
    <n v="191200"/>
    <x v="1"/>
    <x v="3"/>
    <x v="3"/>
  </r>
  <r>
    <n v="8000"/>
    <x v="1"/>
    <x v="2"/>
    <x v="8"/>
  </r>
  <r>
    <n v="5500"/>
    <x v="0"/>
    <x v="2"/>
    <x v="2"/>
  </r>
  <r>
    <n v="6100"/>
    <x v="1"/>
    <x v="1"/>
    <x v="1"/>
  </r>
  <r>
    <n v="3500"/>
    <x v="1"/>
    <x v="7"/>
    <x v="14"/>
  </r>
  <r>
    <n v="150500"/>
    <x v="1"/>
    <x v="3"/>
    <x v="3"/>
  </r>
  <r>
    <n v="90400"/>
    <x v="1"/>
    <x v="2"/>
    <x v="2"/>
  </r>
  <r>
    <n v="9800"/>
    <x v="1"/>
    <x v="7"/>
    <x v="14"/>
  </r>
  <r>
    <n v="2600"/>
    <x v="1"/>
    <x v="3"/>
    <x v="3"/>
  </r>
  <r>
    <n v="128100"/>
    <x v="0"/>
    <x v="1"/>
    <x v="7"/>
  </r>
  <r>
    <n v="23300"/>
    <x v="1"/>
    <x v="4"/>
    <x v="12"/>
  </r>
  <r>
    <n v="188100"/>
    <x v="0"/>
    <x v="1"/>
    <x v="7"/>
  </r>
  <r>
    <n v="4900"/>
    <x v="0"/>
    <x v="5"/>
    <x v="18"/>
  </r>
  <r>
    <n v="800"/>
    <x v="0"/>
    <x v="4"/>
    <x v="4"/>
  </r>
  <r>
    <n v="96700"/>
    <x v="1"/>
    <x v="3"/>
    <x v="3"/>
  </r>
  <r>
    <n v="600"/>
    <x v="1"/>
    <x v="2"/>
    <x v="8"/>
  </r>
  <r>
    <n v="181200"/>
    <x v="0"/>
    <x v="3"/>
    <x v="3"/>
  </r>
  <r>
    <n v="115000"/>
    <x v="0"/>
    <x v="3"/>
    <x v="3"/>
  </r>
  <r>
    <n v="38800"/>
    <x v="1"/>
    <x v="3"/>
    <x v="3"/>
  </r>
  <r>
    <n v="7200"/>
    <x v="0"/>
    <x v="0"/>
    <x v="0"/>
  </r>
  <r>
    <n v="44500"/>
    <x v="1"/>
    <x v="3"/>
    <x v="3"/>
  </r>
  <r>
    <n v="56000"/>
    <x v="1"/>
    <x v="2"/>
    <x v="8"/>
  </r>
  <r>
    <n v="8600"/>
    <x v="0"/>
    <x v="2"/>
    <x v="2"/>
  </r>
  <r>
    <n v="27100"/>
    <x v="1"/>
    <x v="3"/>
    <x v="3"/>
  </r>
  <r>
    <n v="5100"/>
    <x v="0"/>
    <x v="1"/>
    <x v="1"/>
  </r>
  <r>
    <n v="3600"/>
    <x v="1"/>
    <x v="3"/>
    <x v="3"/>
  </r>
  <r>
    <n v="1000"/>
    <x v="0"/>
    <x v="4"/>
    <x v="19"/>
  </r>
  <r>
    <n v="88800"/>
    <x v="0"/>
    <x v="3"/>
    <x v="3"/>
  </r>
  <r>
    <n v="60200"/>
    <x v="1"/>
    <x v="4"/>
    <x v="12"/>
  </r>
  <r>
    <n v="8200"/>
    <x v="0"/>
    <x v="3"/>
    <x v="3"/>
  </r>
  <r>
    <n v="191300"/>
    <x v="3"/>
    <x v="3"/>
    <x v="3"/>
  </r>
  <r>
    <n v="3700"/>
    <x v="0"/>
    <x v="3"/>
    <x v="3"/>
  </r>
  <r>
    <n v="8400"/>
    <x v="0"/>
    <x v="3"/>
    <x v="3"/>
  </r>
  <r>
    <n v="42600"/>
    <x v="0"/>
    <x v="1"/>
    <x v="1"/>
  </r>
  <r>
    <n v="6600"/>
    <x v="0"/>
    <x v="1"/>
    <x v="7"/>
  </r>
  <r>
    <n v="7100"/>
    <x v="1"/>
    <x v="1"/>
    <x v="16"/>
  </r>
  <r>
    <n v="15800"/>
    <x v="1"/>
    <x v="1"/>
    <x v="5"/>
  </r>
  <r>
    <n v="8200"/>
    <x v="0"/>
    <x v="2"/>
    <x v="8"/>
  </r>
  <r>
    <n v="54700"/>
    <x v="1"/>
    <x v="4"/>
    <x v="6"/>
  </r>
  <r>
    <n v="63200"/>
    <x v="0"/>
    <x v="1"/>
    <x v="5"/>
  </r>
  <r>
    <n v="1800"/>
    <x v="0"/>
    <x v="1"/>
    <x v="1"/>
  </r>
  <r>
    <n v="100"/>
    <x v="0"/>
    <x v="3"/>
    <x v="3"/>
  </r>
  <r>
    <n v="2100"/>
    <x v="1"/>
    <x v="2"/>
    <x v="2"/>
  </r>
  <r>
    <n v="8300"/>
    <x v="3"/>
    <x v="0"/>
    <x v="0"/>
  </r>
  <r>
    <n v="143900"/>
    <x v="1"/>
    <x v="3"/>
    <x v="3"/>
  </r>
  <r>
    <n v="75000"/>
    <x v="0"/>
    <x v="1"/>
    <x v="17"/>
  </r>
  <r>
    <n v="1300"/>
    <x v="1"/>
    <x v="3"/>
    <x v="3"/>
  </r>
  <r>
    <n v="9000"/>
    <x v="3"/>
    <x v="5"/>
    <x v="13"/>
  </r>
  <r>
    <n v="1000"/>
    <x v="1"/>
    <x v="1"/>
    <x v="1"/>
  </r>
  <r>
    <n v="196900"/>
    <x v="1"/>
    <x v="4"/>
    <x v="4"/>
  </r>
  <r>
    <n v="194500"/>
    <x v="2"/>
    <x v="4"/>
    <x v="4"/>
  </r>
  <r>
    <n v="9400"/>
    <x v="0"/>
    <x v="4"/>
    <x v="22"/>
  </r>
  <r>
    <n v="104400"/>
    <x v="0"/>
    <x v="3"/>
    <x v="3"/>
  </r>
  <r>
    <n v="8100"/>
    <x v="1"/>
    <x v="3"/>
    <x v="3"/>
  </r>
  <r>
    <n v="87900"/>
    <x v="1"/>
    <x v="1"/>
    <x v="7"/>
  </r>
  <r>
    <n v="1400"/>
    <x v="1"/>
    <x v="1"/>
    <x v="1"/>
  </r>
  <r>
    <n v="156800"/>
    <x v="0"/>
    <x v="3"/>
    <x v="3"/>
  </r>
  <r>
    <n v="121700"/>
    <x v="1"/>
    <x v="3"/>
    <x v="3"/>
  </r>
  <r>
    <n v="129400"/>
    <x v="0"/>
    <x v="4"/>
    <x v="22"/>
  </r>
  <r>
    <n v="5700"/>
    <x v="1"/>
    <x v="4"/>
    <x v="12"/>
  </r>
  <r>
    <n v="41700"/>
    <x v="1"/>
    <x v="4"/>
    <x v="10"/>
  </r>
  <r>
    <n v="7900"/>
    <x v="0"/>
    <x v="3"/>
    <x v="3"/>
  </r>
  <r>
    <n v="121500"/>
    <x v="0"/>
    <x v="0"/>
    <x v="0"/>
  </r>
  <r>
    <n v="4800"/>
    <x v="1"/>
    <x v="7"/>
    <x v="14"/>
  </r>
  <r>
    <n v="87300"/>
    <x v="0"/>
    <x v="3"/>
    <x v="3"/>
  </r>
  <r>
    <n v="46300"/>
    <x v="1"/>
    <x v="4"/>
    <x v="22"/>
  </r>
  <r>
    <n v="67800"/>
    <x v="1"/>
    <x v="1"/>
    <x v="1"/>
  </r>
  <r>
    <n v="3000"/>
    <x v="1"/>
    <x v="7"/>
    <x v="14"/>
  </r>
  <r>
    <n v="60900"/>
    <x v="1"/>
    <x v="6"/>
    <x v="20"/>
  </r>
  <r>
    <n v="137900"/>
    <x v="1"/>
    <x v="4"/>
    <x v="10"/>
  </r>
  <r>
    <n v="85600"/>
    <x v="1"/>
    <x v="6"/>
    <x v="20"/>
  </r>
  <r>
    <n v="2400"/>
    <x v="1"/>
    <x v="6"/>
    <x v="11"/>
  </r>
  <r>
    <n v="7200"/>
    <x v="3"/>
    <x v="3"/>
    <x v="3"/>
  </r>
  <r>
    <n v="3400"/>
    <x v="1"/>
    <x v="3"/>
    <x v="3"/>
  </r>
  <r>
    <n v="3800"/>
    <x v="1"/>
    <x v="4"/>
    <x v="10"/>
  </r>
  <r>
    <n v="7500"/>
    <x v="1"/>
    <x v="6"/>
    <x v="11"/>
  </r>
  <r>
    <n v="8600"/>
    <x v="0"/>
    <x v="4"/>
    <x v="10"/>
  </r>
  <r>
    <n v="39500"/>
    <x v="0"/>
    <x v="1"/>
    <x v="1"/>
  </r>
  <r>
    <n v="9300"/>
    <x v="1"/>
    <x v="4"/>
    <x v="10"/>
  </r>
  <r>
    <n v="2400"/>
    <x v="1"/>
    <x v="3"/>
    <x v="3"/>
  </r>
  <r>
    <n v="3200"/>
    <x v="0"/>
    <x v="2"/>
    <x v="8"/>
  </r>
  <r>
    <n v="29400"/>
    <x v="1"/>
    <x v="3"/>
    <x v="3"/>
  </r>
  <r>
    <n v="168500"/>
    <x v="1"/>
    <x v="5"/>
    <x v="9"/>
  </r>
  <r>
    <n v="8400"/>
    <x v="1"/>
    <x v="1"/>
    <x v="1"/>
  </r>
  <r>
    <n v="2300"/>
    <x v="1"/>
    <x v="3"/>
    <x v="3"/>
  </r>
  <r>
    <n v="700"/>
    <x v="1"/>
    <x v="3"/>
    <x v="3"/>
  </r>
  <r>
    <n v="2900"/>
    <x v="1"/>
    <x v="3"/>
    <x v="3"/>
  </r>
  <r>
    <n v="4500"/>
    <x v="1"/>
    <x v="2"/>
    <x v="2"/>
  </r>
  <r>
    <n v="19800"/>
    <x v="1"/>
    <x v="5"/>
    <x v="13"/>
  </r>
  <r>
    <n v="6200"/>
    <x v="1"/>
    <x v="6"/>
    <x v="20"/>
  </r>
  <r>
    <n v="61500"/>
    <x v="1"/>
    <x v="5"/>
    <x v="18"/>
  </r>
  <r>
    <n v="100"/>
    <x v="0"/>
    <x v="1"/>
    <x v="1"/>
  </r>
  <r>
    <n v="7100"/>
    <x v="0"/>
    <x v="3"/>
    <x v="3"/>
  </r>
  <r>
    <n v="1000"/>
    <x v="1"/>
    <x v="3"/>
    <x v="3"/>
  </r>
  <r>
    <n v="121500"/>
    <x v="0"/>
    <x v="4"/>
    <x v="6"/>
  </r>
  <r>
    <n v="4600"/>
    <x v="1"/>
    <x v="5"/>
    <x v="9"/>
  </r>
  <r>
    <n v="80500"/>
    <x v="1"/>
    <x v="1"/>
    <x v="1"/>
  </r>
  <r>
    <n v="4100"/>
    <x v="0"/>
    <x v="1"/>
    <x v="1"/>
  </r>
  <r>
    <n v="5700"/>
    <x v="1"/>
    <x v="3"/>
    <x v="3"/>
  </r>
  <r>
    <n v="5000"/>
    <x v="1"/>
    <x v="3"/>
    <x v="3"/>
  </r>
  <r>
    <n v="1800"/>
    <x v="1"/>
    <x v="7"/>
    <x v="14"/>
  </r>
  <r>
    <n v="6300"/>
    <x v="1"/>
    <x v="1"/>
    <x v="1"/>
  </r>
  <r>
    <n v="84300"/>
    <x v="0"/>
    <x v="1"/>
    <x v="1"/>
  </r>
  <r>
    <n v="1700"/>
    <x v="1"/>
    <x v="1"/>
    <x v="7"/>
  </r>
  <r>
    <n v="2900"/>
    <x v="1"/>
    <x v="7"/>
    <x v="14"/>
  </r>
  <r>
    <n v="45600"/>
    <x v="1"/>
    <x v="3"/>
    <x v="3"/>
  </r>
  <r>
    <n v="4900"/>
    <x v="1"/>
    <x v="3"/>
    <x v="3"/>
  </r>
  <r>
    <n v="111900"/>
    <x v="0"/>
    <x v="1"/>
    <x v="17"/>
  </r>
  <r>
    <n v="61600"/>
    <x v="1"/>
    <x v="3"/>
    <x v="3"/>
  </r>
  <r>
    <n v="1500"/>
    <x v="1"/>
    <x v="4"/>
    <x v="4"/>
  </r>
  <r>
    <n v="3500"/>
    <x v="1"/>
    <x v="4"/>
    <x v="19"/>
  </r>
  <r>
    <n v="173900"/>
    <x v="3"/>
    <x v="6"/>
    <x v="11"/>
  </r>
  <r>
    <n v="153700"/>
    <x v="2"/>
    <x v="7"/>
    <x v="14"/>
  </r>
  <r>
    <n v="51100"/>
    <x v="1"/>
    <x v="3"/>
    <x v="3"/>
  </r>
  <r>
    <n v="7800"/>
    <x v="1"/>
    <x v="3"/>
    <x v="3"/>
  </r>
  <r>
    <n v="2400"/>
    <x v="0"/>
    <x v="3"/>
    <x v="3"/>
  </r>
  <r>
    <n v="3900"/>
    <x v="1"/>
    <x v="5"/>
    <x v="18"/>
  </r>
  <r>
    <n v="5500"/>
    <x v="0"/>
    <x v="6"/>
    <x v="11"/>
  </r>
  <r>
    <n v="700"/>
    <x v="1"/>
    <x v="3"/>
    <x v="3"/>
  </r>
  <r>
    <n v="2700"/>
    <x v="1"/>
    <x v="2"/>
    <x v="2"/>
  </r>
  <r>
    <n v="8000"/>
    <x v="1"/>
    <x v="3"/>
    <x v="3"/>
  </r>
  <r>
    <n v="2500"/>
    <x v="1"/>
    <x v="4"/>
    <x v="10"/>
  </r>
  <r>
    <n v="164500"/>
    <x v="0"/>
    <x v="3"/>
    <x v="3"/>
  </r>
  <r>
    <n v="8400"/>
    <x v="1"/>
    <x v="4"/>
    <x v="19"/>
  </r>
  <r>
    <n v="8100"/>
    <x v="0"/>
    <x v="1"/>
    <x v="1"/>
  </r>
  <r>
    <n v="9800"/>
    <x v="0"/>
    <x v="2"/>
    <x v="2"/>
  </r>
  <r>
    <n v="900"/>
    <x v="1"/>
    <x v="3"/>
    <x v="3"/>
  </r>
  <r>
    <n v="112100"/>
    <x v="3"/>
    <x v="3"/>
    <x v="3"/>
  </r>
  <r>
    <n v="6300"/>
    <x v="1"/>
    <x v="1"/>
    <x v="5"/>
  </r>
  <r>
    <n v="5600"/>
    <x v="0"/>
    <x v="1"/>
    <x v="16"/>
  </r>
  <r>
    <n v="800"/>
    <x v="1"/>
    <x v="3"/>
    <x v="3"/>
  </r>
  <r>
    <n v="168600"/>
    <x v="0"/>
    <x v="4"/>
    <x v="4"/>
  </r>
  <r>
    <n v="1800"/>
    <x v="1"/>
    <x v="2"/>
    <x v="2"/>
  </r>
  <r>
    <n v="7300"/>
    <x v="0"/>
    <x v="0"/>
    <x v="0"/>
  </r>
  <r>
    <n v="6500"/>
    <x v="3"/>
    <x v="3"/>
    <x v="3"/>
  </r>
  <r>
    <n v="600"/>
    <x v="1"/>
    <x v="3"/>
    <x v="3"/>
  </r>
  <r>
    <n v="192900"/>
    <x v="0"/>
    <x v="3"/>
    <x v="3"/>
  </r>
  <r>
    <n v="6100"/>
    <x v="0"/>
    <x v="3"/>
    <x v="3"/>
  </r>
  <r>
    <n v="7200"/>
    <x v="0"/>
    <x v="3"/>
    <x v="3"/>
  </r>
  <r>
    <n v="3500"/>
    <x v="1"/>
    <x v="1"/>
    <x v="1"/>
  </r>
  <r>
    <n v="3800"/>
    <x v="0"/>
    <x v="0"/>
    <x v="0"/>
  </r>
  <r>
    <n v="100"/>
    <x v="0"/>
    <x v="5"/>
    <x v="9"/>
  </r>
  <r>
    <n v="900"/>
    <x v="1"/>
    <x v="4"/>
    <x v="4"/>
  </r>
  <r>
    <n v="76100"/>
    <x v="0"/>
    <x v="3"/>
    <x v="3"/>
  </r>
  <r>
    <n v="3400"/>
    <x v="0"/>
    <x v="1"/>
    <x v="7"/>
  </r>
  <r>
    <n v="2100"/>
    <x v="1"/>
    <x v="4"/>
    <x v="4"/>
  </r>
  <r>
    <n v="2800"/>
    <x v="1"/>
    <x v="3"/>
    <x v="3"/>
  </r>
  <r>
    <n v="6500"/>
    <x v="0"/>
    <x v="3"/>
    <x v="3"/>
  </r>
  <r>
    <n v="32900"/>
    <x v="1"/>
    <x v="5"/>
    <x v="13"/>
  </r>
  <r>
    <n v="118200"/>
    <x v="0"/>
    <x v="3"/>
    <x v="3"/>
  </r>
  <r>
    <n v="4100"/>
    <x v="3"/>
    <x v="1"/>
    <x v="7"/>
  </r>
  <r>
    <n v="7800"/>
    <x v="0"/>
    <x v="6"/>
    <x v="11"/>
  </r>
  <r>
    <n v="6300"/>
    <x v="1"/>
    <x v="3"/>
    <x v="3"/>
  </r>
  <r>
    <n v="59100"/>
    <x v="1"/>
    <x v="3"/>
    <x v="3"/>
  </r>
  <r>
    <n v="2200"/>
    <x v="1"/>
    <x v="1"/>
    <x v="1"/>
  </r>
  <r>
    <n v="1400"/>
    <x v="1"/>
    <x v="4"/>
    <x v="4"/>
  </r>
  <r>
    <n v="9500"/>
    <x v="0"/>
    <x v="3"/>
    <x v="3"/>
  </r>
  <r>
    <n v="9600"/>
    <x v="0"/>
    <x v="0"/>
    <x v="0"/>
  </r>
  <r>
    <n v="6600"/>
    <x v="0"/>
    <x v="3"/>
    <x v="3"/>
  </r>
  <r>
    <n v="5700"/>
    <x v="0"/>
    <x v="1"/>
    <x v="1"/>
  </r>
  <r>
    <n v="8400"/>
    <x v="3"/>
    <x v="2"/>
    <x v="2"/>
  </r>
  <r>
    <n v="84400"/>
    <x v="0"/>
    <x v="5"/>
    <x v="13"/>
  </r>
  <r>
    <n v="170400"/>
    <x v="0"/>
    <x v="4"/>
    <x v="12"/>
  </r>
  <r>
    <n v="117900"/>
    <x v="1"/>
    <x v="3"/>
    <x v="3"/>
  </r>
  <r>
    <n v="8900"/>
    <x v="0"/>
    <x v="4"/>
    <x v="4"/>
  </r>
  <r>
    <n v="7100"/>
    <x v="1"/>
    <x v="3"/>
    <x v="3"/>
  </r>
  <r>
    <n v="6500"/>
    <x v="0"/>
    <x v="3"/>
    <x v="3"/>
  </r>
  <r>
    <n v="7200"/>
    <x v="0"/>
    <x v="4"/>
    <x v="10"/>
  </r>
  <r>
    <n v="2600"/>
    <x v="0"/>
    <x v="3"/>
    <x v="3"/>
  </r>
  <r>
    <n v="98700"/>
    <x v="1"/>
    <x v="1"/>
    <x v="1"/>
  </r>
  <r>
    <n v="93800"/>
    <x v="2"/>
    <x v="6"/>
    <x v="11"/>
  </r>
  <r>
    <n v="33700"/>
    <x v="1"/>
    <x v="4"/>
    <x v="4"/>
  </r>
  <r>
    <n v="3300"/>
    <x v="1"/>
    <x v="0"/>
    <x v="0"/>
  </r>
  <r>
    <n v="20700"/>
    <x v="1"/>
    <x v="2"/>
    <x v="8"/>
  </r>
  <r>
    <n v="9600"/>
    <x v="1"/>
    <x v="3"/>
    <x v="3"/>
  </r>
  <r>
    <n v="66200"/>
    <x v="1"/>
    <x v="1"/>
    <x v="1"/>
  </r>
  <r>
    <n v="173800"/>
    <x v="1"/>
    <x v="1"/>
    <x v="1"/>
  </r>
  <r>
    <n v="70700"/>
    <x v="0"/>
    <x v="1"/>
    <x v="1"/>
  </r>
  <r>
    <n v="94500"/>
    <x v="1"/>
    <x v="3"/>
    <x v="3"/>
  </r>
  <r>
    <n v="69800"/>
    <x v="1"/>
    <x v="3"/>
    <x v="3"/>
  </r>
  <r>
    <n v="136300"/>
    <x v="3"/>
    <x v="3"/>
    <x v="3"/>
  </r>
  <r>
    <n v="37100"/>
    <x v="0"/>
    <x v="7"/>
    <x v="14"/>
  </r>
  <r>
    <n v="114300"/>
    <x v="0"/>
    <x v="1"/>
    <x v="7"/>
  </r>
  <r>
    <n v="47900"/>
    <x v="0"/>
    <x v="3"/>
    <x v="3"/>
  </r>
  <r>
    <n v="9000"/>
    <x v="0"/>
    <x v="3"/>
    <x v="3"/>
  </r>
  <r>
    <n v="197600"/>
    <x v="0"/>
    <x v="6"/>
    <x v="11"/>
  </r>
  <r>
    <n v="157600"/>
    <x v="0"/>
    <x v="4"/>
    <x v="6"/>
  </r>
  <r>
    <n v="8000"/>
    <x v="0"/>
    <x v="1"/>
    <x v="7"/>
  </r>
  <r>
    <n v="900"/>
    <x v="1"/>
    <x v="2"/>
    <x v="2"/>
  </r>
  <r>
    <n v="199000"/>
    <x v="0"/>
    <x v="0"/>
    <x v="0"/>
  </r>
  <r>
    <n v="180800"/>
    <x v="0"/>
    <x v="3"/>
    <x v="3"/>
  </r>
  <r>
    <n v="100"/>
    <x v="0"/>
    <x v="1"/>
    <x v="17"/>
  </r>
  <r>
    <n v="74100"/>
    <x v="1"/>
    <x v="1"/>
    <x v="1"/>
  </r>
  <r>
    <n v="2800"/>
    <x v="0"/>
    <x v="3"/>
    <x v="3"/>
  </r>
  <r>
    <n v="33600"/>
    <x v="1"/>
    <x v="3"/>
    <x v="3"/>
  </r>
  <r>
    <n v="6100"/>
    <x v="1"/>
    <x v="4"/>
    <x v="4"/>
  </r>
  <r>
    <n v="3800"/>
    <x v="2"/>
    <x v="2"/>
    <x v="8"/>
  </r>
  <r>
    <n v="9300"/>
    <x v="0"/>
    <x v="3"/>
    <x v="3"/>
  </r>
  <r>
    <n v="2300"/>
    <x v="1"/>
    <x v="6"/>
    <x v="11"/>
  </r>
  <r>
    <n v="9700"/>
    <x v="0"/>
    <x v="7"/>
    <x v="14"/>
  </r>
  <r>
    <n v="4000"/>
    <x v="1"/>
    <x v="4"/>
    <x v="10"/>
  </r>
  <r>
    <n v="59700"/>
    <x v="1"/>
    <x v="3"/>
    <x v="3"/>
  </r>
  <r>
    <n v="5500"/>
    <x v="1"/>
    <x v="3"/>
    <x v="3"/>
  </r>
  <r>
    <n v="3700"/>
    <x v="1"/>
    <x v="1"/>
    <x v="1"/>
  </r>
  <r>
    <n v="5200"/>
    <x v="1"/>
    <x v="1"/>
    <x v="1"/>
  </r>
  <r>
    <n v="900"/>
    <x v="1"/>
    <x v="1"/>
    <x v="7"/>
  </r>
  <r>
    <n v="1600"/>
    <x v="1"/>
    <x v="3"/>
    <x v="3"/>
  </r>
  <r>
    <n v="1800"/>
    <x v="1"/>
    <x v="3"/>
    <x v="3"/>
  </r>
  <r>
    <n v="9900"/>
    <x v="0"/>
    <x v="3"/>
    <x v="3"/>
  </r>
  <r>
    <n v="5200"/>
    <x v="1"/>
    <x v="4"/>
    <x v="4"/>
  </r>
  <r>
    <n v="5400"/>
    <x v="1"/>
    <x v="4"/>
    <x v="19"/>
  </r>
  <r>
    <n v="112300"/>
    <x v="1"/>
    <x v="3"/>
    <x v="3"/>
  </r>
  <r>
    <n v="189200"/>
    <x v="0"/>
    <x v="3"/>
    <x v="3"/>
  </r>
  <r>
    <n v="900"/>
    <x v="1"/>
    <x v="4"/>
    <x v="4"/>
  </r>
  <r>
    <n v="22500"/>
    <x v="1"/>
    <x v="3"/>
    <x v="3"/>
  </r>
  <r>
    <n v="167400"/>
    <x v="0"/>
    <x v="4"/>
    <x v="4"/>
  </r>
  <r>
    <n v="2700"/>
    <x v="0"/>
    <x v="1"/>
    <x v="7"/>
  </r>
  <r>
    <n v="3400"/>
    <x v="1"/>
    <x v="1"/>
    <x v="1"/>
  </r>
  <r>
    <n v="49700"/>
    <x v="0"/>
    <x v="3"/>
    <x v="3"/>
  </r>
  <r>
    <n v="178200"/>
    <x v="0"/>
    <x v="4"/>
    <x v="4"/>
  </r>
  <r>
    <n v="7200"/>
    <x v="0"/>
    <x v="3"/>
    <x v="3"/>
  </r>
  <r>
    <n v="2500"/>
    <x v="1"/>
    <x v="3"/>
    <x v="3"/>
  </r>
  <r>
    <n v="5300"/>
    <x v="1"/>
    <x v="3"/>
    <x v="3"/>
  </r>
  <r>
    <n v="9100"/>
    <x v="0"/>
    <x v="7"/>
    <x v="14"/>
  </r>
  <r>
    <n v="6300"/>
    <x v="1"/>
    <x v="0"/>
    <x v="0"/>
  </r>
  <r>
    <n v="114400"/>
    <x v="1"/>
    <x v="4"/>
    <x v="4"/>
  </r>
  <r>
    <n v="38900"/>
    <x v="1"/>
    <x v="5"/>
    <x v="9"/>
  </r>
  <r>
    <n v="135500"/>
    <x v="0"/>
    <x v="3"/>
    <x v="3"/>
  </r>
  <r>
    <n v="109000"/>
    <x v="0"/>
    <x v="2"/>
    <x v="8"/>
  </r>
  <r>
    <n v="114800"/>
    <x v="3"/>
    <x v="1"/>
    <x v="7"/>
  </r>
  <r>
    <n v="83000"/>
    <x v="1"/>
    <x v="3"/>
    <x v="3"/>
  </r>
  <r>
    <n v="2400"/>
    <x v="1"/>
    <x v="7"/>
    <x v="14"/>
  </r>
  <r>
    <n v="60400"/>
    <x v="0"/>
    <x v="5"/>
    <x v="9"/>
  </r>
  <r>
    <n v="102900"/>
    <x v="0"/>
    <x v="2"/>
    <x v="8"/>
  </r>
  <r>
    <n v="62800"/>
    <x v="1"/>
    <x v="1"/>
    <x v="17"/>
  </r>
  <r>
    <n v="800"/>
    <x v="1"/>
    <x v="4"/>
    <x v="4"/>
  </r>
  <r>
    <n v="7100"/>
    <x v="1"/>
    <x v="3"/>
    <x v="3"/>
  </r>
  <r>
    <n v="46100"/>
    <x v="1"/>
    <x v="4"/>
    <x v="6"/>
  </r>
  <r>
    <n v="8100"/>
    <x v="1"/>
    <x v="1"/>
    <x v="1"/>
  </r>
  <r>
    <n v="1700"/>
    <x v="1"/>
    <x v="4"/>
    <x v="10"/>
  </r>
  <r>
    <n v="97300"/>
    <x v="0"/>
    <x v="1"/>
    <x v="7"/>
  </r>
  <r>
    <n v="100"/>
    <x v="0"/>
    <x v="7"/>
    <x v="14"/>
  </r>
  <r>
    <n v="900"/>
    <x v="1"/>
    <x v="3"/>
    <x v="3"/>
  </r>
  <r>
    <n v="7300"/>
    <x v="0"/>
    <x v="4"/>
    <x v="12"/>
  </r>
  <r>
    <n v="195800"/>
    <x v="0"/>
    <x v="3"/>
    <x v="3"/>
  </r>
  <r>
    <n v="48900"/>
    <x v="1"/>
    <x v="3"/>
    <x v="3"/>
  </r>
  <r>
    <n v="29600"/>
    <x v="0"/>
    <x v="3"/>
    <x v="3"/>
  </r>
  <r>
    <n v="39300"/>
    <x v="1"/>
    <x v="4"/>
    <x v="4"/>
  </r>
  <r>
    <n v="3400"/>
    <x v="1"/>
    <x v="3"/>
    <x v="3"/>
  </r>
  <r>
    <n v="9200"/>
    <x v="1"/>
    <x v="4"/>
    <x v="4"/>
  </r>
  <r>
    <n v="135600"/>
    <x v="0"/>
    <x v="1"/>
    <x v="1"/>
  </r>
  <r>
    <n v="153700"/>
    <x v="2"/>
    <x v="6"/>
    <x v="20"/>
  </r>
  <r>
    <n v="7800"/>
    <x v="1"/>
    <x v="3"/>
    <x v="3"/>
  </r>
  <r>
    <n v="2100"/>
    <x v="1"/>
    <x v="5"/>
    <x v="13"/>
  </r>
  <r>
    <n v="189500"/>
    <x v="2"/>
    <x v="4"/>
    <x v="10"/>
  </r>
  <r>
    <n v="188200"/>
    <x v="0"/>
    <x v="0"/>
    <x v="0"/>
  </r>
  <r>
    <n v="113500"/>
    <x v="0"/>
    <x v="3"/>
    <x v="3"/>
  </r>
  <r>
    <n v="134600"/>
    <x v="0"/>
    <x v="4"/>
    <x v="4"/>
  </r>
  <r>
    <n v="1700"/>
    <x v="0"/>
    <x v="3"/>
    <x v="3"/>
  </r>
  <r>
    <n v="163700"/>
    <x v="0"/>
    <x v="4"/>
    <x v="4"/>
  </r>
  <r>
    <n v="113800"/>
    <x v="1"/>
    <x v="2"/>
    <x v="2"/>
  </r>
  <r>
    <n v="5000"/>
    <x v="1"/>
    <x v="3"/>
    <x v="3"/>
  </r>
  <r>
    <n v="9400"/>
    <x v="0"/>
    <x v="2"/>
    <x v="8"/>
  </r>
  <r>
    <n v="8700"/>
    <x v="1"/>
    <x v="3"/>
    <x v="3"/>
  </r>
  <r>
    <n v="147800"/>
    <x v="0"/>
    <x v="0"/>
    <x v="0"/>
  </r>
  <r>
    <n v="5100"/>
    <x v="0"/>
    <x v="1"/>
    <x v="7"/>
  </r>
  <r>
    <n v="2700"/>
    <x v="1"/>
    <x v="7"/>
    <x v="14"/>
  </r>
  <r>
    <n v="1800"/>
    <x v="1"/>
    <x v="3"/>
    <x v="3"/>
  </r>
  <r>
    <n v="174500"/>
    <x v="1"/>
    <x v="3"/>
    <x v="3"/>
  </r>
  <r>
    <n v="101400"/>
    <x v="0"/>
    <x v="4"/>
    <x v="10"/>
  </r>
  <r>
    <n v="191000"/>
    <x v="3"/>
    <x v="7"/>
    <x v="14"/>
  </r>
  <r>
    <n v="8100"/>
    <x v="0"/>
    <x v="3"/>
    <x v="3"/>
  </r>
  <r>
    <n v="5100"/>
    <x v="1"/>
    <x v="3"/>
    <x v="3"/>
  </r>
  <r>
    <n v="7700"/>
    <x v="0"/>
    <x v="3"/>
    <x v="3"/>
  </r>
  <r>
    <n v="121400"/>
    <x v="0"/>
    <x v="4"/>
    <x v="4"/>
  </r>
  <r>
    <n v="5400"/>
    <x v="3"/>
    <x v="3"/>
    <x v="3"/>
  </r>
  <r>
    <n v="152400"/>
    <x v="1"/>
    <x v="3"/>
    <x v="3"/>
  </r>
  <r>
    <n v="1300"/>
    <x v="1"/>
    <x v="1"/>
    <x v="17"/>
  </r>
  <r>
    <n v="8100"/>
    <x v="1"/>
    <x v="4"/>
    <x v="10"/>
  </r>
  <r>
    <n v="8300"/>
    <x v="1"/>
    <x v="3"/>
    <x v="3"/>
  </r>
  <r>
    <n v="28400"/>
    <x v="1"/>
    <x v="4"/>
    <x v="22"/>
  </r>
  <r>
    <n v="102500"/>
    <x v="1"/>
    <x v="4"/>
    <x v="19"/>
  </r>
  <r>
    <n v="7000"/>
    <x v="0"/>
    <x v="2"/>
    <x v="8"/>
  </r>
  <r>
    <n v="5400"/>
    <x v="1"/>
    <x v="3"/>
    <x v="3"/>
  </r>
  <r>
    <n v="9300"/>
    <x v="3"/>
    <x v="3"/>
    <x v="3"/>
  </r>
  <r>
    <n v="6200"/>
    <x v="1"/>
    <x v="1"/>
    <x v="7"/>
  </r>
  <r>
    <n v="2100"/>
    <x v="1"/>
    <x v="3"/>
    <x v="3"/>
  </r>
  <r>
    <n v="6800"/>
    <x v="0"/>
    <x v="2"/>
    <x v="8"/>
  </r>
  <r>
    <n v="155200"/>
    <x v="3"/>
    <x v="4"/>
    <x v="19"/>
  </r>
  <r>
    <n v="89900"/>
    <x v="0"/>
    <x v="6"/>
    <x v="11"/>
  </r>
  <r>
    <n v="900"/>
    <x v="1"/>
    <x v="6"/>
    <x v="11"/>
  </r>
  <r>
    <n v="100"/>
    <x v="0"/>
    <x v="4"/>
    <x v="10"/>
  </r>
  <r>
    <n v="148400"/>
    <x v="1"/>
    <x v="1"/>
    <x v="1"/>
  </r>
  <r>
    <n v="4800"/>
    <x v="0"/>
    <x v="4"/>
    <x v="6"/>
  </r>
  <r>
    <n v="182400"/>
    <x v="0"/>
    <x v="4"/>
    <x v="22"/>
  </r>
  <r>
    <n v="4000"/>
    <x v="0"/>
    <x v="4"/>
    <x v="6"/>
  </r>
  <r>
    <n v="116500"/>
    <x v="1"/>
    <x v="3"/>
    <x v="3"/>
  </r>
  <r>
    <n v="146400"/>
    <x v="1"/>
    <x v="1"/>
    <x v="7"/>
  </r>
  <r>
    <n v="5000"/>
    <x v="0"/>
    <x v="3"/>
    <x v="3"/>
  </r>
  <r>
    <n v="33800"/>
    <x v="1"/>
    <x v="3"/>
    <x v="3"/>
  </r>
  <r>
    <n v="6300"/>
    <x v="0"/>
    <x v="4"/>
    <x v="4"/>
  </r>
  <r>
    <n v="2400"/>
    <x v="1"/>
    <x v="3"/>
    <x v="3"/>
  </r>
  <r>
    <n v="98800"/>
    <x v="1"/>
    <x v="4"/>
    <x v="6"/>
  </r>
  <r>
    <n v="188800"/>
    <x v="0"/>
    <x v="6"/>
    <x v="20"/>
  </r>
  <r>
    <n v="134300"/>
    <x v="1"/>
    <x v="4"/>
    <x v="10"/>
  </r>
  <r>
    <n v="71200"/>
    <x v="1"/>
    <x v="3"/>
    <x v="3"/>
  </r>
  <r>
    <n v="4700"/>
    <x v="1"/>
    <x v="5"/>
    <x v="18"/>
  </r>
  <r>
    <n v="1200"/>
    <x v="1"/>
    <x v="2"/>
    <x v="8"/>
  </r>
  <r>
    <n v="1400"/>
    <x v="1"/>
    <x v="2"/>
    <x v="2"/>
  </r>
  <r>
    <n v="4000"/>
    <x v="0"/>
    <x v="3"/>
    <x v="3"/>
  </r>
  <r>
    <n v="5600"/>
    <x v="1"/>
    <x v="4"/>
    <x v="6"/>
  </r>
  <r>
    <n v="3600"/>
    <x v="1"/>
    <x v="2"/>
    <x v="8"/>
  </r>
  <r>
    <n v="3100"/>
    <x v="1"/>
    <x v="0"/>
    <x v="0"/>
  </r>
  <r>
    <n v="153800"/>
    <x v="0"/>
    <x v="1"/>
    <x v="1"/>
  </r>
  <r>
    <n v="5000"/>
    <x v="1"/>
    <x v="1"/>
    <x v="5"/>
  </r>
  <r>
    <n v="4000"/>
    <x v="1"/>
    <x v="4"/>
    <x v="19"/>
  </r>
  <r>
    <n v="7400"/>
    <x v="1"/>
    <x v="5"/>
    <x v="18"/>
  </r>
  <r>
    <n v="191500"/>
    <x v="0"/>
    <x v="5"/>
    <x v="13"/>
  </r>
  <r>
    <n v="8500"/>
    <x v="0"/>
    <x v="4"/>
    <x v="22"/>
  </r>
  <r>
    <n v="68800"/>
    <x v="1"/>
    <x v="2"/>
    <x v="8"/>
  </r>
  <r>
    <n v="2400"/>
    <x v="1"/>
    <x v="0"/>
    <x v="0"/>
  </r>
  <r>
    <n v="8600"/>
    <x v="1"/>
    <x v="7"/>
    <x v="14"/>
  </r>
  <r>
    <n v="196600"/>
    <x v="0"/>
    <x v="3"/>
    <x v="3"/>
  </r>
  <r>
    <n v="4200"/>
    <x v="0"/>
    <x v="5"/>
    <x v="13"/>
  </r>
  <r>
    <n v="91400"/>
    <x v="0"/>
    <x v="3"/>
    <x v="3"/>
  </r>
  <r>
    <n v="29600"/>
    <x v="1"/>
    <x v="0"/>
    <x v="0"/>
  </r>
  <r>
    <n v="90600"/>
    <x v="0"/>
    <x v="3"/>
    <x v="3"/>
  </r>
  <r>
    <n v="5200"/>
    <x v="0"/>
    <x v="5"/>
    <x v="18"/>
  </r>
  <r>
    <n v="110300"/>
    <x v="1"/>
    <x v="3"/>
    <x v="3"/>
  </r>
  <r>
    <n v="5300"/>
    <x v="1"/>
    <x v="3"/>
    <x v="3"/>
  </r>
  <r>
    <n v="9200"/>
    <x v="1"/>
    <x v="2"/>
    <x v="8"/>
  </r>
  <r>
    <n v="2400"/>
    <x v="1"/>
    <x v="8"/>
    <x v="23"/>
  </r>
  <r>
    <n v="56800"/>
    <x v="1"/>
    <x v="0"/>
    <x v="0"/>
  </r>
  <r>
    <n v="191000"/>
    <x v="3"/>
    <x v="4"/>
    <x v="12"/>
  </r>
  <r>
    <n v="900"/>
    <x v="1"/>
    <x v="7"/>
    <x v="14"/>
  </r>
  <r>
    <n v="2500"/>
    <x v="1"/>
    <x v="2"/>
    <x v="8"/>
  </r>
  <r>
    <n v="3200"/>
    <x v="1"/>
    <x v="3"/>
    <x v="3"/>
  </r>
  <r>
    <n v="183800"/>
    <x v="0"/>
    <x v="4"/>
    <x v="10"/>
  </r>
  <r>
    <n v="9800"/>
    <x v="0"/>
    <x v="2"/>
    <x v="8"/>
  </r>
  <r>
    <n v="193400"/>
    <x v="0"/>
    <x v="2"/>
    <x v="2"/>
  </r>
  <r>
    <n v="163800"/>
    <x v="0"/>
    <x v="4"/>
    <x v="4"/>
  </r>
  <r>
    <n v="100"/>
    <x v="0"/>
    <x v="3"/>
    <x v="3"/>
  </r>
  <r>
    <n v="153600"/>
    <x v="0"/>
    <x v="4"/>
    <x v="4"/>
  </r>
  <r>
    <n v="1300"/>
    <x v="1"/>
    <x v="6"/>
    <x v="11"/>
  </r>
  <r>
    <n v="25500"/>
    <x v="1"/>
    <x v="4"/>
    <x v="6"/>
  </r>
  <r>
    <n v="7500"/>
    <x v="0"/>
    <x v="1"/>
    <x v="1"/>
  </r>
  <r>
    <n v="89900"/>
    <x v="0"/>
    <x v="5"/>
    <x v="15"/>
  </r>
  <r>
    <n v="18000"/>
    <x v="1"/>
    <x v="3"/>
    <x v="3"/>
  </r>
  <r>
    <n v="2100"/>
    <x v="0"/>
    <x v="2"/>
    <x v="2"/>
  </r>
  <r>
    <n v="172700"/>
    <x v="1"/>
    <x v="3"/>
    <x v="3"/>
  </r>
  <r>
    <n v="168500"/>
    <x v="0"/>
    <x v="3"/>
    <x v="3"/>
  </r>
  <r>
    <n v="7800"/>
    <x v="1"/>
    <x v="4"/>
    <x v="6"/>
  </r>
  <r>
    <n v="147800"/>
    <x v="0"/>
    <x v="3"/>
    <x v="3"/>
  </r>
  <r>
    <n v="9100"/>
    <x v="1"/>
    <x v="6"/>
    <x v="11"/>
  </r>
  <r>
    <n v="8300"/>
    <x v="3"/>
    <x v="4"/>
    <x v="19"/>
  </r>
  <r>
    <n v="138700"/>
    <x v="3"/>
    <x v="1"/>
    <x v="1"/>
  </r>
  <r>
    <n v="8600"/>
    <x v="0"/>
    <x v="3"/>
    <x v="3"/>
  </r>
  <r>
    <n v="125400"/>
    <x v="0"/>
    <x v="5"/>
    <x v="9"/>
  </r>
  <r>
    <n v="5900"/>
    <x v="1"/>
    <x v="0"/>
    <x v="0"/>
  </r>
  <r>
    <n v="8800"/>
    <x v="0"/>
    <x v="4"/>
    <x v="10"/>
  </r>
  <r>
    <n v="177700"/>
    <x v="1"/>
    <x v="1"/>
    <x v="1"/>
  </r>
  <r>
    <n v="800"/>
    <x v="1"/>
    <x v="3"/>
    <x v="3"/>
  </r>
  <r>
    <n v="7600"/>
    <x v="1"/>
    <x v="4"/>
    <x v="6"/>
  </r>
  <r>
    <n v="50500"/>
    <x v="0"/>
    <x v="4"/>
    <x v="12"/>
  </r>
  <r>
    <n v="900"/>
    <x v="1"/>
    <x v="4"/>
    <x v="12"/>
  </r>
  <r>
    <n v="96700"/>
    <x v="0"/>
    <x v="3"/>
    <x v="3"/>
  </r>
  <r>
    <n v="2100"/>
    <x v="0"/>
    <x v="2"/>
    <x v="8"/>
  </r>
  <r>
    <n v="8300"/>
    <x v="1"/>
    <x v="3"/>
    <x v="3"/>
  </r>
  <r>
    <n v="189200"/>
    <x v="0"/>
    <x v="4"/>
    <x v="10"/>
  </r>
  <r>
    <n v="9000"/>
    <x v="0"/>
    <x v="1"/>
    <x v="7"/>
  </r>
  <r>
    <n v="5100"/>
    <x v="0"/>
    <x v="6"/>
    <x v="11"/>
  </r>
  <r>
    <n v="105000"/>
    <x v="0"/>
    <x v="5"/>
    <x v="13"/>
  </r>
  <r>
    <n v="186700"/>
    <x v="2"/>
    <x v="6"/>
    <x v="11"/>
  </r>
  <r>
    <n v="1600"/>
    <x v="1"/>
    <x v="3"/>
    <x v="3"/>
  </r>
  <r>
    <n v="115600"/>
    <x v="1"/>
    <x v="1"/>
    <x v="7"/>
  </r>
  <r>
    <n v="89100"/>
    <x v="0"/>
    <x v="4"/>
    <x v="6"/>
  </r>
  <r>
    <n v="2600"/>
    <x v="1"/>
    <x v="3"/>
    <x v="3"/>
  </r>
  <r>
    <n v="9800"/>
    <x v="1"/>
    <x v="5"/>
    <x v="13"/>
  </r>
  <r>
    <n v="84400"/>
    <x v="1"/>
    <x v="4"/>
    <x v="4"/>
  </r>
  <r>
    <n v="151300"/>
    <x v="0"/>
    <x v="6"/>
    <x v="20"/>
  </r>
  <r>
    <n v="9800"/>
    <x v="0"/>
    <x v="0"/>
    <x v="0"/>
  </r>
  <r>
    <n v="5300"/>
    <x v="1"/>
    <x v="7"/>
    <x v="14"/>
  </r>
  <r>
    <n v="178000"/>
    <x v="0"/>
    <x v="6"/>
    <x v="20"/>
  </r>
  <r>
    <n v="77000"/>
    <x v="0"/>
    <x v="1"/>
    <x v="7"/>
  </r>
  <r>
    <n v="84900"/>
    <x v="0"/>
    <x v="6"/>
    <x v="11"/>
  </r>
  <r>
    <n v="2800"/>
    <x v="1"/>
    <x v="1"/>
    <x v="1"/>
  </r>
  <r>
    <n v="184800"/>
    <x v="0"/>
    <x v="3"/>
    <x v="3"/>
  </r>
  <r>
    <n v="4200"/>
    <x v="1"/>
    <x v="3"/>
    <x v="3"/>
  </r>
  <r>
    <n v="1300"/>
    <x v="1"/>
    <x v="4"/>
    <x v="6"/>
  </r>
  <r>
    <n v="66100"/>
    <x v="1"/>
    <x v="3"/>
    <x v="3"/>
  </r>
  <r>
    <n v="29500"/>
    <x v="1"/>
    <x v="2"/>
    <x v="8"/>
  </r>
  <r>
    <n v="100"/>
    <x v="3"/>
    <x v="1"/>
    <x v="7"/>
  </r>
  <r>
    <n v="180100"/>
    <x v="0"/>
    <x v="2"/>
    <x v="2"/>
  </r>
  <r>
    <n v="9000"/>
    <x v="0"/>
    <x v="3"/>
    <x v="3"/>
  </r>
  <r>
    <n v="170600"/>
    <x v="0"/>
    <x v="1"/>
    <x v="1"/>
  </r>
  <r>
    <n v="9500"/>
    <x v="1"/>
    <x v="1"/>
    <x v="7"/>
  </r>
  <r>
    <n v="6300"/>
    <x v="1"/>
    <x v="1"/>
    <x v="1"/>
  </r>
  <r>
    <n v="5200"/>
    <x v="1"/>
    <x v="5"/>
    <x v="18"/>
  </r>
  <r>
    <n v="6000"/>
    <x v="1"/>
    <x v="4"/>
    <x v="22"/>
  </r>
  <r>
    <n v="5800"/>
    <x v="1"/>
    <x v="3"/>
    <x v="3"/>
  </r>
  <r>
    <n v="105300"/>
    <x v="1"/>
    <x v="3"/>
    <x v="3"/>
  </r>
  <r>
    <n v="20000"/>
    <x v="1"/>
    <x v="4"/>
    <x v="10"/>
  </r>
  <r>
    <n v="3000"/>
    <x v="1"/>
    <x v="3"/>
    <x v="3"/>
  </r>
  <r>
    <n v="9900"/>
    <x v="0"/>
    <x v="1"/>
    <x v="1"/>
  </r>
  <r>
    <n v="3700"/>
    <x v="1"/>
    <x v="4"/>
    <x v="4"/>
  </r>
  <r>
    <n v="168700"/>
    <x v="0"/>
    <x v="3"/>
    <x v="3"/>
  </r>
  <r>
    <n v="94900"/>
    <x v="1"/>
    <x v="3"/>
    <x v="3"/>
  </r>
  <r>
    <n v="9300"/>
    <x v="0"/>
    <x v="1"/>
    <x v="5"/>
  </r>
  <r>
    <n v="6800"/>
    <x v="1"/>
    <x v="1"/>
    <x v="1"/>
  </r>
  <r>
    <n v="72400"/>
    <x v="1"/>
    <x v="3"/>
    <x v="3"/>
  </r>
  <r>
    <n v="20100"/>
    <x v="1"/>
    <x v="4"/>
    <x v="10"/>
  </r>
  <r>
    <n v="31200"/>
    <x v="1"/>
    <x v="1"/>
    <x v="1"/>
  </r>
  <r>
    <n v="3500"/>
    <x v="0"/>
    <x v="4"/>
    <x v="12"/>
  </r>
  <r>
    <n v="9000"/>
    <x v="3"/>
    <x v="1"/>
    <x v="1"/>
  </r>
  <r>
    <n v="6700"/>
    <x v="1"/>
    <x v="8"/>
    <x v="23"/>
  </r>
  <r>
    <n v="2700"/>
    <x v="1"/>
    <x v="0"/>
    <x v="0"/>
  </r>
  <r>
    <n v="83300"/>
    <x v="0"/>
    <x v="3"/>
    <x v="3"/>
  </r>
  <r>
    <n v="9700"/>
    <x v="0"/>
    <x v="3"/>
    <x v="3"/>
  </r>
  <r>
    <n v="8200"/>
    <x v="3"/>
    <x v="1"/>
    <x v="17"/>
  </r>
  <r>
    <n v="96500"/>
    <x v="0"/>
    <x v="4"/>
    <x v="22"/>
  </r>
  <r>
    <n v="6200"/>
    <x v="1"/>
    <x v="1"/>
    <x v="17"/>
  </r>
  <r>
    <n v="43800"/>
    <x v="1"/>
    <x v="3"/>
    <x v="3"/>
  </r>
  <r>
    <n v="6000"/>
    <x v="0"/>
    <x v="2"/>
    <x v="2"/>
  </r>
  <r>
    <n v="8700"/>
    <x v="0"/>
    <x v="6"/>
    <x v="11"/>
  </r>
  <r>
    <n v="18900"/>
    <x v="1"/>
    <x v="4"/>
    <x v="4"/>
  </r>
  <r>
    <n v="86400"/>
    <x v="1"/>
    <x v="2"/>
    <x v="2"/>
  </r>
  <r>
    <n v="8900"/>
    <x v="1"/>
    <x v="5"/>
    <x v="18"/>
  </r>
  <r>
    <n v="700"/>
    <x v="1"/>
    <x v="1"/>
    <x v="1"/>
  </r>
  <r>
    <n v="9400"/>
    <x v="0"/>
    <x v="0"/>
    <x v="0"/>
  </r>
  <r>
    <n v="157600"/>
    <x v="0"/>
    <x v="3"/>
    <x v="3"/>
  </r>
  <r>
    <n v="7900"/>
    <x v="0"/>
    <x v="4"/>
    <x v="4"/>
  </r>
  <r>
    <n v="7100"/>
    <x v="0"/>
    <x v="5"/>
    <x v="15"/>
  </r>
  <r>
    <n v="600"/>
    <x v="1"/>
    <x v="6"/>
    <x v="11"/>
  </r>
  <r>
    <n v="156800"/>
    <x v="0"/>
    <x v="3"/>
    <x v="3"/>
  </r>
  <r>
    <n v="121600"/>
    <x v="1"/>
    <x v="4"/>
    <x v="10"/>
  </r>
  <r>
    <n v="157300"/>
    <x v="0"/>
    <x v="3"/>
    <x v="3"/>
  </r>
  <r>
    <n v="70300"/>
    <x v="1"/>
    <x v="3"/>
    <x v="3"/>
  </r>
  <r>
    <n v="7900"/>
    <x v="0"/>
    <x v="4"/>
    <x v="6"/>
  </r>
  <r>
    <n v="73800"/>
    <x v="1"/>
    <x v="3"/>
    <x v="3"/>
  </r>
  <r>
    <n v="108500"/>
    <x v="1"/>
    <x v="1"/>
    <x v="1"/>
  </r>
  <r>
    <n v="140300"/>
    <x v="0"/>
    <x v="4"/>
    <x v="4"/>
  </r>
  <r>
    <n v="100"/>
    <x v="0"/>
    <x v="0"/>
    <x v="0"/>
  </r>
  <r>
    <n v="6300"/>
    <x v="1"/>
    <x v="2"/>
    <x v="8"/>
  </r>
  <r>
    <n v="71100"/>
    <x v="1"/>
    <x v="3"/>
    <x v="3"/>
  </r>
  <r>
    <n v="5300"/>
    <x v="1"/>
    <x v="3"/>
    <x v="3"/>
  </r>
  <r>
    <n v="88700"/>
    <x v="1"/>
    <x v="3"/>
    <x v="3"/>
  </r>
  <r>
    <n v="3300"/>
    <x v="1"/>
    <x v="5"/>
    <x v="9"/>
  </r>
  <r>
    <n v="3400"/>
    <x v="1"/>
    <x v="1"/>
    <x v="1"/>
  </r>
  <r>
    <n v="137600"/>
    <x v="1"/>
    <x v="0"/>
    <x v="0"/>
  </r>
  <r>
    <n v="3900"/>
    <x v="1"/>
    <x v="1"/>
    <x v="17"/>
  </r>
  <r>
    <n v="10000"/>
    <x v="1"/>
    <x v="4"/>
    <x v="22"/>
  </r>
  <r>
    <n v="42800"/>
    <x v="1"/>
    <x v="3"/>
    <x v="3"/>
  </r>
  <r>
    <n v="8200"/>
    <x v="3"/>
    <x v="3"/>
    <x v="3"/>
  </r>
  <r>
    <n v="6200"/>
    <x v="1"/>
    <x v="1"/>
    <x v="5"/>
  </r>
  <r>
    <n v="1100"/>
    <x v="1"/>
    <x v="3"/>
    <x v="3"/>
  </r>
  <r>
    <n v="26500"/>
    <x v="1"/>
    <x v="3"/>
    <x v="3"/>
  </r>
  <r>
    <n v="8500"/>
    <x v="1"/>
    <x v="3"/>
    <x v="3"/>
  </r>
  <r>
    <n v="6400"/>
    <x v="1"/>
    <x v="1"/>
    <x v="7"/>
  </r>
  <r>
    <n v="1400"/>
    <x v="1"/>
    <x v="3"/>
    <x v="3"/>
  </r>
  <r>
    <n v="198600"/>
    <x v="0"/>
    <x v="5"/>
    <x v="9"/>
  </r>
  <r>
    <n v="195900"/>
    <x v="0"/>
    <x v="3"/>
    <x v="3"/>
  </r>
  <r>
    <n v="4300"/>
    <x v="1"/>
    <x v="7"/>
    <x v="14"/>
  </r>
  <r>
    <n v="25600"/>
    <x v="1"/>
    <x v="3"/>
    <x v="3"/>
  </r>
  <r>
    <n v="189000"/>
    <x v="0"/>
    <x v="1"/>
    <x v="7"/>
  </r>
  <r>
    <n v="94300"/>
    <x v="1"/>
    <x v="3"/>
    <x v="3"/>
  </r>
  <r>
    <n v="5100"/>
    <x v="1"/>
    <x v="7"/>
    <x v="14"/>
  </r>
  <r>
    <n v="7500"/>
    <x v="0"/>
    <x v="3"/>
    <x v="3"/>
  </r>
  <r>
    <n v="6400"/>
    <x v="1"/>
    <x v="3"/>
    <x v="3"/>
  </r>
  <r>
    <n v="1600"/>
    <x v="1"/>
    <x v="0"/>
    <x v="0"/>
  </r>
  <r>
    <n v="1900"/>
    <x v="1"/>
    <x v="1"/>
    <x v="7"/>
  </r>
  <r>
    <n v="85900"/>
    <x v="0"/>
    <x v="3"/>
    <x v="3"/>
  </r>
  <r>
    <n v="9500"/>
    <x v="3"/>
    <x v="3"/>
    <x v="3"/>
  </r>
  <r>
    <n v="59200"/>
    <x v="1"/>
    <x v="3"/>
    <x v="3"/>
  </r>
  <r>
    <n v="72100"/>
    <x v="2"/>
    <x v="3"/>
    <x v="3"/>
  </r>
  <r>
    <n v="6700"/>
    <x v="0"/>
    <x v="4"/>
    <x v="10"/>
  </r>
  <r>
    <n v="118200"/>
    <x v="3"/>
    <x v="4"/>
    <x v="19"/>
  </r>
  <r>
    <n v="139000"/>
    <x v="1"/>
    <x v="4"/>
    <x v="19"/>
  </r>
  <r>
    <n v="197700"/>
    <x v="0"/>
    <x v="4"/>
    <x v="10"/>
  </r>
  <r>
    <n v="8500"/>
    <x v="0"/>
    <x v="3"/>
    <x v="3"/>
  </r>
  <r>
    <n v="81600"/>
    <x v="0"/>
    <x v="3"/>
    <x v="3"/>
  </r>
  <r>
    <n v="8600"/>
    <x v="2"/>
    <x v="4"/>
    <x v="6"/>
  </r>
  <r>
    <n v="119800"/>
    <x v="0"/>
    <x v="3"/>
    <x v="3"/>
  </r>
  <r>
    <n v="9400"/>
    <x v="1"/>
    <x v="3"/>
    <x v="3"/>
  </r>
  <r>
    <n v="9200"/>
    <x v="1"/>
    <x v="2"/>
    <x v="8"/>
  </r>
  <r>
    <n v="14900"/>
    <x v="1"/>
    <x v="3"/>
    <x v="3"/>
  </r>
  <r>
    <n v="169400"/>
    <x v="0"/>
    <x v="3"/>
    <x v="3"/>
  </r>
  <r>
    <n v="192100"/>
    <x v="0"/>
    <x v="1"/>
    <x v="1"/>
  </r>
  <r>
    <n v="98700"/>
    <x v="0"/>
    <x v="6"/>
    <x v="11"/>
  </r>
  <r>
    <n v="4500"/>
    <x v="0"/>
    <x v="5"/>
    <x v="18"/>
  </r>
  <r>
    <n v="98600"/>
    <x v="3"/>
    <x v="0"/>
    <x v="0"/>
  </r>
  <r>
    <n v="121700"/>
    <x v="0"/>
    <x v="3"/>
    <x v="3"/>
  </r>
  <r>
    <n v="100"/>
    <x v="0"/>
    <x v="1"/>
    <x v="17"/>
  </r>
  <r>
    <n v="196700"/>
    <x v="0"/>
    <x v="4"/>
    <x v="12"/>
  </r>
  <r>
    <n v="10000"/>
    <x v="1"/>
    <x v="2"/>
    <x v="2"/>
  </r>
  <r>
    <n v="600"/>
    <x v="1"/>
    <x v="2"/>
    <x v="2"/>
  </r>
  <r>
    <n v="35000"/>
    <x v="1"/>
    <x v="1"/>
    <x v="16"/>
  </r>
  <r>
    <n v="6900"/>
    <x v="1"/>
    <x v="7"/>
    <x v="14"/>
  </r>
  <r>
    <n v="118400"/>
    <x v="0"/>
    <x v="0"/>
    <x v="0"/>
  </r>
  <r>
    <n v="10000"/>
    <x v="0"/>
    <x v="4"/>
    <x v="22"/>
  </r>
  <r>
    <n v="52600"/>
    <x v="3"/>
    <x v="1"/>
    <x v="1"/>
  </r>
  <r>
    <n v="120700"/>
    <x v="0"/>
    <x v="4"/>
    <x v="4"/>
  </r>
  <r>
    <n v="9100"/>
    <x v="0"/>
    <x v="3"/>
    <x v="3"/>
  </r>
  <r>
    <n v="106800"/>
    <x v="0"/>
    <x v="1"/>
    <x v="17"/>
  </r>
  <r>
    <n v="9100"/>
    <x v="0"/>
    <x v="3"/>
    <x v="3"/>
  </r>
  <r>
    <n v="10000"/>
    <x v="0"/>
    <x v="3"/>
    <x v="3"/>
  </r>
  <r>
    <n v="79400"/>
    <x v="0"/>
    <x v="1"/>
    <x v="17"/>
  </r>
  <r>
    <n v="5100"/>
    <x v="1"/>
    <x v="4"/>
    <x v="4"/>
  </r>
  <r>
    <n v="3100"/>
    <x v="3"/>
    <x v="3"/>
    <x v="3"/>
  </r>
  <r>
    <n v="6900"/>
    <x v="1"/>
    <x v="8"/>
    <x v="23"/>
  </r>
  <r>
    <n v="27500"/>
    <x v="0"/>
    <x v="3"/>
    <x v="3"/>
  </r>
  <r>
    <n v="48800"/>
    <x v="1"/>
    <x v="3"/>
    <x v="3"/>
  </r>
  <r>
    <n v="16200"/>
    <x v="1"/>
    <x v="1"/>
    <x v="7"/>
  </r>
  <r>
    <n v="97600"/>
    <x v="1"/>
    <x v="3"/>
    <x v="3"/>
  </r>
  <r>
    <n v="197900"/>
    <x v="0"/>
    <x v="3"/>
    <x v="3"/>
  </r>
  <r>
    <n v="5600"/>
    <x v="0"/>
    <x v="1"/>
    <x v="7"/>
  </r>
  <r>
    <n v="170700"/>
    <x v="3"/>
    <x v="7"/>
    <x v="14"/>
  </r>
  <r>
    <n v="9700"/>
    <x v="1"/>
    <x v="8"/>
    <x v="23"/>
  </r>
  <r>
    <n v="62300"/>
    <x v="1"/>
    <x v="7"/>
    <x v="14"/>
  </r>
  <r>
    <n v="5300"/>
    <x v="0"/>
    <x v="5"/>
    <x v="13"/>
  </r>
  <r>
    <n v="99500"/>
    <x v="3"/>
    <x v="4"/>
    <x v="6"/>
  </r>
  <r>
    <n v="1400"/>
    <x v="1"/>
    <x v="0"/>
    <x v="0"/>
  </r>
  <r>
    <n v="145600"/>
    <x v="0"/>
    <x v="6"/>
    <x v="20"/>
  </r>
  <r>
    <n v="184100"/>
    <x v="0"/>
    <x v="3"/>
    <x v="3"/>
  </r>
  <r>
    <n v="5400"/>
    <x v="1"/>
    <x v="3"/>
    <x v="3"/>
  </r>
  <r>
    <n v="2300"/>
    <x v="1"/>
    <x v="3"/>
    <x v="3"/>
  </r>
  <r>
    <n v="1400"/>
    <x v="1"/>
    <x v="5"/>
    <x v="9"/>
  </r>
  <r>
    <n v="140000"/>
    <x v="0"/>
    <x v="3"/>
    <x v="3"/>
  </r>
  <r>
    <n v="7500"/>
    <x v="1"/>
    <x v="2"/>
    <x v="8"/>
  </r>
  <r>
    <n v="1500"/>
    <x v="1"/>
    <x v="3"/>
    <x v="3"/>
  </r>
  <r>
    <n v="2900"/>
    <x v="1"/>
    <x v="4"/>
    <x v="19"/>
  </r>
  <r>
    <n v="7300"/>
    <x v="1"/>
    <x v="2"/>
    <x v="2"/>
  </r>
  <r>
    <n v="3600"/>
    <x v="1"/>
    <x v="4"/>
    <x v="4"/>
  </r>
  <r>
    <n v="5000"/>
    <x v="1"/>
    <x v="4"/>
    <x v="4"/>
  </r>
  <r>
    <n v="6000"/>
    <x v="0"/>
    <x v="1"/>
    <x v="1"/>
  </r>
  <r>
    <n v="180400"/>
    <x v="0"/>
    <x v="3"/>
    <x v="3"/>
  </r>
  <r>
    <n v="9100"/>
    <x v="0"/>
    <x v="3"/>
    <x v="3"/>
  </r>
  <r>
    <n v="9200"/>
    <x v="1"/>
    <x v="1"/>
    <x v="1"/>
  </r>
  <r>
    <n v="164100"/>
    <x v="0"/>
    <x v="3"/>
    <x v="3"/>
  </r>
  <r>
    <n v="128900"/>
    <x v="1"/>
    <x v="1"/>
    <x v="5"/>
  </r>
  <r>
    <n v="42100"/>
    <x v="1"/>
    <x v="2"/>
    <x v="8"/>
  </r>
  <r>
    <n v="7400"/>
    <x v="0"/>
    <x v="4"/>
    <x v="6"/>
  </r>
  <r>
    <n v="100"/>
    <x v="0"/>
    <x v="2"/>
    <x v="8"/>
  </r>
  <r>
    <n v="52000"/>
    <x v="1"/>
    <x v="3"/>
    <x v="3"/>
  </r>
  <r>
    <n v="8700"/>
    <x v="0"/>
    <x v="2"/>
    <x v="8"/>
  </r>
  <r>
    <n v="63400"/>
    <x v="1"/>
    <x v="5"/>
    <x v="18"/>
  </r>
  <r>
    <n v="8700"/>
    <x v="1"/>
    <x v="4"/>
    <x v="10"/>
  </r>
  <r>
    <n v="169700"/>
    <x v="0"/>
    <x v="5"/>
    <x v="9"/>
  </r>
  <r>
    <n v="108400"/>
    <x v="1"/>
    <x v="2"/>
    <x v="2"/>
  </r>
  <r>
    <n v="7300"/>
    <x v="1"/>
    <x v="4"/>
    <x v="6"/>
  </r>
  <r>
    <n v="1700"/>
    <x v="1"/>
    <x v="3"/>
    <x v="3"/>
  </r>
  <r>
    <n v="9800"/>
    <x v="1"/>
    <x v="3"/>
    <x v="3"/>
  </r>
  <r>
    <n v="4300"/>
    <x v="1"/>
    <x v="3"/>
    <x v="3"/>
  </r>
  <r>
    <n v="6200"/>
    <x v="0"/>
    <x v="3"/>
    <x v="3"/>
  </r>
  <r>
    <n v="800"/>
    <x v="1"/>
    <x v="3"/>
    <x v="3"/>
  </r>
  <r>
    <n v="6900"/>
    <x v="1"/>
    <x v="5"/>
    <x v="15"/>
  </r>
  <r>
    <n v="38500"/>
    <x v="1"/>
    <x v="1"/>
    <x v="1"/>
  </r>
  <r>
    <n v="118000"/>
    <x v="0"/>
    <x v="6"/>
    <x v="20"/>
  </r>
  <r>
    <n v="2000"/>
    <x v="1"/>
    <x v="3"/>
    <x v="3"/>
  </r>
  <r>
    <n v="5600"/>
    <x v="1"/>
    <x v="4"/>
    <x v="4"/>
  </r>
  <r>
    <n v="8300"/>
    <x v="1"/>
    <x v="2"/>
    <x v="8"/>
  </r>
  <r>
    <n v="6900"/>
    <x v="1"/>
    <x v="5"/>
    <x v="13"/>
  </r>
  <r>
    <n v="8700"/>
    <x v="3"/>
    <x v="3"/>
    <x v="3"/>
  </r>
  <r>
    <n v="123600"/>
    <x v="3"/>
    <x v="1"/>
    <x v="1"/>
  </r>
  <r>
    <n v="48500"/>
    <x v="1"/>
    <x v="4"/>
    <x v="4"/>
  </r>
  <r>
    <n v="4900"/>
    <x v="1"/>
    <x v="3"/>
    <x v="3"/>
  </r>
  <r>
    <n v="8400"/>
    <x v="1"/>
    <x v="3"/>
    <x v="3"/>
  </r>
  <r>
    <n v="193200"/>
    <x v="0"/>
    <x v="6"/>
    <x v="20"/>
  </r>
  <r>
    <n v="54300"/>
    <x v="3"/>
    <x v="3"/>
    <x v="3"/>
  </r>
  <r>
    <n v="8900"/>
    <x v="1"/>
    <x v="2"/>
    <x v="2"/>
  </r>
  <r>
    <n v="4200"/>
    <x v="0"/>
    <x v="3"/>
    <x v="3"/>
  </r>
  <r>
    <n v="5600"/>
    <x v="1"/>
    <x v="4"/>
    <x v="6"/>
  </r>
  <r>
    <n v="28800"/>
    <x v="1"/>
    <x v="2"/>
    <x v="8"/>
  </r>
  <r>
    <n v="8000"/>
    <x v="3"/>
    <x v="2"/>
    <x v="2"/>
  </r>
  <r>
    <n v="117000"/>
    <x v="0"/>
    <x v="1"/>
    <x v="1"/>
  </r>
  <r>
    <n v="15800"/>
    <x v="1"/>
    <x v="1"/>
    <x v="16"/>
  </r>
  <r>
    <n v="4200"/>
    <x v="1"/>
    <x v="3"/>
    <x v="3"/>
  </r>
  <r>
    <n v="37100"/>
    <x v="1"/>
    <x v="7"/>
    <x v="14"/>
  </r>
  <r>
    <n v="7700"/>
    <x v="3"/>
    <x v="5"/>
    <x v="9"/>
  </r>
  <r>
    <n v="3700"/>
    <x v="1"/>
    <x v="1"/>
    <x v="7"/>
  </r>
  <r>
    <n v="74700"/>
    <x v="0"/>
    <x v="3"/>
    <x v="3"/>
  </r>
  <r>
    <n v="10000"/>
    <x v="0"/>
    <x v="1"/>
    <x v="7"/>
  </r>
  <r>
    <n v="5300"/>
    <x v="0"/>
    <x v="3"/>
    <x v="3"/>
  </r>
  <r>
    <n v="1200"/>
    <x v="1"/>
    <x v="3"/>
    <x v="3"/>
  </r>
  <r>
    <n v="1200"/>
    <x v="1"/>
    <x v="1"/>
    <x v="5"/>
  </r>
  <r>
    <n v="3900"/>
    <x v="0"/>
    <x v="3"/>
    <x v="3"/>
  </r>
  <r>
    <n v="2000"/>
    <x v="1"/>
    <x v="3"/>
    <x v="3"/>
  </r>
  <r>
    <n v="6900"/>
    <x v="0"/>
    <x v="2"/>
    <x v="8"/>
  </r>
  <r>
    <n v="55800"/>
    <x v="1"/>
    <x v="2"/>
    <x v="2"/>
  </r>
  <r>
    <n v="4900"/>
    <x v="1"/>
    <x v="3"/>
    <x v="3"/>
  </r>
  <r>
    <n v="194900"/>
    <x v="3"/>
    <x v="4"/>
    <x v="10"/>
  </r>
  <r>
    <n v="8600"/>
    <x v="1"/>
    <x v="2"/>
    <x v="8"/>
  </r>
  <r>
    <n v="100"/>
    <x v="0"/>
    <x v="1"/>
    <x v="5"/>
  </r>
  <r>
    <n v="3600"/>
    <x v="1"/>
    <x v="5"/>
    <x v="9"/>
  </r>
  <r>
    <n v="5800"/>
    <x v="3"/>
    <x v="3"/>
    <x v="3"/>
  </r>
  <r>
    <n v="4700"/>
    <x v="1"/>
    <x v="7"/>
    <x v="14"/>
  </r>
  <r>
    <n v="70400"/>
    <x v="1"/>
    <x v="3"/>
    <x v="3"/>
  </r>
  <r>
    <n v="4500"/>
    <x v="1"/>
    <x v="3"/>
    <x v="3"/>
  </r>
  <r>
    <n v="1300"/>
    <x v="1"/>
    <x v="3"/>
    <x v="3"/>
  </r>
  <r>
    <n v="1400"/>
    <x v="1"/>
    <x v="4"/>
    <x v="6"/>
  </r>
  <r>
    <n v="29600"/>
    <x v="1"/>
    <x v="1"/>
    <x v="1"/>
  </r>
  <r>
    <n v="167500"/>
    <x v="0"/>
    <x v="1"/>
    <x v="5"/>
  </r>
  <r>
    <n v="48300"/>
    <x v="0"/>
    <x v="6"/>
    <x v="11"/>
  </r>
  <r>
    <n v="2200"/>
    <x v="1"/>
    <x v="1"/>
    <x v="1"/>
  </r>
  <r>
    <n v="3500"/>
    <x v="1"/>
    <x v="1"/>
    <x v="17"/>
  </r>
  <r>
    <n v="5600"/>
    <x v="1"/>
    <x v="3"/>
    <x v="3"/>
  </r>
  <r>
    <n v="1100"/>
    <x v="1"/>
    <x v="1"/>
    <x v="1"/>
  </r>
  <r>
    <n v="3900"/>
    <x v="1"/>
    <x v="1"/>
    <x v="7"/>
  </r>
  <r>
    <n v="43800"/>
    <x v="0"/>
    <x v="4"/>
    <x v="22"/>
  </r>
  <r>
    <n v="97200"/>
    <x v="0"/>
    <x v="5"/>
    <x v="18"/>
  </r>
  <r>
    <n v="4800"/>
    <x v="1"/>
    <x v="3"/>
    <x v="3"/>
  </r>
  <r>
    <n v="125600"/>
    <x v="0"/>
    <x v="6"/>
    <x v="11"/>
  </r>
  <r>
    <n v="4300"/>
    <x v="1"/>
    <x v="3"/>
    <x v="3"/>
  </r>
  <r>
    <n v="5600"/>
    <x v="3"/>
    <x v="3"/>
    <x v="3"/>
  </r>
  <r>
    <n v="149600"/>
    <x v="1"/>
    <x v="1"/>
    <x v="7"/>
  </r>
  <r>
    <n v="53100"/>
    <x v="1"/>
    <x v="3"/>
    <x v="3"/>
  </r>
  <r>
    <n v="5000"/>
    <x v="1"/>
    <x v="2"/>
    <x v="2"/>
  </r>
  <r>
    <n v="9400"/>
    <x v="0"/>
    <x v="1"/>
    <x v="1"/>
  </r>
  <r>
    <n v="110800"/>
    <x v="0"/>
    <x v="3"/>
    <x v="3"/>
  </r>
  <r>
    <n v="93800"/>
    <x v="0"/>
    <x v="3"/>
    <x v="3"/>
  </r>
  <r>
    <n v="1300"/>
    <x v="1"/>
    <x v="4"/>
    <x v="10"/>
  </r>
  <r>
    <n v="108700"/>
    <x v="0"/>
    <x v="3"/>
    <x v="3"/>
  </r>
  <r>
    <n v="5100"/>
    <x v="1"/>
    <x v="4"/>
    <x v="6"/>
  </r>
  <r>
    <n v="8700"/>
    <x v="3"/>
    <x v="3"/>
    <x v="3"/>
  </r>
  <r>
    <n v="5100"/>
    <x v="1"/>
    <x v="4"/>
    <x v="10"/>
  </r>
  <r>
    <n v="7400"/>
    <x v="1"/>
    <x v="1"/>
    <x v="1"/>
  </r>
  <r>
    <n v="88900"/>
    <x v="1"/>
    <x v="2"/>
    <x v="2"/>
  </r>
  <r>
    <n v="6700"/>
    <x v="1"/>
    <x v="4"/>
    <x v="10"/>
  </r>
  <r>
    <n v="1500"/>
    <x v="1"/>
    <x v="1"/>
    <x v="17"/>
  </r>
  <r>
    <n v="61200"/>
    <x v="0"/>
    <x v="1"/>
    <x v="1"/>
  </r>
  <r>
    <n v="3600"/>
    <x v="2"/>
    <x v="4"/>
    <x v="10"/>
  </r>
  <r>
    <n v="9000"/>
    <x v="0"/>
    <x v="3"/>
    <x v="3"/>
  </r>
  <r>
    <n v="185900"/>
    <x v="3"/>
    <x v="3"/>
    <x v="3"/>
  </r>
  <r>
    <n v="2100"/>
    <x v="0"/>
    <x v="0"/>
    <x v="0"/>
  </r>
  <r>
    <n v="2000"/>
    <x v="0"/>
    <x v="3"/>
    <x v="3"/>
  </r>
  <r>
    <n v="1100"/>
    <x v="1"/>
    <x v="5"/>
    <x v="9"/>
  </r>
  <r>
    <n v="6600"/>
    <x v="1"/>
    <x v="1"/>
    <x v="1"/>
  </r>
  <r>
    <n v="7100"/>
    <x v="0"/>
    <x v="4"/>
    <x v="6"/>
  </r>
  <r>
    <n v="7800"/>
    <x v="0"/>
    <x v="6"/>
    <x v="20"/>
  </r>
  <r>
    <n v="7600"/>
    <x v="1"/>
    <x v="2"/>
    <x v="2"/>
  </r>
  <r>
    <n v="3400"/>
    <x v="1"/>
    <x v="3"/>
    <x v="3"/>
  </r>
  <r>
    <n v="84500"/>
    <x v="0"/>
    <x v="3"/>
    <x v="3"/>
  </r>
  <r>
    <n v="100"/>
    <x v="0"/>
    <x v="1"/>
    <x v="1"/>
  </r>
  <r>
    <n v="2300"/>
    <x v="1"/>
    <x v="7"/>
    <x v="14"/>
  </r>
  <r>
    <n v="6200"/>
    <x v="1"/>
    <x v="7"/>
    <x v="14"/>
  </r>
  <r>
    <n v="6100"/>
    <x v="1"/>
    <x v="3"/>
    <x v="3"/>
  </r>
  <r>
    <n v="2600"/>
    <x v="1"/>
    <x v="1"/>
    <x v="1"/>
  </r>
  <r>
    <n v="9700"/>
    <x v="0"/>
    <x v="4"/>
    <x v="4"/>
  </r>
  <r>
    <n v="700"/>
    <x v="1"/>
    <x v="4"/>
    <x v="6"/>
  </r>
  <r>
    <n v="700"/>
    <x v="1"/>
    <x v="3"/>
    <x v="3"/>
  </r>
  <r>
    <n v="5200"/>
    <x v="0"/>
    <x v="0"/>
    <x v="0"/>
  </r>
  <r>
    <n v="140800"/>
    <x v="0"/>
    <x v="4"/>
    <x v="4"/>
  </r>
  <r>
    <n v="6400"/>
    <x v="1"/>
    <x v="3"/>
    <x v="3"/>
  </r>
  <r>
    <n v="92500"/>
    <x v="0"/>
    <x v="6"/>
    <x v="11"/>
  </r>
  <r>
    <n v="59700"/>
    <x v="1"/>
    <x v="5"/>
    <x v="9"/>
  </r>
  <r>
    <n v="3200"/>
    <x v="1"/>
    <x v="6"/>
    <x v="11"/>
  </r>
  <r>
    <n v="3200"/>
    <x v="0"/>
    <x v="1"/>
    <x v="1"/>
  </r>
  <r>
    <n v="9000"/>
    <x v="1"/>
    <x v="1"/>
    <x v="1"/>
  </r>
  <r>
    <n v="2300"/>
    <x v="1"/>
    <x v="3"/>
    <x v="3"/>
  </r>
  <r>
    <n v="51300"/>
    <x v="1"/>
    <x v="5"/>
    <x v="9"/>
  </r>
  <r>
    <n v="700"/>
    <x v="1"/>
    <x v="3"/>
    <x v="3"/>
  </r>
  <r>
    <n v="8900"/>
    <x v="0"/>
    <x v="6"/>
    <x v="11"/>
  </r>
  <r>
    <n v="1500"/>
    <x v="1"/>
    <x v="1"/>
    <x v="1"/>
  </r>
  <r>
    <n v="4900"/>
    <x v="1"/>
    <x v="4"/>
    <x v="4"/>
  </r>
  <r>
    <n v="54000"/>
    <x v="1"/>
    <x v="1"/>
    <x v="1"/>
  </r>
  <r>
    <n v="4100"/>
    <x v="1"/>
    <x v="1"/>
    <x v="1"/>
  </r>
  <r>
    <n v="85000"/>
    <x v="1"/>
    <x v="5"/>
    <x v="9"/>
  </r>
  <r>
    <n v="3600"/>
    <x v="1"/>
    <x v="4"/>
    <x v="12"/>
  </r>
  <r>
    <n v="2800"/>
    <x v="1"/>
    <x v="3"/>
    <x v="3"/>
  </r>
  <r>
    <n v="2300"/>
    <x v="1"/>
    <x v="4"/>
    <x v="6"/>
  </r>
  <r>
    <n v="7100"/>
    <x v="0"/>
    <x v="3"/>
    <x v="3"/>
  </r>
  <r>
    <n v="9600"/>
    <x v="0"/>
    <x v="3"/>
    <x v="3"/>
  </r>
  <r>
    <n v="121600"/>
    <x v="0"/>
    <x v="3"/>
    <x v="3"/>
  </r>
  <r>
    <n v="97100"/>
    <x v="1"/>
    <x v="7"/>
    <x v="14"/>
  </r>
  <r>
    <n v="43200"/>
    <x v="1"/>
    <x v="5"/>
    <x v="18"/>
  </r>
  <r>
    <n v="6800"/>
    <x v="1"/>
    <x v="5"/>
    <x v="18"/>
  </r>
  <r>
    <n v="7300"/>
    <x v="1"/>
    <x v="3"/>
    <x v="3"/>
  </r>
  <r>
    <n v="86200"/>
    <x v="0"/>
    <x v="2"/>
    <x v="2"/>
  </r>
  <r>
    <n v="8100"/>
    <x v="0"/>
    <x v="1"/>
    <x v="7"/>
  </r>
  <r>
    <n v="17700"/>
    <x v="1"/>
    <x v="1"/>
    <x v="17"/>
  </r>
  <r>
    <n v="6400"/>
    <x v="1"/>
    <x v="3"/>
    <x v="3"/>
  </r>
  <r>
    <n v="7700"/>
    <x v="1"/>
    <x v="4"/>
    <x v="4"/>
  </r>
  <r>
    <n v="116300"/>
    <x v="1"/>
    <x v="3"/>
    <x v="3"/>
  </r>
  <r>
    <n v="9100"/>
    <x v="1"/>
    <x v="2"/>
    <x v="2"/>
  </r>
  <r>
    <n v="1500"/>
    <x v="1"/>
    <x v="2"/>
    <x v="8"/>
  </r>
  <r>
    <n v="8800"/>
    <x v="0"/>
    <x v="7"/>
    <x v="14"/>
  </r>
  <r>
    <n v="8800"/>
    <x v="3"/>
    <x v="4"/>
    <x v="4"/>
  </r>
  <r>
    <n v="69900"/>
    <x v="1"/>
    <x v="2"/>
    <x v="2"/>
  </r>
  <r>
    <n v="1000"/>
    <x v="1"/>
    <x v="2"/>
    <x v="2"/>
  </r>
  <r>
    <n v="4700"/>
    <x v="1"/>
    <x v="0"/>
    <x v="0"/>
  </r>
  <r>
    <n v="3200"/>
    <x v="1"/>
    <x v="4"/>
    <x v="6"/>
  </r>
  <r>
    <n v="6700"/>
    <x v="1"/>
    <x v="1"/>
    <x v="7"/>
  </r>
  <r>
    <n v="100"/>
    <x v="0"/>
    <x v="1"/>
    <x v="1"/>
  </r>
  <r>
    <n v="6000"/>
    <x v="1"/>
    <x v="1"/>
    <x v="5"/>
  </r>
  <r>
    <n v="4900"/>
    <x v="0"/>
    <x v="6"/>
    <x v="11"/>
  </r>
  <r>
    <n v="17100"/>
    <x v="1"/>
    <x v="1"/>
    <x v="7"/>
  </r>
  <r>
    <n v="171000"/>
    <x v="1"/>
    <x v="5"/>
    <x v="13"/>
  </r>
  <r>
    <n v="23400"/>
    <x v="1"/>
    <x v="3"/>
    <x v="3"/>
  </r>
  <r>
    <n v="2400"/>
    <x v="1"/>
    <x v="0"/>
    <x v="0"/>
  </r>
  <r>
    <n v="5300"/>
    <x v="1"/>
    <x v="4"/>
    <x v="12"/>
  </r>
  <r>
    <n v="4000"/>
    <x v="0"/>
    <x v="0"/>
    <x v="0"/>
  </r>
  <r>
    <n v="7300"/>
    <x v="0"/>
    <x v="3"/>
    <x v="3"/>
  </r>
  <r>
    <n v="2000"/>
    <x v="1"/>
    <x v="2"/>
    <x v="8"/>
  </r>
  <r>
    <n v="8800"/>
    <x v="1"/>
    <x v="3"/>
    <x v="3"/>
  </r>
  <r>
    <n v="3500"/>
    <x v="1"/>
    <x v="3"/>
    <x v="3"/>
  </r>
  <r>
    <n v="1400"/>
    <x v="1"/>
    <x v="4"/>
    <x v="19"/>
  </r>
  <r>
    <n v="4200"/>
    <x v="1"/>
    <x v="4"/>
    <x v="12"/>
  </r>
  <r>
    <n v="81000"/>
    <x v="1"/>
    <x v="3"/>
    <x v="3"/>
  </r>
  <r>
    <n v="182800"/>
    <x v="3"/>
    <x v="7"/>
    <x v="14"/>
  </r>
  <r>
    <n v="4800"/>
    <x v="1"/>
    <x v="0"/>
    <x v="0"/>
  </r>
  <r>
    <n v="7000"/>
    <x v="1"/>
    <x v="3"/>
    <x v="3"/>
  </r>
  <r>
    <n v="161900"/>
    <x v="0"/>
    <x v="4"/>
    <x v="6"/>
  </r>
  <r>
    <n v="7700"/>
    <x v="0"/>
    <x v="3"/>
    <x v="3"/>
  </r>
  <r>
    <n v="71500"/>
    <x v="1"/>
    <x v="3"/>
    <x v="3"/>
  </r>
  <r>
    <n v="4700"/>
    <x v="1"/>
    <x v="4"/>
    <x v="22"/>
  </r>
  <r>
    <n v="42100"/>
    <x v="1"/>
    <x v="7"/>
    <x v="14"/>
  </r>
  <r>
    <n v="40200"/>
    <x v="1"/>
    <x v="7"/>
    <x v="14"/>
  </r>
  <r>
    <n v="7900"/>
    <x v="0"/>
    <x v="1"/>
    <x v="1"/>
  </r>
  <r>
    <n v="8300"/>
    <x v="0"/>
    <x v="7"/>
    <x v="14"/>
  </r>
  <r>
    <n v="163600"/>
    <x v="0"/>
    <x v="0"/>
    <x v="0"/>
  </r>
  <r>
    <n v="2700"/>
    <x v="0"/>
    <x v="1"/>
    <x v="16"/>
  </r>
  <r>
    <n v="1000"/>
    <x v="1"/>
    <x v="5"/>
    <x v="9"/>
  </r>
  <r>
    <n v="84500"/>
    <x v="1"/>
    <x v="1"/>
    <x v="5"/>
  </r>
  <r>
    <n v="81300"/>
    <x v="0"/>
    <x v="3"/>
    <x v="3"/>
  </r>
  <r>
    <n v="800"/>
    <x v="1"/>
    <x v="3"/>
    <x v="3"/>
  </r>
  <r>
    <n v="3400"/>
    <x v="1"/>
    <x v="4"/>
    <x v="12"/>
  </r>
  <r>
    <n v="170800"/>
    <x v="0"/>
    <x v="3"/>
    <x v="3"/>
  </r>
  <r>
    <n v="1800"/>
    <x v="1"/>
    <x v="3"/>
    <x v="3"/>
  </r>
  <r>
    <n v="150600"/>
    <x v="0"/>
    <x v="1"/>
    <x v="7"/>
  </r>
  <r>
    <n v="7800"/>
    <x v="0"/>
    <x v="3"/>
    <x v="3"/>
  </r>
  <r>
    <n v="5800"/>
    <x v="1"/>
    <x v="3"/>
    <x v="3"/>
  </r>
  <r>
    <n v="5600"/>
    <x v="1"/>
    <x v="1"/>
    <x v="5"/>
  </r>
  <r>
    <n v="134400"/>
    <x v="1"/>
    <x v="1"/>
    <x v="7"/>
  </r>
  <r>
    <n v="3000"/>
    <x v="1"/>
    <x v="4"/>
    <x v="4"/>
  </r>
  <r>
    <n v="6000"/>
    <x v="1"/>
    <x v="5"/>
    <x v="18"/>
  </r>
  <r>
    <n v="8400"/>
    <x v="1"/>
    <x v="4"/>
    <x v="4"/>
  </r>
  <r>
    <n v="1700"/>
    <x v="1"/>
    <x v="4"/>
    <x v="19"/>
  </r>
  <r>
    <n v="159800"/>
    <x v="0"/>
    <x v="3"/>
    <x v="3"/>
  </r>
  <r>
    <n v="19800"/>
    <x v="1"/>
    <x v="0"/>
    <x v="0"/>
  </r>
  <r>
    <n v="8800"/>
    <x v="0"/>
    <x v="3"/>
    <x v="3"/>
  </r>
  <r>
    <n v="179100"/>
    <x v="0"/>
    <x v="4"/>
    <x v="4"/>
  </r>
  <r>
    <n v="3100"/>
    <x v="1"/>
    <x v="1"/>
    <x v="17"/>
  </r>
  <r>
    <n v="100"/>
    <x v="0"/>
    <x v="2"/>
    <x v="2"/>
  </r>
  <r>
    <n v="5600"/>
    <x v="1"/>
    <x v="1"/>
    <x v="1"/>
  </r>
  <r>
    <n v="1400"/>
    <x v="1"/>
    <x v="2"/>
    <x v="2"/>
  </r>
  <r>
    <n v="41000"/>
    <x v="2"/>
    <x v="5"/>
    <x v="9"/>
  </r>
  <r>
    <n v="6500"/>
    <x v="0"/>
    <x v="5"/>
    <x v="15"/>
  </r>
  <r>
    <n v="7900"/>
    <x v="1"/>
    <x v="3"/>
    <x v="3"/>
  </r>
  <r>
    <n v="5500"/>
    <x v="1"/>
    <x v="4"/>
    <x v="4"/>
  </r>
  <r>
    <n v="9100"/>
    <x v="0"/>
    <x v="3"/>
    <x v="3"/>
  </r>
  <r>
    <n v="38200"/>
    <x v="1"/>
    <x v="6"/>
    <x v="11"/>
  </r>
  <r>
    <n v="1800"/>
    <x v="1"/>
    <x v="3"/>
    <x v="3"/>
  </r>
  <r>
    <n v="154500"/>
    <x v="3"/>
    <x v="3"/>
    <x v="3"/>
  </r>
  <r>
    <n v="5800"/>
    <x v="1"/>
    <x v="2"/>
    <x v="2"/>
  </r>
  <r>
    <n v="1800"/>
    <x v="1"/>
    <x v="4"/>
    <x v="6"/>
  </r>
  <r>
    <n v="70200"/>
    <x v="0"/>
    <x v="4"/>
    <x v="6"/>
  </r>
  <r>
    <n v="6400"/>
    <x v="0"/>
    <x v="3"/>
    <x v="3"/>
  </r>
  <r>
    <n v="125900"/>
    <x v="1"/>
    <x v="4"/>
    <x v="19"/>
  </r>
  <r>
    <n v="3700"/>
    <x v="0"/>
    <x v="7"/>
    <x v="14"/>
  </r>
  <r>
    <n v="3600"/>
    <x v="2"/>
    <x v="4"/>
    <x v="12"/>
  </r>
  <r>
    <n v="3800"/>
    <x v="1"/>
    <x v="5"/>
    <x v="15"/>
  </r>
  <r>
    <n v="35600"/>
    <x v="0"/>
    <x v="3"/>
    <x v="3"/>
  </r>
  <r>
    <n v="5300"/>
    <x v="1"/>
    <x v="4"/>
    <x v="10"/>
  </r>
  <r>
    <n v="160400"/>
    <x v="0"/>
    <x v="2"/>
    <x v="2"/>
  </r>
  <r>
    <n v="51400"/>
    <x v="1"/>
    <x v="1"/>
    <x v="21"/>
  </r>
  <r>
    <n v="1700"/>
    <x v="1"/>
    <x v="3"/>
    <x v="3"/>
  </r>
  <r>
    <n v="39400"/>
    <x v="1"/>
    <x v="3"/>
    <x v="3"/>
  </r>
  <r>
    <n v="3000"/>
    <x v="1"/>
    <x v="3"/>
    <x v="3"/>
  </r>
  <r>
    <n v="8700"/>
    <x v="0"/>
    <x v="0"/>
    <x v="0"/>
  </r>
  <r>
    <n v="7200"/>
    <x v="0"/>
    <x v="3"/>
    <x v="3"/>
  </r>
  <r>
    <n v="167400"/>
    <x v="1"/>
    <x v="2"/>
    <x v="2"/>
  </r>
  <r>
    <n v="5500"/>
    <x v="1"/>
    <x v="3"/>
    <x v="3"/>
  </r>
  <r>
    <n v="3500"/>
    <x v="1"/>
    <x v="3"/>
    <x v="3"/>
  </r>
  <r>
    <n v="7900"/>
    <x v="0"/>
    <x v="3"/>
    <x v="3"/>
  </r>
  <r>
    <n v="2300"/>
    <x v="1"/>
    <x v="1"/>
    <x v="1"/>
  </r>
  <r>
    <n v="73000"/>
    <x v="1"/>
    <x v="3"/>
    <x v="3"/>
  </r>
  <r>
    <n v="6200"/>
    <x v="1"/>
    <x v="3"/>
    <x v="3"/>
  </r>
  <r>
    <n v="6100"/>
    <x v="1"/>
    <x v="3"/>
    <x v="3"/>
  </r>
  <r>
    <n v="103200"/>
    <x v="0"/>
    <x v="3"/>
    <x v="3"/>
  </r>
  <r>
    <n v="171000"/>
    <x v="3"/>
    <x v="4"/>
    <x v="4"/>
  </r>
  <r>
    <n v="9200"/>
    <x v="1"/>
    <x v="5"/>
    <x v="13"/>
  </r>
  <r>
    <n v="7800"/>
    <x v="0"/>
    <x v="6"/>
    <x v="11"/>
  </r>
  <r>
    <n v="9900"/>
    <x v="2"/>
    <x v="2"/>
    <x v="2"/>
  </r>
  <r>
    <n v="43000"/>
    <x v="0"/>
    <x v="3"/>
    <x v="3"/>
  </r>
  <r>
    <n v="9600"/>
    <x v="0"/>
    <x v="3"/>
    <x v="3"/>
  </r>
  <r>
    <n v="7500"/>
    <x v="1"/>
    <x v="0"/>
    <x v="0"/>
  </r>
  <r>
    <n v="10000"/>
    <x v="0"/>
    <x v="7"/>
    <x v="14"/>
  </r>
  <r>
    <n v="172000"/>
    <x v="0"/>
    <x v="7"/>
    <x v="14"/>
  </r>
  <r>
    <n v="153700"/>
    <x v="0"/>
    <x v="3"/>
    <x v="3"/>
  </r>
  <r>
    <n v="3600"/>
    <x v="0"/>
    <x v="3"/>
    <x v="3"/>
  </r>
  <r>
    <n v="9400"/>
    <x v="3"/>
    <x v="4"/>
    <x v="4"/>
  </r>
  <r>
    <n v="5900"/>
    <x v="1"/>
    <x v="2"/>
    <x v="2"/>
  </r>
  <r>
    <n v="100"/>
    <x v="0"/>
    <x v="3"/>
    <x v="3"/>
  </r>
  <r>
    <n v="14500"/>
    <x v="1"/>
    <x v="1"/>
    <x v="1"/>
  </r>
  <r>
    <n v="145500"/>
    <x v="3"/>
    <x v="4"/>
    <x v="4"/>
  </r>
  <r>
    <n v="3300"/>
    <x v="0"/>
    <x v="4"/>
    <x v="22"/>
  </r>
  <r>
    <n v="42600"/>
    <x v="1"/>
    <x v="2"/>
    <x v="2"/>
  </r>
  <r>
    <n v="700"/>
    <x v="1"/>
    <x v="3"/>
    <x v="3"/>
  </r>
  <r>
    <n v="187600"/>
    <x v="0"/>
    <x v="4"/>
    <x v="22"/>
  </r>
  <r>
    <n v="9800"/>
    <x v="1"/>
    <x v="3"/>
    <x v="3"/>
  </r>
  <r>
    <n v="1100"/>
    <x v="1"/>
    <x v="4"/>
    <x v="10"/>
  </r>
  <r>
    <n v="145000"/>
    <x v="0"/>
    <x v="5"/>
    <x v="18"/>
  </r>
  <r>
    <n v="5500"/>
    <x v="0"/>
    <x v="2"/>
    <x v="2"/>
  </r>
  <r>
    <n v="5700"/>
    <x v="1"/>
    <x v="5"/>
    <x v="18"/>
  </r>
  <r>
    <n v="3600"/>
    <x v="1"/>
    <x v="0"/>
    <x v="0"/>
  </r>
  <r>
    <n v="5900"/>
    <x v="0"/>
    <x v="7"/>
    <x v="14"/>
  </r>
  <r>
    <n v="3700"/>
    <x v="1"/>
    <x v="3"/>
    <x v="3"/>
  </r>
  <r>
    <n v="2200"/>
    <x v="1"/>
    <x v="1"/>
    <x v="1"/>
  </r>
  <r>
    <n v="1700"/>
    <x v="1"/>
    <x v="3"/>
    <x v="3"/>
  </r>
  <r>
    <n v="88400"/>
    <x v="1"/>
    <x v="1"/>
    <x v="21"/>
  </r>
  <r>
    <n v="2400"/>
    <x v="1"/>
    <x v="0"/>
    <x v="0"/>
  </r>
  <r>
    <n v="7900"/>
    <x v="1"/>
    <x v="3"/>
    <x v="3"/>
  </r>
  <r>
    <n v="94900"/>
    <x v="0"/>
    <x v="3"/>
    <x v="3"/>
  </r>
  <r>
    <n v="5100"/>
    <x v="0"/>
    <x v="4"/>
    <x v="19"/>
  </r>
  <r>
    <n v="42700"/>
    <x v="1"/>
    <x v="2"/>
    <x v="2"/>
  </r>
  <r>
    <n v="121100"/>
    <x v="0"/>
    <x v="3"/>
    <x v="3"/>
  </r>
  <r>
    <n v="800"/>
    <x v="1"/>
    <x v="1"/>
    <x v="7"/>
  </r>
  <r>
    <n v="5400"/>
    <x v="1"/>
    <x v="3"/>
    <x v="3"/>
  </r>
  <r>
    <n v="4000"/>
    <x v="1"/>
    <x v="3"/>
    <x v="3"/>
  </r>
  <r>
    <n v="7000"/>
    <x v="0"/>
    <x v="0"/>
    <x v="0"/>
  </r>
  <r>
    <n v="1000"/>
    <x v="1"/>
    <x v="6"/>
    <x v="11"/>
  </r>
  <r>
    <n v="60200"/>
    <x v="1"/>
    <x v="3"/>
    <x v="3"/>
  </r>
  <r>
    <n v="195200"/>
    <x v="0"/>
    <x v="5"/>
    <x v="9"/>
  </r>
  <r>
    <n v="6700"/>
    <x v="1"/>
    <x v="2"/>
    <x v="2"/>
  </r>
  <r>
    <n v="7200"/>
    <x v="0"/>
    <x v="4"/>
    <x v="4"/>
  </r>
  <r>
    <n v="129100"/>
    <x v="1"/>
    <x v="4"/>
    <x v="4"/>
  </r>
  <r>
    <n v="6500"/>
    <x v="1"/>
    <x v="3"/>
    <x v="3"/>
  </r>
  <r>
    <n v="170600"/>
    <x v="0"/>
    <x v="1"/>
    <x v="1"/>
  </r>
  <r>
    <n v="7800"/>
    <x v="0"/>
    <x v="1"/>
    <x v="1"/>
  </r>
  <r>
    <n v="6200"/>
    <x v="1"/>
    <x v="4"/>
    <x v="4"/>
  </r>
  <r>
    <n v="9400"/>
    <x v="0"/>
    <x v="5"/>
    <x v="15"/>
  </r>
  <r>
    <n v="2400"/>
    <x v="1"/>
    <x v="5"/>
    <x v="18"/>
  </r>
  <r>
    <n v="7800"/>
    <x v="0"/>
    <x v="4"/>
    <x v="6"/>
  </r>
  <r>
    <n v="9800"/>
    <x v="1"/>
    <x v="1"/>
    <x v="1"/>
  </r>
  <r>
    <n v="3100"/>
    <x v="1"/>
    <x v="4"/>
    <x v="6"/>
  </r>
  <r>
    <n v="9800"/>
    <x v="3"/>
    <x v="7"/>
    <x v="14"/>
  </r>
  <r>
    <n v="141100"/>
    <x v="0"/>
    <x v="5"/>
    <x v="18"/>
  </r>
  <r>
    <n v="97300"/>
    <x v="1"/>
    <x v="0"/>
    <x v="0"/>
  </r>
  <r>
    <n v="6600"/>
    <x v="0"/>
    <x v="3"/>
    <x v="3"/>
  </r>
  <r>
    <n v="7600"/>
    <x v="3"/>
    <x v="3"/>
    <x v="3"/>
  </r>
  <r>
    <n v="66600"/>
    <x v="0"/>
    <x v="1"/>
    <x v="7"/>
  </r>
  <r>
    <n v="111100"/>
    <x v="3"/>
    <x v="0"/>
    <x v="0"/>
  </r>
  <r>
    <m/>
    <x v="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93AEB-BA2C-4679-B1A9-DFA2B5DD55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9" firstHeaderRow="1" firstDataRow="1" firstDataCol="1" rowPageCount="1" colPageCount="1"/>
  <pivotFields count="18">
    <pivotField showAll="0"/>
    <pivotField axis="axisRow" dataField="1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Row" showAll="0">
      <items count="6">
        <item sd="0" x="3"/>
        <item sd="0" x="0"/>
        <item sd="0" x="2"/>
        <item sd="0" x="1"/>
        <item h="1" sd="0" x="4"/>
        <item t="default"/>
      </items>
    </pivotField>
    <pivotField showAll="0"/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3">
    <field x="5"/>
    <field x="1"/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9" hier="-1"/>
  </pageField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5BBD0-5015-4899-8B50-F2C7A0A780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10" firstHeaderRow="1" firstDataRow="1" firstDataCol="1" rowPageCount="3" colPageCount="1"/>
  <pivotFields count="18">
    <pivotField showAll="0"/>
    <pivotField dataField="1"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Page" multipleItemSelectionAllowe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3">
    <pageField fld="16" hier="-1"/>
    <pageField fld="9" hier="-1"/>
    <pageField fld="17" hier="-1"/>
  </pageField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C1998-E9C3-4AB3-95DA-CAB3804D6C8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1" firstHeaderRow="1" firstDataRow="1" firstDataCol="1"/>
  <pivotFields count="4">
    <pivotField dataField="1" showAll="0"/>
    <pivotField axis="axisRow" showAll="0">
      <items count="6">
        <item x="3"/>
        <item x="0"/>
        <item x="2"/>
        <item x="1"/>
        <item h="1" x="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3">
    <field x="1"/>
    <field x="2"/>
    <field x="3"/>
  </rowFields>
  <rowItems count="108">
    <i>
      <x/>
    </i>
    <i r="1">
      <x/>
    </i>
    <i r="2">
      <x/>
    </i>
    <i r="2">
      <x v="2"/>
    </i>
    <i r="2">
      <x v="3"/>
    </i>
    <i r="2">
      <x v="17"/>
    </i>
    <i r="2">
      <x v="18"/>
    </i>
    <i r="1">
      <x v="1"/>
    </i>
    <i r="2">
      <x v="6"/>
    </i>
    <i r="1">
      <x v="2"/>
    </i>
    <i r="2">
      <x v="20"/>
    </i>
    <i r="1">
      <x v="4"/>
    </i>
    <i r="2">
      <x v="7"/>
    </i>
    <i r="2">
      <x v="8"/>
    </i>
    <i r="2">
      <x v="15"/>
    </i>
    <i r="1">
      <x v="5"/>
    </i>
    <i r="2">
      <x v="12"/>
    </i>
    <i r="1">
      <x v="6"/>
    </i>
    <i r="2">
      <x v="5"/>
    </i>
    <i r="2">
      <x v="11"/>
    </i>
    <i r="1">
      <x v="7"/>
    </i>
    <i r="2">
      <x v="22"/>
    </i>
    <i r="1">
      <x v="8"/>
    </i>
    <i r="2">
      <x v="13"/>
    </i>
    <i>
      <x v="1"/>
    </i>
    <i r="1">
      <x/>
    </i>
    <i r="2">
      <x/>
    </i>
    <i r="2">
      <x v="2"/>
    </i>
    <i r="2">
      <x v="3"/>
    </i>
    <i r="2">
      <x v="16"/>
    </i>
    <i r="2">
      <x v="17"/>
    </i>
    <i r="2">
      <x v="18"/>
    </i>
    <i r="1">
      <x v="1"/>
    </i>
    <i r="2">
      <x v="6"/>
    </i>
    <i r="1">
      <x v="2"/>
    </i>
    <i r="2">
      <x v="10"/>
    </i>
    <i r="2">
      <x v="20"/>
    </i>
    <i r="1">
      <x v="4"/>
    </i>
    <i r="2">
      <x v="4"/>
    </i>
    <i r="2">
      <x v="7"/>
    </i>
    <i r="2">
      <x v="8"/>
    </i>
    <i r="2">
      <x v="9"/>
    </i>
    <i r="2">
      <x v="15"/>
    </i>
    <i r="1">
      <x v="5"/>
    </i>
    <i r="2">
      <x v="12"/>
    </i>
    <i r="1">
      <x v="6"/>
    </i>
    <i r="2">
      <x v="5"/>
    </i>
    <i r="2">
      <x v="11"/>
    </i>
    <i r="2">
      <x v="14"/>
    </i>
    <i r="2">
      <x v="19"/>
    </i>
    <i r="1">
      <x v="7"/>
    </i>
    <i r="2">
      <x v="21"/>
    </i>
    <i r="2">
      <x v="22"/>
    </i>
    <i r="1">
      <x v="8"/>
    </i>
    <i r="2">
      <x v="13"/>
    </i>
    <i>
      <x v="2"/>
    </i>
    <i r="1">
      <x/>
    </i>
    <i r="2">
      <x/>
    </i>
    <i r="2">
      <x v="2"/>
    </i>
    <i r="2">
      <x v="3"/>
    </i>
    <i r="2">
      <x v="17"/>
    </i>
    <i r="1">
      <x v="2"/>
    </i>
    <i r="2">
      <x v="10"/>
    </i>
    <i r="2">
      <x v="20"/>
    </i>
    <i r="1">
      <x v="5"/>
    </i>
    <i r="2">
      <x v="12"/>
    </i>
    <i r="1">
      <x v="6"/>
    </i>
    <i r="2">
      <x v="11"/>
    </i>
    <i r="1">
      <x v="7"/>
    </i>
    <i r="2">
      <x v="21"/>
    </i>
    <i r="2">
      <x v="22"/>
    </i>
    <i r="1">
      <x v="8"/>
    </i>
    <i r="2">
      <x v="13"/>
    </i>
    <i>
      <x v="3"/>
    </i>
    <i r="1">
      <x/>
    </i>
    <i r="2">
      <x/>
    </i>
    <i r="2">
      <x v="2"/>
    </i>
    <i r="2">
      <x v="3"/>
    </i>
    <i r="2">
      <x v="16"/>
    </i>
    <i r="2">
      <x v="17"/>
    </i>
    <i r="2">
      <x v="18"/>
    </i>
    <i r="1">
      <x v="1"/>
    </i>
    <i r="2">
      <x v="6"/>
    </i>
    <i r="1">
      <x v="2"/>
    </i>
    <i r="2">
      <x v="10"/>
    </i>
    <i r="2">
      <x v="20"/>
    </i>
    <i r="1">
      <x v="3"/>
    </i>
    <i r="2">
      <x v="1"/>
    </i>
    <i r="1">
      <x v="4"/>
    </i>
    <i r="2">
      <x v="4"/>
    </i>
    <i r="2">
      <x v="7"/>
    </i>
    <i r="2">
      <x v="8"/>
    </i>
    <i r="2">
      <x v="9"/>
    </i>
    <i r="2">
      <x v="15"/>
    </i>
    <i r="2">
      <x v="23"/>
    </i>
    <i r="1">
      <x v="5"/>
    </i>
    <i r="2">
      <x v="12"/>
    </i>
    <i r="1">
      <x v="6"/>
    </i>
    <i r="2">
      <x v="5"/>
    </i>
    <i r="2">
      <x v="11"/>
    </i>
    <i r="2">
      <x v="14"/>
    </i>
    <i r="2">
      <x v="19"/>
    </i>
    <i r="1">
      <x v="7"/>
    </i>
    <i r="2">
      <x v="21"/>
    </i>
    <i r="2">
      <x v="22"/>
    </i>
    <i r="1">
      <x v="8"/>
    </i>
    <i r="2">
      <x v="13"/>
    </i>
    <i t="grand">
      <x/>
    </i>
  </rowItems>
  <colItems count="1">
    <i/>
  </colItems>
  <dataFields count="1">
    <dataField name="Count of goal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05451-173D-4580-B04B-EB592B59223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722" firstHeaderRow="1" firstDataRow="1" firstDataCol="1"/>
  <pivotFields count="2"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</pivotFields>
  <rowFields count="2">
    <field x="0"/>
    <field x="1"/>
  </rowFields>
  <rowItems count="719">
    <i>
      <x/>
    </i>
    <i r="1">
      <x v="1"/>
    </i>
    <i r="1">
      <x v="6"/>
    </i>
    <i r="1">
      <x v="10"/>
    </i>
    <i r="1">
      <x v="12"/>
    </i>
    <i r="1">
      <x v="19"/>
    </i>
    <i r="1">
      <x v="20"/>
    </i>
    <i r="1">
      <x v="22"/>
    </i>
    <i r="1">
      <x v="25"/>
    </i>
    <i r="1">
      <x v="28"/>
    </i>
    <i r="1">
      <x v="30"/>
    </i>
    <i r="1">
      <x v="31"/>
    </i>
    <i r="1">
      <x v="44"/>
    </i>
    <i r="1">
      <x v="48"/>
    </i>
    <i r="1">
      <x v="49"/>
    </i>
    <i r="1">
      <x v="50"/>
    </i>
    <i r="1">
      <x v="51"/>
    </i>
    <i r="1">
      <x v="53"/>
    </i>
    <i r="1">
      <x v="57"/>
    </i>
    <i r="1">
      <x v="60"/>
    </i>
    <i r="1">
      <x v="67"/>
    </i>
    <i r="1">
      <x v="74"/>
    </i>
    <i r="1">
      <x v="79"/>
    </i>
    <i r="1">
      <x v="82"/>
    </i>
    <i r="1">
      <x v="86"/>
    </i>
    <i r="1">
      <x v="104"/>
    </i>
    <i r="1">
      <x v="124"/>
    </i>
    <i r="1">
      <x v="128"/>
    </i>
    <i r="1">
      <x v="134"/>
    </i>
    <i r="1">
      <x v="147"/>
    </i>
    <i r="1">
      <x v="167"/>
    </i>
    <i r="1">
      <x v="192"/>
    </i>
    <i r="1">
      <x v="196"/>
    </i>
    <i r="1">
      <x v="241"/>
    </i>
    <i r="1">
      <x v="266"/>
    </i>
    <i r="1">
      <x v="268"/>
    </i>
    <i r="1">
      <x v="279"/>
    </i>
    <i r="1">
      <x v="280"/>
    </i>
    <i r="1">
      <x v="292"/>
    </i>
    <i r="1">
      <x v="294"/>
    </i>
    <i r="1">
      <x v="295"/>
    </i>
    <i r="1">
      <x v="307"/>
    </i>
    <i r="1">
      <x v="310"/>
    </i>
    <i r="1">
      <x v="311"/>
    </i>
    <i r="1">
      <x v="323"/>
    </i>
    <i r="1">
      <x v="345"/>
    </i>
    <i r="1">
      <x v="357"/>
    </i>
    <i r="1">
      <x v="374"/>
    </i>
    <i r="1">
      <x v="377"/>
    </i>
    <i r="1">
      <x v="386"/>
    </i>
    <i r="1">
      <x v="398"/>
    </i>
    <i r="1">
      <x v="411"/>
    </i>
    <i r="1">
      <x v="432"/>
    </i>
    <i r="1">
      <x v="456"/>
    </i>
    <i r="1">
      <x v="480"/>
    </i>
    <i r="1">
      <x v="49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5"/>
    </i>
    <i r="1">
      <x v="56"/>
    </i>
    <i r="1">
      <x v="57"/>
    </i>
    <i r="1">
      <x v="58"/>
    </i>
    <i r="1">
      <x v="60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3"/>
    </i>
    <i r="1">
      <x v="84"/>
    </i>
    <i r="1">
      <x v="86"/>
    </i>
    <i r="1">
      <x v="91"/>
    </i>
    <i r="1">
      <x v="92"/>
    </i>
    <i r="1">
      <x v="93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10"/>
    </i>
    <i r="1">
      <x v="111"/>
    </i>
    <i r="1">
      <x v="116"/>
    </i>
    <i r="1">
      <x v="117"/>
    </i>
    <i r="1">
      <x v="119"/>
    </i>
    <i r="1">
      <x v="120"/>
    </i>
    <i r="1">
      <x v="121"/>
    </i>
    <i r="1">
      <x v="122"/>
    </i>
    <i r="1">
      <x v="125"/>
    </i>
    <i r="1">
      <x v="126"/>
    </i>
    <i r="1">
      <x v="130"/>
    </i>
    <i r="1">
      <x v="132"/>
    </i>
    <i r="1">
      <x v="136"/>
    </i>
    <i r="1">
      <x v="140"/>
    </i>
    <i r="1">
      <x v="141"/>
    </i>
    <i r="1">
      <x v="143"/>
    </i>
    <i r="1">
      <x v="144"/>
    </i>
    <i r="1">
      <x v="149"/>
    </i>
    <i r="1">
      <x v="154"/>
    </i>
    <i r="1">
      <x v="163"/>
    </i>
    <i r="1">
      <x v="164"/>
    </i>
    <i r="1">
      <x v="166"/>
    </i>
    <i r="1">
      <x v="169"/>
    </i>
    <i r="1">
      <x v="173"/>
    </i>
    <i r="1">
      <x v="181"/>
    </i>
    <i r="1">
      <x v="189"/>
    </i>
    <i r="1">
      <x v="201"/>
    </i>
    <i r="1">
      <x v="202"/>
    </i>
    <i r="1">
      <x v="212"/>
    </i>
    <i r="1">
      <x v="214"/>
    </i>
    <i r="1">
      <x v="217"/>
    </i>
    <i r="1">
      <x v="220"/>
    </i>
    <i r="1">
      <x v="221"/>
    </i>
    <i r="1">
      <x v="224"/>
    </i>
    <i r="1">
      <x v="226"/>
    </i>
    <i r="1">
      <x v="241"/>
    </i>
    <i r="1">
      <x v="249"/>
    </i>
    <i r="1">
      <x v="250"/>
    </i>
    <i r="1">
      <x v="253"/>
    </i>
    <i r="1">
      <x v="257"/>
    </i>
    <i r="1">
      <x v="258"/>
    </i>
    <i r="1">
      <x v="260"/>
    </i>
    <i r="1">
      <x v="264"/>
    </i>
    <i r="1">
      <x v="269"/>
    </i>
    <i r="1">
      <x v="270"/>
    </i>
    <i r="1">
      <x v="274"/>
    </i>
    <i r="1">
      <x v="276"/>
    </i>
    <i r="1">
      <x v="278"/>
    </i>
    <i r="1">
      <x v="280"/>
    </i>
    <i r="1">
      <x v="281"/>
    </i>
    <i r="1">
      <x v="282"/>
    </i>
    <i r="1">
      <x v="289"/>
    </i>
    <i r="1">
      <x v="290"/>
    </i>
    <i r="1">
      <x v="291"/>
    </i>
    <i r="1">
      <x v="293"/>
    </i>
    <i r="1">
      <x v="297"/>
    </i>
    <i r="1">
      <x v="300"/>
    </i>
    <i r="1">
      <x v="302"/>
    </i>
    <i r="1">
      <x v="303"/>
    </i>
    <i r="1">
      <x v="304"/>
    </i>
    <i r="1">
      <x v="306"/>
    </i>
    <i r="1">
      <x v="308"/>
    </i>
    <i r="1">
      <x v="309"/>
    </i>
    <i r="1">
      <x v="313"/>
    </i>
    <i r="1">
      <x v="314"/>
    </i>
    <i r="1">
      <x v="316"/>
    </i>
    <i r="1">
      <x v="317"/>
    </i>
    <i r="1">
      <x v="318"/>
    </i>
    <i r="1">
      <x v="319"/>
    </i>
    <i r="1">
      <x v="320"/>
    </i>
    <i r="1">
      <x v="322"/>
    </i>
    <i r="1">
      <x v="324"/>
    </i>
    <i r="1">
      <x v="325"/>
    </i>
    <i r="1">
      <x v="326"/>
    </i>
    <i r="1">
      <x v="327"/>
    </i>
    <i r="1">
      <x v="330"/>
    </i>
    <i r="1">
      <x v="331"/>
    </i>
    <i r="1">
      <x v="332"/>
    </i>
    <i r="1">
      <x v="333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9"/>
    </i>
    <i r="1">
      <x v="362"/>
    </i>
    <i r="1">
      <x v="364"/>
    </i>
    <i r="1">
      <x v="365"/>
    </i>
    <i r="1">
      <x v="366"/>
    </i>
    <i r="1">
      <x v="368"/>
    </i>
    <i r="1">
      <x v="375"/>
    </i>
    <i r="1">
      <x v="376"/>
    </i>
    <i r="1">
      <x v="378"/>
    </i>
    <i r="1">
      <x v="383"/>
    </i>
    <i r="1">
      <x v="384"/>
    </i>
    <i r="1">
      <x v="385"/>
    </i>
    <i r="1">
      <x v="387"/>
    </i>
    <i r="1">
      <x v="388"/>
    </i>
    <i r="1">
      <x v="389"/>
    </i>
    <i r="1">
      <x v="390"/>
    </i>
    <i r="1">
      <x v="392"/>
    </i>
    <i r="1">
      <x v="393"/>
    </i>
    <i r="1">
      <x v="395"/>
    </i>
    <i r="1">
      <x v="397"/>
    </i>
    <i r="1">
      <x v="399"/>
    </i>
    <i r="1">
      <x v="402"/>
    </i>
    <i r="1">
      <x v="406"/>
    </i>
    <i r="1">
      <x v="409"/>
    </i>
    <i r="1">
      <x v="412"/>
    </i>
    <i r="1">
      <x v="414"/>
    </i>
    <i r="1">
      <x v="421"/>
    </i>
    <i r="1">
      <x v="426"/>
    </i>
    <i r="1">
      <x v="429"/>
    </i>
    <i r="1">
      <x v="431"/>
    </i>
    <i r="1">
      <x v="434"/>
    </i>
    <i r="1">
      <x v="436"/>
    </i>
    <i r="1">
      <x v="440"/>
    </i>
    <i r="1">
      <x v="441"/>
    </i>
    <i r="1">
      <x v="444"/>
    </i>
    <i r="1">
      <x v="446"/>
    </i>
    <i r="1">
      <x v="447"/>
    </i>
    <i r="1">
      <x v="451"/>
    </i>
    <i r="1">
      <x v="454"/>
    </i>
    <i r="1">
      <x v="459"/>
    </i>
    <i r="1">
      <x v="462"/>
    </i>
    <i r="1">
      <x v="465"/>
    </i>
    <i r="1">
      <x v="467"/>
    </i>
    <i r="1">
      <x v="471"/>
    </i>
    <i r="1">
      <x v="472"/>
    </i>
    <i r="1">
      <x v="478"/>
    </i>
    <i r="1">
      <x v="482"/>
    </i>
    <i r="1">
      <x v="483"/>
    </i>
    <i r="1">
      <x v="485"/>
    </i>
    <i r="1">
      <x v="490"/>
    </i>
    <i r="1">
      <x v="496"/>
    </i>
    <i r="1">
      <x v="508"/>
    </i>
    <i r="1">
      <x v="515"/>
    </i>
    <i r="1">
      <x v="518"/>
    </i>
    <i r="1">
      <x v="524"/>
    </i>
    <i r="1">
      <x v="529"/>
    </i>
    <i r="1">
      <x v="530"/>
    </i>
    <i r="1">
      <x v="531"/>
    </i>
    <i r="1">
      <x v="533"/>
    </i>
    <i r="1">
      <x v="541"/>
    </i>
    <i r="1">
      <x v="544"/>
    </i>
    <i r="1">
      <x v="548"/>
    </i>
    <i r="1">
      <x v="550"/>
    </i>
    <i r="1">
      <x v="551"/>
    </i>
    <i r="1">
      <x v="561"/>
    </i>
    <i r="1">
      <x v="568"/>
    </i>
    <i r="1">
      <x v="569"/>
    </i>
    <i r="1">
      <x v="571"/>
    </i>
    <i r="1">
      <x v="578"/>
    </i>
    <i r="1">
      <x v="580"/>
    </i>
    <i r="1">
      <x v="583"/>
    </i>
    <i>
      <x v="2"/>
    </i>
    <i r="1">
      <x v="9"/>
    </i>
    <i r="1">
      <x v="21"/>
    </i>
    <i r="1">
      <x v="24"/>
    </i>
    <i r="1">
      <x v="38"/>
    </i>
    <i r="1">
      <x v="54"/>
    </i>
    <i r="1">
      <x v="59"/>
    </i>
    <i r="1">
      <x v="78"/>
    </i>
    <i r="1">
      <x v="190"/>
    </i>
    <i r="1">
      <x v="234"/>
    </i>
    <i r="1">
      <x v="321"/>
    </i>
    <i r="1">
      <x v="334"/>
    </i>
    <i r="1">
      <x v="370"/>
    </i>
    <i r="1">
      <x v="373"/>
    </i>
    <i r="1">
      <x v="556"/>
    </i>
    <i>
      <x v="3"/>
    </i>
    <i r="1">
      <x v="11"/>
    </i>
    <i r="1">
      <x v="20"/>
    </i>
    <i r="1">
      <x v="21"/>
    </i>
    <i r="1">
      <x v="25"/>
    </i>
    <i r="1">
      <x v="27"/>
    </i>
    <i r="1">
      <x v="33"/>
    </i>
    <i r="1">
      <x v="34"/>
    </i>
    <i r="1">
      <x v="35"/>
    </i>
    <i r="1">
      <x v="36"/>
    </i>
    <i r="1">
      <x v="41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2"/>
    </i>
    <i r="1">
      <x v="55"/>
    </i>
    <i r="1">
      <x v="57"/>
    </i>
    <i r="1">
      <x v="58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7"/>
    </i>
    <i r="1">
      <x v="98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9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9"/>
    </i>
    <i r="1">
      <x v="271"/>
    </i>
    <i r="1">
      <x v="272"/>
    </i>
    <i r="1">
      <x v="273"/>
    </i>
    <i r="1">
      <x v="275"/>
    </i>
    <i r="1">
      <x v="277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2"/>
    </i>
    <i r="1">
      <x v="296"/>
    </i>
    <i r="1">
      <x v="298"/>
    </i>
    <i r="1">
      <x v="299"/>
    </i>
    <i r="1">
      <x v="300"/>
    </i>
    <i r="1">
      <x v="301"/>
    </i>
    <i r="1">
      <x v="305"/>
    </i>
    <i r="1">
      <x v="312"/>
    </i>
    <i r="1">
      <x v="315"/>
    </i>
    <i r="1">
      <x v="319"/>
    </i>
    <i r="1">
      <x v="323"/>
    </i>
    <i r="1">
      <x v="328"/>
    </i>
    <i r="1">
      <x v="329"/>
    </i>
    <i r="1">
      <x v="335"/>
    </i>
    <i r="1">
      <x v="344"/>
    </i>
    <i r="1">
      <x v="346"/>
    </i>
    <i r="1">
      <x v="348"/>
    </i>
    <i r="1">
      <x v="355"/>
    </i>
    <i r="1">
      <x v="358"/>
    </i>
    <i r="1">
      <x v="360"/>
    </i>
    <i r="1">
      <x v="361"/>
    </i>
    <i r="1">
      <x v="363"/>
    </i>
    <i r="1">
      <x v="367"/>
    </i>
    <i r="1">
      <x v="369"/>
    </i>
    <i r="1">
      <x v="371"/>
    </i>
    <i r="1">
      <x v="372"/>
    </i>
    <i r="1">
      <x v="374"/>
    </i>
    <i r="1">
      <x v="379"/>
    </i>
    <i r="1">
      <x v="380"/>
    </i>
    <i r="1">
      <x v="381"/>
    </i>
    <i r="1">
      <x v="382"/>
    </i>
    <i r="1">
      <x v="391"/>
    </i>
    <i r="1">
      <x v="394"/>
    </i>
    <i r="1">
      <x v="396"/>
    </i>
    <i r="1">
      <x v="398"/>
    </i>
    <i r="1">
      <x v="400"/>
    </i>
    <i r="1">
      <x v="401"/>
    </i>
    <i r="1">
      <x v="403"/>
    </i>
    <i r="1">
      <x v="404"/>
    </i>
    <i r="1">
      <x v="405"/>
    </i>
    <i r="1">
      <x v="407"/>
    </i>
    <i r="1">
      <x v="408"/>
    </i>
    <i r="1">
      <x v="409"/>
    </i>
    <i r="1">
      <x v="410"/>
    </i>
    <i r="1">
      <x v="413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2"/>
    </i>
    <i r="1">
      <x v="423"/>
    </i>
    <i r="1">
      <x v="424"/>
    </i>
    <i r="1">
      <x v="425"/>
    </i>
    <i r="1">
      <x v="427"/>
    </i>
    <i r="1">
      <x v="428"/>
    </i>
    <i r="1">
      <x v="430"/>
    </i>
    <i r="1">
      <x v="433"/>
    </i>
    <i r="1">
      <x v="434"/>
    </i>
    <i r="1">
      <x v="435"/>
    </i>
    <i r="1">
      <x v="437"/>
    </i>
    <i r="1">
      <x v="438"/>
    </i>
    <i r="1">
      <x v="439"/>
    </i>
    <i r="1">
      <x v="442"/>
    </i>
    <i r="1">
      <x v="443"/>
    </i>
    <i r="1">
      <x v="444"/>
    </i>
    <i r="1">
      <x v="445"/>
    </i>
    <i r="1">
      <x v="448"/>
    </i>
    <i r="1">
      <x v="449"/>
    </i>
    <i r="1">
      <x v="450"/>
    </i>
    <i r="1">
      <x v="452"/>
    </i>
    <i r="1">
      <x v="453"/>
    </i>
    <i r="1">
      <x v="455"/>
    </i>
    <i r="1">
      <x v="457"/>
    </i>
    <i r="1">
      <x v="458"/>
    </i>
    <i r="1">
      <x v="460"/>
    </i>
    <i r="1">
      <x v="461"/>
    </i>
    <i r="1">
      <x v="463"/>
    </i>
    <i r="1">
      <x v="464"/>
    </i>
    <i r="1">
      <x v="466"/>
    </i>
    <i r="1">
      <x v="468"/>
    </i>
    <i r="1">
      <x v="469"/>
    </i>
    <i r="1">
      <x v="470"/>
    </i>
    <i r="1">
      <x v="473"/>
    </i>
    <i r="1">
      <x v="474"/>
    </i>
    <i r="1">
      <x v="475"/>
    </i>
    <i r="1">
      <x v="476"/>
    </i>
    <i r="1">
      <x v="477"/>
    </i>
    <i r="1">
      <x v="479"/>
    </i>
    <i r="1">
      <x v="481"/>
    </i>
    <i r="1">
      <x v="484"/>
    </i>
    <i r="1">
      <x v="486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6"/>
    </i>
    <i r="1">
      <x v="517"/>
    </i>
    <i r="1">
      <x v="519"/>
    </i>
    <i r="1">
      <x v="520"/>
    </i>
    <i r="1">
      <x v="521"/>
    </i>
    <i r="1">
      <x v="522"/>
    </i>
    <i r="1">
      <x v="523"/>
    </i>
    <i r="1">
      <x v="525"/>
    </i>
    <i r="1">
      <x v="526"/>
    </i>
    <i r="1">
      <x v="527"/>
    </i>
    <i r="1">
      <x v="528"/>
    </i>
    <i r="1">
      <x v="532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2"/>
    </i>
    <i r="1">
      <x v="543"/>
    </i>
    <i r="1">
      <x v="545"/>
    </i>
    <i r="1">
      <x v="546"/>
    </i>
    <i r="1">
      <x v="547"/>
    </i>
    <i r="1">
      <x v="549"/>
    </i>
    <i r="1">
      <x v="552"/>
    </i>
    <i r="1">
      <x v="553"/>
    </i>
    <i r="1">
      <x v="554"/>
    </i>
    <i r="1">
      <x v="555"/>
    </i>
    <i r="1">
      <x v="557"/>
    </i>
    <i r="1">
      <x v="558"/>
    </i>
    <i r="1">
      <x v="559"/>
    </i>
    <i r="1">
      <x v="560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70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9"/>
    </i>
    <i r="1">
      <x v="581"/>
    </i>
    <i r="1">
      <x v="582"/>
    </i>
    <i r="1">
      <x v="584"/>
    </i>
    <i r="1">
      <x v="585"/>
    </i>
    <i r="1">
      <x v="586"/>
    </i>
    <i r="1">
      <x v="587"/>
    </i>
    <i r="1">
      <x v="588"/>
    </i>
    <i>
      <x v="4"/>
    </i>
    <i r="1">
      <x v="58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35277-D468-483F-AAA0-B3C63519428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6">
    <pivotField axis="axisCol" dataField="1" showAll="0">
      <items count="6">
        <item x="3"/>
        <item x="0"/>
        <item x="2"/>
        <item x="1"/>
        <item x="4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5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15AA-DF5F-4DB0-B9A1-C94681046DD9}">
  <dimension ref="A2:B9"/>
  <sheetViews>
    <sheetView workbookViewId="0">
      <selection activeCell="B16" sqref="B16"/>
    </sheetView>
  </sheetViews>
  <sheetFormatPr defaultRowHeight="15.5" x14ac:dyDescent="0.35"/>
  <cols>
    <col min="1" max="1" width="12.25" bestFit="1" customWidth="1"/>
    <col min="2" max="2" width="16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6.58203125" bestFit="1" customWidth="1"/>
    <col min="7" max="7" width="10.58203125" bestFit="1" customWidth="1"/>
  </cols>
  <sheetData>
    <row r="2" spans="1:2" x14ac:dyDescent="0.35">
      <c r="A2" s="8" t="s">
        <v>6</v>
      </c>
      <c r="B2" t="s">
        <v>2071</v>
      </c>
    </row>
    <row r="4" spans="1:2" x14ac:dyDescent="0.35">
      <c r="A4" s="8" t="s">
        <v>2066</v>
      </c>
      <c r="B4" t="s">
        <v>2068</v>
      </c>
    </row>
    <row r="5" spans="1:2" x14ac:dyDescent="0.35">
      <c r="A5" s="9" t="s">
        <v>74</v>
      </c>
      <c r="B5" s="10">
        <v>57</v>
      </c>
    </row>
    <row r="6" spans="1:2" x14ac:dyDescent="0.35">
      <c r="A6" s="9" t="s">
        <v>14</v>
      </c>
      <c r="B6" s="10">
        <v>364</v>
      </c>
    </row>
    <row r="7" spans="1:2" x14ac:dyDescent="0.35">
      <c r="A7" s="9" t="s">
        <v>47</v>
      </c>
      <c r="B7" s="10">
        <v>14</v>
      </c>
    </row>
    <row r="8" spans="1:2" x14ac:dyDescent="0.35">
      <c r="A8" s="9" t="s">
        <v>20</v>
      </c>
      <c r="B8" s="10">
        <v>565</v>
      </c>
    </row>
    <row r="9" spans="1:2" x14ac:dyDescent="0.35">
      <c r="A9" s="9" t="s">
        <v>2067</v>
      </c>
      <c r="B9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9850-E756-48B4-B70F-88FFEF3EF219}">
  <dimension ref="A1:M1001"/>
  <sheetViews>
    <sheetView topLeftCell="D13" zoomScale="98" zoomScaleNormal="98" workbookViewId="0">
      <selection activeCell="H30" sqref="H30"/>
    </sheetView>
  </sheetViews>
  <sheetFormatPr defaultRowHeight="15.5" x14ac:dyDescent="0.35"/>
  <cols>
    <col min="1" max="2" width="10.6640625"/>
    <col min="3" max="3" width="16.4140625" bestFit="1" customWidth="1"/>
    <col min="4" max="4" width="17.08203125" customWidth="1"/>
    <col min="5" max="5" width="15" bestFit="1" customWidth="1"/>
    <col min="6" max="6" width="15" customWidth="1"/>
    <col min="7" max="7" width="17.6640625" bestFit="1" customWidth="1"/>
    <col min="8" max="8" width="13.75" bestFit="1" customWidth="1"/>
    <col min="9" max="9" width="15.9140625" bestFit="1" customWidth="1"/>
    <col min="10" max="10" width="12" bestFit="1" customWidth="1"/>
    <col min="11" max="11" width="18.6640625" bestFit="1" customWidth="1"/>
    <col min="12" max="12" width="15.08203125" bestFit="1" customWidth="1"/>
    <col min="13" max="13" width="17.83203125" bestFit="1" customWidth="1"/>
  </cols>
  <sheetData>
    <row r="1" spans="1:13" x14ac:dyDescent="0.35">
      <c r="A1" s="1" t="s">
        <v>2072</v>
      </c>
      <c r="B1" s="1" t="s">
        <v>2114</v>
      </c>
      <c r="C1" s="1" t="s">
        <v>2117</v>
      </c>
      <c r="D1" s="11" t="s">
        <v>2113</v>
      </c>
      <c r="E1" s="12" t="s">
        <v>2115</v>
      </c>
      <c r="F1" s="11" t="s">
        <v>2116</v>
      </c>
      <c r="G1" s="12" t="s">
        <v>2073</v>
      </c>
      <c r="H1" s="12" t="s">
        <v>2074</v>
      </c>
      <c r="I1" s="12" t="s">
        <v>2075</v>
      </c>
      <c r="J1" s="12" t="s">
        <v>2076</v>
      </c>
      <c r="K1" s="12" t="s">
        <v>2077</v>
      </c>
      <c r="L1" s="12" t="s">
        <v>2078</v>
      </c>
      <c r="M1" s="12" t="s">
        <v>2079</v>
      </c>
    </row>
    <row r="2" spans="1:13" x14ac:dyDescent="0.35">
      <c r="A2">
        <v>100</v>
      </c>
      <c r="B2" t="s">
        <v>14</v>
      </c>
      <c r="C2" t="s">
        <v>20</v>
      </c>
      <c r="D2" s="13" t="s">
        <v>2112</v>
      </c>
      <c r="E2" s="13" t="s">
        <v>2090</v>
      </c>
      <c r="F2" s="13"/>
      <c r="G2" s="13">
        <f>COUNTIFS(B2:B1001, C2, A2:A1001,E2)</f>
        <v>30</v>
      </c>
      <c r="H2" s="13">
        <f>COUNTIFS(B2:B1001,C3,A2:A1001,E2)</f>
        <v>20</v>
      </c>
      <c r="I2" s="13">
        <f>COUNTIFS(B2:B1001,C5,A2:A1001,E2)</f>
        <v>1</v>
      </c>
      <c r="J2" s="13">
        <f>SUM(G2:I2)</f>
        <v>51</v>
      </c>
      <c r="K2" s="14">
        <f>G2/J2</f>
        <v>0.58823529411764708</v>
      </c>
      <c r="L2" s="14">
        <f>H2/J2</f>
        <v>0.39215686274509803</v>
      </c>
      <c r="M2" s="14">
        <f>I2/J2</f>
        <v>1.9607843137254902E-2</v>
      </c>
    </row>
    <row r="3" spans="1:13" x14ac:dyDescent="0.35">
      <c r="A3">
        <v>1400</v>
      </c>
      <c r="B3" t="s">
        <v>20</v>
      </c>
      <c r="C3" t="s">
        <v>14</v>
      </c>
      <c r="D3" s="13" t="s">
        <v>2080</v>
      </c>
      <c r="E3" s="15" t="s">
        <v>2092</v>
      </c>
      <c r="F3" s="15" t="s">
        <v>2093</v>
      </c>
      <c r="G3" s="13">
        <f>COUNTIFS(B2:B1001,C2,A2:A1001,E3,A2:A1001,F3)</f>
        <v>191</v>
      </c>
      <c r="H3" s="13">
        <f>COUNTIFS(B2:B1001,C3,A2:A1001,E3,A2:A1001,F3)</f>
        <v>38</v>
      </c>
      <c r="I3" s="13">
        <f>COUNTIFS(B2:B1001,C5,A2:A1001,E3,A2:A1001,F3)</f>
        <v>2</v>
      </c>
      <c r="J3" s="13">
        <f t="shared" ref="J3:J13" si="0">SUM(G3:I3)</f>
        <v>231</v>
      </c>
      <c r="K3" s="14">
        <f>G3/J3</f>
        <v>0.82683982683982682</v>
      </c>
      <c r="L3" s="14">
        <f>H3/J3</f>
        <v>0.16450216450216451</v>
      </c>
      <c r="M3" s="14">
        <f>I3/J3</f>
        <v>8.658008658008658E-3</v>
      </c>
    </row>
    <row r="4" spans="1:13" x14ac:dyDescent="0.35">
      <c r="A4">
        <v>108400</v>
      </c>
      <c r="B4" t="s">
        <v>20</v>
      </c>
      <c r="C4" t="s">
        <v>47</v>
      </c>
      <c r="D4" s="13" t="s">
        <v>2081</v>
      </c>
      <c r="E4" s="13" t="s">
        <v>2094</v>
      </c>
      <c r="F4" s="13" t="s">
        <v>2097</v>
      </c>
      <c r="G4" s="13">
        <f>COUNTIFS(B2:B1001,C2,A2:A1001,E4,A2:A1001,F4)</f>
        <v>164</v>
      </c>
      <c r="H4" s="13">
        <f>COUNTIFS(B2:B1001,C3,A2:A1001,E4,A2:A1001,F4)</f>
        <v>126</v>
      </c>
      <c r="I4" s="13">
        <f>COUNTIFS(B2:B1001,C5,A2:A1001,E4,A2:A1001,F4)</f>
        <v>25</v>
      </c>
      <c r="J4" s="13">
        <f t="shared" si="0"/>
        <v>315</v>
      </c>
      <c r="K4" s="14">
        <f t="shared" ref="K4:K13" si="1">G4/J4</f>
        <v>0.52063492063492067</v>
      </c>
      <c r="L4" s="14">
        <f t="shared" ref="L4:L13" si="2">H4/J4</f>
        <v>0.4</v>
      </c>
      <c r="M4" s="14">
        <f t="shared" ref="M4:M13" si="3">I4/J4</f>
        <v>7.9365079365079361E-2</v>
      </c>
    </row>
    <row r="5" spans="1:13" x14ac:dyDescent="0.35">
      <c r="A5">
        <v>4200</v>
      </c>
      <c r="B5" t="s">
        <v>14</v>
      </c>
      <c r="C5" t="s">
        <v>74</v>
      </c>
      <c r="D5" s="13" t="s">
        <v>2082</v>
      </c>
      <c r="E5" s="13" t="s">
        <v>2095</v>
      </c>
      <c r="F5" s="13" t="s">
        <v>2096</v>
      </c>
      <c r="G5" s="13">
        <f>COUNTIFS(B2:B1001,C2,A2:A1001,E5,A2:A1001,F5)</f>
        <v>4</v>
      </c>
      <c r="H5" s="13">
        <f>COUNTIFS(B2:B1001,C3,A2:A1001,E5,A2:A1001,F5)</f>
        <v>5</v>
      </c>
      <c r="I5" s="13">
        <f>COUNTIFS(B2:B1001,C5,A2:A1001,E5,A2:A1001,F5)</f>
        <v>0</v>
      </c>
      <c r="J5" s="13">
        <f t="shared" si="0"/>
        <v>9</v>
      </c>
      <c r="K5" s="14">
        <f t="shared" si="1"/>
        <v>0.44444444444444442</v>
      </c>
      <c r="L5" s="14">
        <f t="shared" si="2"/>
        <v>0.55555555555555558</v>
      </c>
      <c r="M5" s="14">
        <f t="shared" si="3"/>
        <v>0</v>
      </c>
    </row>
    <row r="6" spans="1:13" x14ac:dyDescent="0.35">
      <c r="A6">
        <v>7600</v>
      </c>
      <c r="B6" t="s">
        <v>14</v>
      </c>
      <c r="D6" s="13" t="s">
        <v>2083</v>
      </c>
      <c r="E6" s="13" t="s">
        <v>2098</v>
      </c>
      <c r="F6" s="13" t="s">
        <v>2099</v>
      </c>
      <c r="G6" s="13">
        <f>COUNTIFS(B2:B1001,C2,A2:A1001,E6,A2:A1001,F6)</f>
        <v>10</v>
      </c>
      <c r="H6" s="13">
        <f>COUNTIFS(B2:B1001,C3,A2:A1001,E6,A2:A1001,F6)</f>
        <v>0</v>
      </c>
      <c r="I6" s="13">
        <f>COUNTIFS(B2:B1001,C5,A2:A1001,E6,A2:A1001,F6)</f>
        <v>0</v>
      </c>
      <c r="J6" s="13">
        <f t="shared" si="0"/>
        <v>10</v>
      </c>
      <c r="K6" s="14">
        <f t="shared" si="1"/>
        <v>1</v>
      </c>
      <c r="L6" s="14">
        <f t="shared" si="2"/>
        <v>0</v>
      </c>
      <c r="M6" s="14">
        <f t="shared" si="3"/>
        <v>0</v>
      </c>
    </row>
    <row r="7" spans="1:13" x14ac:dyDescent="0.35">
      <c r="A7">
        <v>7600</v>
      </c>
      <c r="B7" t="s">
        <v>20</v>
      </c>
      <c r="D7" s="13" t="s">
        <v>2084</v>
      </c>
      <c r="E7" s="13" t="s">
        <v>2100</v>
      </c>
      <c r="F7" s="13" t="s">
        <v>2101</v>
      </c>
      <c r="G7" s="13">
        <f>COUNTIFS(B2:B1001,C2,A2:A1001,E7,A2:A1001,F7)</f>
        <v>7</v>
      </c>
      <c r="H7" s="13">
        <f>COUNTIFS(B2:B1001,C3,A2:A1001,E7,A2:A1001,F7)</f>
        <v>0</v>
      </c>
      <c r="I7" s="13">
        <f>COUNTIFS(B2:B1001,C5,A2:A1001,E7,A2:A1001,F7)</f>
        <v>0</v>
      </c>
      <c r="J7" s="13">
        <f t="shared" si="0"/>
        <v>7</v>
      </c>
      <c r="K7" s="14">
        <f t="shared" si="1"/>
        <v>1</v>
      </c>
      <c r="L7" s="14">
        <f t="shared" si="2"/>
        <v>0</v>
      </c>
      <c r="M7" s="14">
        <f t="shared" si="3"/>
        <v>0</v>
      </c>
    </row>
    <row r="8" spans="1:13" x14ac:dyDescent="0.35">
      <c r="A8">
        <v>5200</v>
      </c>
      <c r="B8" t="s">
        <v>14</v>
      </c>
      <c r="D8" s="13" t="s">
        <v>2085</v>
      </c>
      <c r="E8" s="13" t="s">
        <v>2102</v>
      </c>
      <c r="F8" s="13" t="s">
        <v>2103</v>
      </c>
      <c r="G8" s="13">
        <f>COUNTIFS(B2:B1001,C2,A2:A1001,E8,A2:A1001,F8)</f>
        <v>11</v>
      </c>
      <c r="H8" s="13">
        <f>COUNTIFS(B2:B1001,C3,A2:A1001,E8,A2:A1001,F8)</f>
        <v>3</v>
      </c>
      <c r="I8" s="13">
        <f>COUNTIFS(B2:B1001,C5,A2:A1001,E8,A2:A1001,F8)</f>
        <v>0</v>
      </c>
      <c r="J8" s="13">
        <f t="shared" si="0"/>
        <v>14</v>
      </c>
      <c r="K8" s="14">
        <f t="shared" si="1"/>
        <v>0.7857142857142857</v>
      </c>
      <c r="L8" s="14">
        <f t="shared" si="2"/>
        <v>0.21428571428571427</v>
      </c>
      <c r="M8" s="14">
        <f t="shared" si="3"/>
        <v>0</v>
      </c>
    </row>
    <row r="9" spans="1:13" x14ac:dyDescent="0.35">
      <c r="A9">
        <v>4500</v>
      </c>
      <c r="B9" t="s">
        <v>20</v>
      </c>
      <c r="D9" s="13" t="s">
        <v>2086</v>
      </c>
      <c r="E9" s="13" t="s">
        <v>2104</v>
      </c>
      <c r="F9" s="13" t="s">
        <v>2105</v>
      </c>
      <c r="G9" s="13">
        <f>COUNTIFS(B2:B1001,C2,A2:A1001,E9,A2:A1001,F9)</f>
        <v>7</v>
      </c>
      <c r="H9" s="13">
        <f>COUNTIFS(B2:B1001,C3,A2:A1001,E9,A2:A1001,F9)</f>
        <v>0</v>
      </c>
      <c r="I9" s="13">
        <f>COUNTIFS(B2:B1001,C5,A2:A1001,E9,A2:A1001,F9)</f>
        <v>0</v>
      </c>
      <c r="J9" s="13">
        <f t="shared" si="0"/>
        <v>7</v>
      </c>
      <c r="K9" s="14">
        <f t="shared" si="1"/>
        <v>1</v>
      </c>
      <c r="L9" s="14">
        <f t="shared" si="2"/>
        <v>0</v>
      </c>
      <c r="M9" s="14">
        <f t="shared" si="3"/>
        <v>0</v>
      </c>
    </row>
    <row r="10" spans="1:13" x14ac:dyDescent="0.35">
      <c r="A10">
        <v>110100</v>
      </c>
      <c r="B10" t="s">
        <v>47</v>
      </c>
      <c r="D10" s="13" t="s">
        <v>2087</v>
      </c>
      <c r="E10" s="13" t="s">
        <v>2106</v>
      </c>
      <c r="F10" s="13" t="s">
        <v>2107</v>
      </c>
      <c r="G10" s="13">
        <f>COUNTIFS(B2:B1001,C2,A2:A1001,E10,A2:A1001,F10)</f>
        <v>8</v>
      </c>
      <c r="H10" s="13">
        <f>COUNTIFS(B2:B1001,C3,A2:A1001,E10,A2:A1001,F10)</f>
        <v>3</v>
      </c>
      <c r="I10" s="13">
        <f>COUNTIFS(B2:B1001,C5,A2:A1001,E10,A2:A1001,F10)</f>
        <v>1</v>
      </c>
      <c r="J10" s="13">
        <f t="shared" si="0"/>
        <v>12</v>
      </c>
      <c r="K10" s="14">
        <f t="shared" si="1"/>
        <v>0.66666666666666663</v>
      </c>
      <c r="L10" s="14">
        <f t="shared" si="2"/>
        <v>0.25</v>
      </c>
      <c r="M10" s="14">
        <f t="shared" si="3"/>
        <v>8.3333333333333329E-2</v>
      </c>
    </row>
    <row r="11" spans="1:13" x14ac:dyDescent="0.35">
      <c r="A11">
        <v>6200</v>
      </c>
      <c r="B11" t="s">
        <v>14</v>
      </c>
      <c r="D11" s="13" t="s">
        <v>2088</v>
      </c>
      <c r="E11" s="13" t="s">
        <v>2108</v>
      </c>
      <c r="F11" s="13" t="s">
        <v>2109</v>
      </c>
      <c r="G11" s="13">
        <f>COUNTIFS(B2:B1001,C2,A2:A1001,E11,A2:A1001,F11)</f>
        <v>11</v>
      </c>
      <c r="H11" s="13">
        <f>COUNTIFS(B2:B1001,C3,A2:A1001,E11,A2:A1001,F11)</f>
        <v>3</v>
      </c>
      <c r="I11" s="13">
        <f>COUNTIFS(B2:B1001,C5,A2:A1001,E11,A2:A1001,F11)</f>
        <v>0</v>
      </c>
      <c r="J11" s="13">
        <f t="shared" si="0"/>
        <v>14</v>
      </c>
      <c r="K11" s="14">
        <f t="shared" si="1"/>
        <v>0.7857142857142857</v>
      </c>
      <c r="L11" s="14">
        <f t="shared" si="2"/>
        <v>0.21428571428571427</v>
      </c>
      <c r="M11" s="14">
        <f t="shared" si="3"/>
        <v>0</v>
      </c>
    </row>
    <row r="12" spans="1:13" x14ac:dyDescent="0.35">
      <c r="A12">
        <v>5200</v>
      </c>
      <c r="B12" t="s">
        <v>20</v>
      </c>
      <c r="D12" s="13" t="s">
        <v>2089</v>
      </c>
      <c r="E12" s="16" t="s">
        <v>2110</v>
      </c>
      <c r="F12" s="16" t="s">
        <v>2111</v>
      </c>
      <c r="G12" s="13">
        <f>COUNTIFS(B2:B1001,C2,A2:A1001,E12,A2:A1001,F12)</f>
        <v>8</v>
      </c>
      <c r="H12" s="13">
        <f>COUNTIFS(B2:B1001,C3,A2:A1001,E12,A2:A1001,F12)</f>
        <v>3</v>
      </c>
      <c r="I12" s="13">
        <f>COUNTIFS(B2:B1001,C5,A2:A1001,E12,A2:A1001,F12)</f>
        <v>0</v>
      </c>
      <c r="J12" s="13">
        <f t="shared" si="0"/>
        <v>11</v>
      </c>
      <c r="K12" s="14">
        <f t="shared" si="1"/>
        <v>0.72727272727272729</v>
      </c>
      <c r="L12" s="14">
        <f t="shared" si="2"/>
        <v>0.27272727272727271</v>
      </c>
      <c r="M12" s="14">
        <f t="shared" si="3"/>
        <v>0</v>
      </c>
    </row>
    <row r="13" spans="1:13" x14ac:dyDescent="0.35">
      <c r="A13">
        <v>6300</v>
      </c>
      <c r="B13" t="s">
        <v>14</v>
      </c>
      <c r="D13" s="13" t="s">
        <v>2091</v>
      </c>
      <c r="E13" s="13" t="s">
        <v>2091</v>
      </c>
      <c r="F13" s="13"/>
      <c r="G13" s="13">
        <f>COUNTIFS(B2:B1001,C2,A2:A1001,E13)</f>
        <v>114</v>
      </c>
      <c r="H13" s="13">
        <f>COUNTIFS(B2:B1001,C3,A2:A1001,E13)</f>
        <v>163</v>
      </c>
      <c r="I13" s="13">
        <f>COUNTIFS(B2:B1001,C5,A2:A1001,E13)</f>
        <v>28</v>
      </c>
      <c r="J13" s="13">
        <f t="shared" si="0"/>
        <v>305</v>
      </c>
      <c r="K13" s="14">
        <f t="shared" si="1"/>
        <v>0.3737704918032787</v>
      </c>
      <c r="L13" s="14">
        <f t="shared" si="2"/>
        <v>0.53442622950819674</v>
      </c>
      <c r="M13" s="14">
        <f t="shared" si="3"/>
        <v>9.1803278688524587E-2</v>
      </c>
    </row>
    <row r="14" spans="1:13" x14ac:dyDescent="0.35">
      <c r="A14">
        <v>6300</v>
      </c>
      <c r="B14" t="s">
        <v>14</v>
      </c>
    </row>
    <row r="15" spans="1:13" x14ac:dyDescent="0.35">
      <c r="A15">
        <v>4200</v>
      </c>
      <c r="B15" t="s">
        <v>20</v>
      </c>
    </row>
    <row r="16" spans="1:13" x14ac:dyDescent="0.35">
      <c r="A16">
        <v>28200</v>
      </c>
      <c r="B16" t="s">
        <v>14</v>
      </c>
      <c r="D16" s="11" t="s">
        <v>2113</v>
      </c>
      <c r="E16" s="12" t="s">
        <v>2118</v>
      </c>
      <c r="F16" s="12" t="s">
        <v>2119</v>
      </c>
      <c r="G16" s="12" t="s">
        <v>2120</v>
      </c>
    </row>
    <row r="17" spans="1:7" x14ac:dyDescent="0.35">
      <c r="A17">
        <v>81200</v>
      </c>
      <c r="B17" t="s">
        <v>14</v>
      </c>
      <c r="D17" s="13" t="s">
        <v>2112</v>
      </c>
      <c r="E17" s="13">
        <v>0.58823529411764708</v>
      </c>
      <c r="F17" s="13">
        <v>0.39215686274509803</v>
      </c>
      <c r="G17" s="13">
        <v>1.9607843137254902E-2</v>
      </c>
    </row>
    <row r="18" spans="1:7" x14ac:dyDescent="0.35">
      <c r="A18">
        <v>1700</v>
      </c>
      <c r="B18" t="s">
        <v>20</v>
      </c>
      <c r="D18" s="13" t="s">
        <v>2080</v>
      </c>
      <c r="E18" s="13">
        <v>0.82683982683982682</v>
      </c>
      <c r="F18" s="13">
        <v>0.16450216450216451</v>
      </c>
      <c r="G18" s="13">
        <v>8.658008658008658E-3</v>
      </c>
    </row>
    <row r="19" spans="1:7" x14ac:dyDescent="0.35">
      <c r="A19">
        <v>84600</v>
      </c>
      <c r="B19" t="s">
        <v>20</v>
      </c>
      <c r="D19" s="13" t="s">
        <v>2081</v>
      </c>
      <c r="E19" s="13">
        <v>0.52063492063492067</v>
      </c>
      <c r="F19" s="13">
        <v>0.4</v>
      </c>
      <c r="G19" s="13">
        <v>7.9365079365079361E-2</v>
      </c>
    </row>
    <row r="20" spans="1:7" x14ac:dyDescent="0.35">
      <c r="A20">
        <v>9100</v>
      </c>
      <c r="B20" t="s">
        <v>74</v>
      </c>
      <c r="D20" s="13" t="s">
        <v>2082</v>
      </c>
      <c r="E20" s="13">
        <v>0.44444444444444442</v>
      </c>
      <c r="F20" s="13">
        <v>0.55555555555555558</v>
      </c>
      <c r="G20" s="13">
        <v>0</v>
      </c>
    </row>
    <row r="21" spans="1:7" x14ac:dyDescent="0.35">
      <c r="A21">
        <v>62500</v>
      </c>
      <c r="B21" t="s">
        <v>14</v>
      </c>
      <c r="D21" s="13" t="s">
        <v>2083</v>
      </c>
      <c r="E21" s="13">
        <v>1</v>
      </c>
      <c r="F21" s="13">
        <v>0</v>
      </c>
      <c r="G21" s="13">
        <v>0</v>
      </c>
    </row>
    <row r="22" spans="1:7" x14ac:dyDescent="0.35">
      <c r="A22">
        <v>131800</v>
      </c>
      <c r="B22" t="s">
        <v>20</v>
      </c>
      <c r="D22" s="13" t="s">
        <v>2084</v>
      </c>
      <c r="E22" s="13">
        <v>1</v>
      </c>
      <c r="F22" s="13">
        <v>0</v>
      </c>
      <c r="G22" s="13">
        <v>0</v>
      </c>
    </row>
    <row r="23" spans="1:7" x14ac:dyDescent="0.35">
      <c r="A23">
        <v>94000</v>
      </c>
      <c r="B23" t="s">
        <v>14</v>
      </c>
      <c r="D23" s="13" t="s">
        <v>2085</v>
      </c>
      <c r="E23" s="13">
        <v>0.7857142857142857</v>
      </c>
      <c r="F23" s="13">
        <v>0.21428571428571427</v>
      </c>
      <c r="G23" s="13">
        <v>0</v>
      </c>
    </row>
    <row r="24" spans="1:7" x14ac:dyDescent="0.35">
      <c r="A24">
        <v>59100</v>
      </c>
      <c r="B24" t="s">
        <v>20</v>
      </c>
      <c r="D24" s="13" t="s">
        <v>2086</v>
      </c>
      <c r="E24" s="13">
        <v>1</v>
      </c>
      <c r="F24" s="13">
        <v>0</v>
      </c>
      <c r="G24" s="13">
        <v>0</v>
      </c>
    </row>
    <row r="25" spans="1:7" x14ac:dyDescent="0.35">
      <c r="A25">
        <v>4500</v>
      </c>
      <c r="B25" t="s">
        <v>20</v>
      </c>
      <c r="D25" s="13" t="s">
        <v>2087</v>
      </c>
      <c r="E25" s="13">
        <v>0.66666666666666663</v>
      </c>
      <c r="F25" s="13">
        <v>0.25</v>
      </c>
      <c r="G25" s="13">
        <v>8.3333333333333329E-2</v>
      </c>
    </row>
    <row r="26" spans="1:7" x14ac:dyDescent="0.35">
      <c r="A26">
        <v>92400</v>
      </c>
      <c r="B26" t="s">
        <v>20</v>
      </c>
      <c r="D26" s="13" t="s">
        <v>2088</v>
      </c>
      <c r="E26" s="13">
        <v>0.7857142857142857</v>
      </c>
      <c r="F26" s="13">
        <v>0.21428571428571427</v>
      </c>
      <c r="G26" s="13">
        <v>0</v>
      </c>
    </row>
    <row r="27" spans="1:7" x14ac:dyDescent="0.35">
      <c r="A27">
        <v>5500</v>
      </c>
      <c r="B27" t="s">
        <v>20</v>
      </c>
      <c r="D27" s="13" t="s">
        <v>2089</v>
      </c>
      <c r="E27" s="13">
        <v>0.72727272727272729</v>
      </c>
      <c r="F27" s="13">
        <v>0.27272727272727271</v>
      </c>
      <c r="G27" s="13">
        <v>0</v>
      </c>
    </row>
    <row r="28" spans="1:7" x14ac:dyDescent="0.35">
      <c r="A28">
        <v>107500</v>
      </c>
      <c r="B28" t="s">
        <v>74</v>
      </c>
      <c r="D28" s="13" t="s">
        <v>2091</v>
      </c>
      <c r="E28" s="13">
        <v>0.3737704918032787</v>
      </c>
      <c r="F28" s="13">
        <v>0.53442622950819674</v>
      </c>
      <c r="G28" s="13">
        <v>9.1803278688524587E-2</v>
      </c>
    </row>
    <row r="29" spans="1:7" x14ac:dyDescent="0.35">
      <c r="A29">
        <v>2000</v>
      </c>
      <c r="B29" t="s">
        <v>14</v>
      </c>
    </row>
    <row r="30" spans="1:7" x14ac:dyDescent="0.35">
      <c r="A30">
        <v>130800</v>
      </c>
      <c r="B30" t="s">
        <v>20</v>
      </c>
    </row>
    <row r="31" spans="1:7" x14ac:dyDescent="0.35">
      <c r="A31">
        <v>45900</v>
      </c>
      <c r="B31" t="s">
        <v>20</v>
      </c>
    </row>
    <row r="32" spans="1:7" x14ac:dyDescent="0.35">
      <c r="A32">
        <v>9000</v>
      </c>
      <c r="B32" t="s">
        <v>20</v>
      </c>
    </row>
    <row r="33" spans="1:2" x14ac:dyDescent="0.35">
      <c r="A33">
        <v>3500</v>
      </c>
      <c r="B33" t="s">
        <v>20</v>
      </c>
    </row>
    <row r="34" spans="1:2" x14ac:dyDescent="0.35">
      <c r="A34">
        <v>101000</v>
      </c>
      <c r="B34" t="s">
        <v>14</v>
      </c>
    </row>
    <row r="35" spans="1:2" x14ac:dyDescent="0.35">
      <c r="A35">
        <v>50200</v>
      </c>
      <c r="B35" t="s">
        <v>20</v>
      </c>
    </row>
    <row r="36" spans="1:2" x14ac:dyDescent="0.35">
      <c r="A36">
        <v>9300</v>
      </c>
      <c r="B36" t="s">
        <v>20</v>
      </c>
    </row>
    <row r="37" spans="1:2" x14ac:dyDescent="0.35">
      <c r="A37">
        <v>125500</v>
      </c>
      <c r="B37" t="s">
        <v>20</v>
      </c>
    </row>
    <row r="38" spans="1:2" x14ac:dyDescent="0.35">
      <c r="A38">
        <v>700</v>
      </c>
      <c r="B38" t="s">
        <v>20</v>
      </c>
    </row>
    <row r="39" spans="1:2" x14ac:dyDescent="0.35">
      <c r="A39">
        <v>8100</v>
      </c>
      <c r="B39" t="s">
        <v>20</v>
      </c>
    </row>
    <row r="40" spans="1:2" x14ac:dyDescent="0.35">
      <c r="A40">
        <v>3100</v>
      </c>
      <c r="B40" t="s">
        <v>20</v>
      </c>
    </row>
    <row r="41" spans="1:2" x14ac:dyDescent="0.35">
      <c r="A41">
        <v>9900</v>
      </c>
      <c r="B41" t="s">
        <v>14</v>
      </c>
    </row>
    <row r="42" spans="1:2" x14ac:dyDescent="0.35">
      <c r="A42">
        <v>8800</v>
      </c>
      <c r="B42" t="s">
        <v>20</v>
      </c>
    </row>
    <row r="43" spans="1:2" x14ac:dyDescent="0.35">
      <c r="A43">
        <v>5600</v>
      </c>
      <c r="B43" t="s">
        <v>20</v>
      </c>
    </row>
    <row r="44" spans="1:2" x14ac:dyDescent="0.35">
      <c r="A44">
        <v>1800</v>
      </c>
      <c r="B44" t="s">
        <v>20</v>
      </c>
    </row>
    <row r="45" spans="1:2" x14ac:dyDescent="0.35">
      <c r="A45">
        <v>90200</v>
      </c>
      <c r="B45" t="s">
        <v>20</v>
      </c>
    </row>
    <row r="46" spans="1:2" x14ac:dyDescent="0.35">
      <c r="A46">
        <v>1600</v>
      </c>
      <c r="B46" t="s">
        <v>20</v>
      </c>
    </row>
    <row r="47" spans="1:2" x14ac:dyDescent="0.35">
      <c r="A47">
        <v>9500</v>
      </c>
      <c r="B47" t="s">
        <v>14</v>
      </c>
    </row>
    <row r="48" spans="1:2" x14ac:dyDescent="0.35">
      <c r="A48">
        <v>3700</v>
      </c>
      <c r="B48" t="s">
        <v>20</v>
      </c>
    </row>
    <row r="49" spans="1:2" x14ac:dyDescent="0.35">
      <c r="A49">
        <v>1500</v>
      </c>
      <c r="B49" t="s">
        <v>20</v>
      </c>
    </row>
    <row r="50" spans="1:2" x14ac:dyDescent="0.35">
      <c r="A50">
        <v>33300</v>
      </c>
      <c r="B50" t="s">
        <v>20</v>
      </c>
    </row>
    <row r="51" spans="1:2" x14ac:dyDescent="0.35">
      <c r="A51">
        <v>7200</v>
      </c>
      <c r="B51" t="s">
        <v>20</v>
      </c>
    </row>
    <row r="52" spans="1:2" x14ac:dyDescent="0.35">
      <c r="A52">
        <v>100</v>
      </c>
      <c r="B52" t="s">
        <v>14</v>
      </c>
    </row>
    <row r="53" spans="1:2" x14ac:dyDescent="0.35">
      <c r="A53">
        <v>158100</v>
      </c>
      <c r="B53" t="s">
        <v>14</v>
      </c>
    </row>
    <row r="54" spans="1:2" x14ac:dyDescent="0.35">
      <c r="A54">
        <v>7200</v>
      </c>
      <c r="B54" t="s">
        <v>14</v>
      </c>
    </row>
    <row r="55" spans="1:2" x14ac:dyDescent="0.35">
      <c r="A55">
        <v>8800</v>
      </c>
      <c r="B55" t="s">
        <v>20</v>
      </c>
    </row>
    <row r="56" spans="1:2" x14ac:dyDescent="0.35">
      <c r="A56">
        <v>6000</v>
      </c>
      <c r="B56" t="s">
        <v>14</v>
      </c>
    </row>
    <row r="57" spans="1:2" x14ac:dyDescent="0.35">
      <c r="A57">
        <v>6600</v>
      </c>
      <c r="B57" t="s">
        <v>20</v>
      </c>
    </row>
    <row r="58" spans="1:2" x14ac:dyDescent="0.35">
      <c r="A58">
        <v>8000</v>
      </c>
      <c r="B58" t="s">
        <v>20</v>
      </c>
    </row>
    <row r="59" spans="1:2" x14ac:dyDescent="0.35">
      <c r="A59">
        <v>2900</v>
      </c>
      <c r="B59" t="s">
        <v>20</v>
      </c>
    </row>
    <row r="60" spans="1:2" x14ac:dyDescent="0.35">
      <c r="A60">
        <v>2700</v>
      </c>
      <c r="B60" t="s">
        <v>20</v>
      </c>
    </row>
    <row r="61" spans="1:2" x14ac:dyDescent="0.35">
      <c r="A61">
        <v>1400</v>
      </c>
      <c r="B61" t="s">
        <v>20</v>
      </c>
    </row>
    <row r="62" spans="1:2" x14ac:dyDescent="0.35">
      <c r="A62">
        <v>94200</v>
      </c>
      <c r="B62" t="s">
        <v>20</v>
      </c>
    </row>
    <row r="63" spans="1:2" x14ac:dyDescent="0.35">
      <c r="A63">
        <v>199200</v>
      </c>
      <c r="B63" t="s">
        <v>14</v>
      </c>
    </row>
    <row r="64" spans="1:2" x14ac:dyDescent="0.35">
      <c r="A64">
        <v>2000</v>
      </c>
      <c r="B64" t="s">
        <v>20</v>
      </c>
    </row>
    <row r="65" spans="1:2" x14ac:dyDescent="0.35">
      <c r="A65">
        <v>4700</v>
      </c>
      <c r="B65" t="s">
        <v>14</v>
      </c>
    </row>
    <row r="66" spans="1:2" x14ac:dyDescent="0.35">
      <c r="A66">
        <v>2800</v>
      </c>
      <c r="B66" t="s">
        <v>14</v>
      </c>
    </row>
    <row r="67" spans="1:2" x14ac:dyDescent="0.35">
      <c r="A67">
        <v>6100</v>
      </c>
      <c r="B67" t="s">
        <v>20</v>
      </c>
    </row>
    <row r="68" spans="1:2" x14ac:dyDescent="0.35">
      <c r="A68">
        <v>2900</v>
      </c>
      <c r="B68" t="s">
        <v>14</v>
      </c>
    </row>
    <row r="69" spans="1:2" x14ac:dyDescent="0.35">
      <c r="A69">
        <v>72600</v>
      </c>
      <c r="B69" t="s">
        <v>20</v>
      </c>
    </row>
    <row r="70" spans="1:2" x14ac:dyDescent="0.35">
      <c r="A70">
        <v>5700</v>
      </c>
      <c r="B70" t="s">
        <v>20</v>
      </c>
    </row>
    <row r="71" spans="1:2" x14ac:dyDescent="0.35">
      <c r="A71">
        <v>7900</v>
      </c>
      <c r="B71" t="s">
        <v>74</v>
      </c>
    </row>
    <row r="72" spans="1:2" x14ac:dyDescent="0.35">
      <c r="A72">
        <v>128000</v>
      </c>
      <c r="B72" t="s">
        <v>20</v>
      </c>
    </row>
    <row r="73" spans="1:2" x14ac:dyDescent="0.35">
      <c r="A73">
        <v>6000</v>
      </c>
      <c r="B73" t="s">
        <v>20</v>
      </c>
    </row>
    <row r="74" spans="1:2" x14ac:dyDescent="0.35">
      <c r="A74">
        <v>600</v>
      </c>
      <c r="B74" t="s">
        <v>20</v>
      </c>
    </row>
    <row r="75" spans="1:2" x14ac:dyDescent="0.35">
      <c r="A75">
        <v>1400</v>
      </c>
      <c r="B75" t="s">
        <v>20</v>
      </c>
    </row>
    <row r="76" spans="1:2" x14ac:dyDescent="0.35">
      <c r="A76">
        <v>3900</v>
      </c>
      <c r="B76" t="s">
        <v>20</v>
      </c>
    </row>
    <row r="77" spans="1:2" x14ac:dyDescent="0.35">
      <c r="A77">
        <v>9700</v>
      </c>
      <c r="B77" t="s">
        <v>20</v>
      </c>
    </row>
    <row r="78" spans="1:2" x14ac:dyDescent="0.35">
      <c r="A78">
        <v>122900</v>
      </c>
      <c r="B78" t="s">
        <v>14</v>
      </c>
    </row>
    <row r="79" spans="1:2" x14ac:dyDescent="0.35">
      <c r="A79">
        <v>9500</v>
      </c>
      <c r="B79" t="s">
        <v>14</v>
      </c>
    </row>
    <row r="80" spans="1:2" x14ac:dyDescent="0.35">
      <c r="A80">
        <v>4500</v>
      </c>
      <c r="B80" t="s">
        <v>20</v>
      </c>
    </row>
    <row r="81" spans="1:2" x14ac:dyDescent="0.35">
      <c r="A81">
        <v>57800</v>
      </c>
      <c r="B81" t="s">
        <v>14</v>
      </c>
    </row>
    <row r="82" spans="1:2" x14ac:dyDescent="0.35">
      <c r="A82">
        <v>1100</v>
      </c>
      <c r="B82" t="s">
        <v>20</v>
      </c>
    </row>
    <row r="83" spans="1:2" x14ac:dyDescent="0.35">
      <c r="A83">
        <v>16800</v>
      </c>
      <c r="B83" t="s">
        <v>20</v>
      </c>
    </row>
    <row r="84" spans="1:2" x14ac:dyDescent="0.35">
      <c r="A84">
        <v>1000</v>
      </c>
      <c r="B84" t="s">
        <v>20</v>
      </c>
    </row>
    <row r="85" spans="1:2" x14ac:dyDescent="0.35">
      <c r="A85">
        <v>106400</v>
      </c>
      <c r="B85" t="s">
        <v>14</v>
      </c>
    </row>
    <row r="86" spans="1:2" x14ac:dyDescent="0.35">
      <c r="A86">
        <v>31400</v>
      </c>
      <c r="B86" t="s">
        <v>20</v>
      </c>
    </row>
    <row r="87" spans="1:2" x14ac:dyDescent="0.35">
      <c r="A87">
        <v>4900</v>
      </c>
      <c r="B87" t="s">
        <v>20</v>
      </c>
    </row>
    <row r="88" spans="1:2" x14ac:dyDescent="0.35">
      <c r="A88">
        <v>7400</v>
      </c>
      <c r="B88" t="s">
        <v>20</v>
      </c>
    </row>
    <row r="89" spans="1:2" x14ac:dyDescent="0.35">
      <c r="A89">
        <v>198500</v>
      </c>
      <c r="B89" t="s">
        <v>14</v>
      </c>
    </row>
    <row r="90" spans="1:2" x14ac:dyDescent="0.35">
      <c r="A90">
        <v>4800</v>
      </c>
      <c r="B90" t="s">
        <v>20</v>
      </c>
    </row>
    <row r="91" spans="1:2" x14ac:dyDescent="0.35">
      <c r="A91">
        <v>3400</v>
      </c>
      <c r="B91" t="s">
        <v>20</v>
      </c>
    </row>
    <row r="92" spans="1:2" x14ac:dyDescent="0.35">
      <c r="A92">
        <v>7800</v>
      </c>
      <c r="B92" t="s">
        <v>14</v>
      </c>
    </row>
    <row r="93" spans="1:2" x14ac:dyDescent="0.35">
      <c r="A93">
        <v>154300</v>
      </c>
      <c r="B93" t="s">
        <v>14</v>
      </c>
    </row>
    <row r="94" spans="1:2" x14ac:dyDescent="0.35">
      <c r="A94">
        <v>20000</v>
      </c>
      <c r="B94" t="s">
        <v>20</v>
      </c>
    </row>
    <row r="95" spans="1:2" x14ac:dyDescent="0.35">
      <c r="A95">
        <v>108800</v>
      </c>
      <c r="B95" t="s">
        <v>74</v>
      </c>
    </row>
    <row r="96" spans="1:2" x14ac:dyDescent="0.35">
      <c r="A96">
        <v>2900</v>
      </c>
      <c r="B96" t="s">
        <v>20</v>
      </c>
    </row>
    <row r="97" spans="1:2" x14ac:dyDescent="0.35">
      <c r="A97">
        <v>900</v>
      </c>
      <c r="B97" t="s">
        <v>20</v>
      </c>
    </row>
    <row r="98" spans="1:2" x14ac:dyDescent="0.35">
      <c r="A98">
        <v>69700</v>
      </c>
      <c r="B98" t="s">
        <v>20</v>
      </c>
    </row>
    <row r="99" spans="1:2" x14ac:dyDescent="0.35">
      <c r="A99">
        <v>1300</v>
      </c>
      <c r="B99" t="s">
        <v>20</v>
      </c>
    </row>
    <row r="100" spans="1:2" x14ac:dyDescent="0.35">
      <c r="A100">
        <v>97800</v>
      </c>
      <c r="B100" t="s">
        <v>14</v>
      </c>
    </row>
    <row r="101" spans="1:2" x14ac:dyDescent="0.35">
      <c r="A101">
        <v>7600</v>
      </c>
      <c r="B101" t="s">
        <v>20</v>
      </c>
    </row>
    <row r="102" spans="1:2" x14ac:dyDescent="0.35">
      <c r="A102">
        <v>100</v>
      </c>
      <c r="B102" t="s">
        <v>14</v>
      </c>
    </row>
    <row r="103" spans="1:2" x14ac:dyDescent="0.35">
      <c r="A103">
        <v>900</v>
      </c>
      <c r="B103" t="s">
        <v>20</v>
      </c>
    </row>
    <row r="104" spans="1:2" x14ac:dyDescent="0.35">
      <c r="A104">
        <v>3700</v>
      </c>
      <c r="B104" t="s">
        <v>20</v>
      </c>
    </row>
    <row r="105" spans="1:2" x14ac:dyDescent="0.35">
      <c r="A105">
        <v>10000</v>
      </c>
      <c r="B105" t="s">
        <v>14</v>
      </c>
    </row>
    <row r="106" spans="1:2" x14ac:dyDescent="0.35">
      <c r="A106">
        <v>119200</v>
      </c>
      <c r="B106" t="s">
        <v>20</v>
      </c>
    </row>
    <row r="107" spans="1:2" x14ac:dyDescent="0.35">
      <c r="A107">
        <v>6800</v>
      </c>
      <c r="B107" t="s">
        <v>20</v>
      </c>
    </row>
    <row r="108" spans="1:2" x14ac:dyDescent="0.35">
      <c r="A108">
        <v>3900</v>
      </c>
      <c r="B108" t="s">
        <v>20</v>
      </c>
    </row>
    <row r="109" spans="1:2" x14ac:dyDescent="0.35">
      <c r="A109">
        <v>3500</v>
      </c>
      <c r="B109" t="s">
        <v>20</v>
      </c>
    </row>
    <row r="110" spans="1:2" x14ac:dyDescent="0.35">
      <c r="A110">
        <v>1500</v>
      </c>
      <c r="B110" t="s">
        <v>20</v>
      </c>
    </row>
    <row r="111" spans="1:2" x14ac:dyDescent="0.35">
      <c r="A111">
        <v>5200</v>
      </c>
      <c r="B111" t="s">
        <v>14</v>
      </c>
    </row>
    <row r="112" spans="1:2" x14ac:dyDescent="0.35">
      <c r="A112">
        <v>142400</v>
      </c>
      <c r="B112" t="s">
        <v>14</v>
      </c>
    </row>
    <row r="113" spans="1:2" x14ac:dyDescent="0.35">
      <c r="A113">
        <v>61400</v>
      </c>
      <c r="B113" t="s">
        <v>20</v>
      </c>
    </row>
    <row r="114" spans="1:2" x14ac:dyDescent="0.35">
      <c r="A114">
        <v>4700</v>
      </c>
      <c r="B114" t="s">
        <v>20</v>
      </c>
    </row>
    <row r="115" spans="1:2" x14ac:dyDescent="0.35">
      <c r="A115">
        <v>3300</v>
      </c>
      <c r="B115" t="s">
        <v>20</v>
      </c>
    </row>
    <row r="116" spans="1:2" x14ac:dyDescent="0.35">
      <c r="A116">
        <v>1900</v>
      </c>
      <c r="B116" t="s">
        <v>20</v>
      </c>
    </row>
    <row r="117" spans="1:2" x14ac:dyDescent="0.35">
      <c r="A117">
        <v>166700</v>
      </c>
      <c r="B117" t="s">
        <v>14</v>
      </c>
    </row>
    <row r="118" spans="1:2" x14ac:dyDescent="0.35">
      <c r="A118">
        <v>7200</v>
      </c>
      <c r="B118" t="s">
        <v>14</v>
      </c>
    </row>
    <row r="119" spans="1:2" x14ac:dyDescent="0.35">
      <c r="A119">
        <v>4900</v>
      </c>
      <c r="B119" t="s">
        <v>20</v>
      </c>
    </row>
    <row r="120" spans="1:2" x14ac:dyDescent="0.35">
      <c r="A120">
        <v>5400</v>
      </c>
      <c r="B120" t="s">
        <v>20</v>
      </c>
    </row>
    <row r="121" spans="1:2" x14ac:dyDescent="0.35">
      <c r="A121">
        <v>5000</v>
      </c>
      <c r="B121" t="s">
        <v>20</v>
      </c>
    </row>
    <row r="122" spans="1:2" x14ac:dyDescent="0.35">
      <c r="A122">
        <v>75100</v>
      </c>
      <c r="B122" t="s">
        <v>20</v>
      </c>
    </row>
    <row r="123" spans="1:2" x14ac:dyDescent="0.35">
      <c r="A123">
        <v>45300</v>
      </c>
      <c r="B123" t="s">
        <v>20</v>
      </c>
    </row>
    <row r="124" spans="1:2" x14ac:dyDescent="0.35">
      <c r="A124">
        <v>136800</v>
      </c>
      <c r="B124" t="s">
        <v>14</v>
      </c>
    </row>
    <row r="125" spans="1:2" x14ac:dyDescent="0.35">
      <c r="A125">
        <v>177700</v>
      </c>
      <c r="B125" t="s">
        <v>14</v>
      </c>
    </row>
    <row r="126" spans="1:2" x14ac:dyDescent="0.35">
      <c r="A126">
        <v>2600</v>
      </c>
      <c r="B126" t="s">
        <v>20</v>
      </c>
    </row>
    <row r="127" spans="1:2" x14ac:dyDescent="0.35">
      <c r="A127">
        <v>5300</v>
      </c>
      <c r="B127" t="s">
        <v>20</v>
      </c>
    </row>
    <row r="128" spans="1:2" x14ac:dyDescent="0.35">
      <c r="A128">
        <v>180200</v>
      </c>
      <c r="B128" t="s">
        <v>14</v>
      </c>
    </row>
    <row r="129" spans="1:2" x14ac:dyDescent="0.35">
      <c r="A129">
        <v>103200</v>
      </c>
      <c r="B129" t="s">
        <v>14</v>
      </c>
    </row>
    <row r="130" spans="1:2" x14ac:dyDescent="0.35">
      <c r="A130">
        <v>70600</v>
      </c>
      <c r="B130" t="s">
        <v>74</v>
      </c>
    </row>
    <row r="131" spans="1:2" x14ac:dyDescent="0.35">
      <c r="A131">
        <v>148500</v>
      </c>
      <c r="B131" t="s">
        <v>74</v>
      </c>
    </row>
    <row r="132" spans="1:2" x14ac:dyDescent="0.35">
      <c r="A132">
        <v>9600</v>
      </c>
      <c r="B132" t="s">
        <v>20</v>
      </c>
    </row>
    <row r="133" spans="1:2" x14ac:dyDescent="0.35">
      <c r="A133">
        <v>164700</v>
      </c>
      <c r="B133" t="s">
        <v>20</v>
      </c>
    </row>
    <row r="134" spans="1:2" x14ac:dyDescent="0.35">
      <c r="A134">
        <v>3300</v>
      </c>
      <c r="B134" t="s">
        <v>20</v>
      </c>
    </row>
    <row r="135" spans="1:2" x14ac:dyDescent="0.35">
      <c r="A135">
        <v>4500</v>
      </c>
      <c r="B135" t="s">
        <v>20</v>
      </c>
    </row>
    <row r="136" spans="1:2" x14ac:dyDescent="0.35">
      <c r="A136">
        <v>99500</v>
      </c>
      <c r="B136" t="s">
        <v>14</v>
      </c>
    </row>
    <row r="137" spans="1:2" x14ac:dyDescent="0.35">
      <c r="A137">
        <v>7700</v>
      </c>
      <c r="B137" t="s">
        <v>14</v>
      </c>
    </row>
    <row r="138" spans="1:2" x14ac:dyDescent="0.35">
      <c r="A138">
        <v>82800</v>
      </c>
      <c r="B138" t="s">
        <v>74</v>
      </c>
    </row>
    <row r="139" spans="1:2" x14ac:dyDescent="0.35">
      <c r="A139">
        <v>1800</v>
      </c>
      <c r="B139" t="s">
        <v>20</v>
      </c>
    </row>
    <row r="140" spans="1:2" x14ac:dyDescent="0.35">
      <c r="A140">
        <v>9600</v>
      </c>
      <c r="B140" t="s">
        <v>14</v>
      </c>
    </row>
    <row r="141" spans="1:2" x14ac:dyDescent="0.35">
      <c r="A141">
        <v>92100</v>
      </c>
      <c r="B141" t="s">
        <v>14</v>
      </c>
    </row>
    <row r="142" spans="1:2" x14ac:dyDescent="0.35">
      <c r="A142">
        <v>5500</v>
      </c>
      <c r="B142" t="s">
        <v>20</v>
      </c>
    </row>
    <row r="143" spans="1:2" x14ac:dyDescent="0.35">
      <c r="A143">
        <v>64300</v>
      </c>
      <c r="B143" t="s">
        <v>20</v>
      </c>
    </row>
    <row r="144" spans="1:2" x14ac:dyDescent="0.35">
      <c r="A144">
        <v>5000</v>
      </c>
      <c r="B144" t="s">
        <v>20</v>
      </c>
    </row>
    <row r="145" spans="1:2" x14ac:dyDescent="0.35">
      <c r="A145">
        <v>5400</v>
      </c>
      <c r="B145" t="s">
        <v>20</v>
      </c>
    </row>
    <row r="146" spans="1:2" x14ac:dyDescent="0.35">
      <c r="A146">
        <v>9000</v>
      </c>
      <c r="B146" t="s">
        <v>20</v>
      </c>
    </row>
    <row r="147" spans="1:2" x14ac:dyDescent="0.35">
      <c r="A147">
        <v>25000</v>
      </c>
      <c r="B147" t="s">
        <v>20</v>
      </c>
    </row>
    <row r="148" spans="1:2" x14ac:dyDescent="0.35">
      <c r="A148">
        <v>8800</v>
      </c>
      <c r="B148" t="s">
        <v>74</v>
      </c>
    </row>
    <row r="149" spans="1:2" x14ac:dyDescent="0.35">
      <c r="A149">
        <v>8300</v>
      </c>
      <c r="B149" t="s">
        <v>20</v>
      </c>
    </row>
    <row r="150" spans="1:2" x14ac:dyDescent="0.35">
      <c r="A150">
        <v>9300</v>
      </c>
      <c r="B150" t="s">
        <v>20</v>
      </c>
    </row>
    <row r="151" spans="1:2" x14ac:dyDescent="0.35">
      <c r="A151">
        <v>6200</v>
      </c>
      <c r="B151" t="s">
        <v>20</v>
      </c>
    </row>
    <row r="152" spans="1:2" x14ac:dyDescent="0.35">
      <c r="A152">
        <v>100</v>
      </c>
      <c r="B152" t="s">
        <v>14</v>
      </c>
    </row>
    <row r="153" spans="1:2" x14ac:dyDescent="0.35">
      <c r="A153">
        <v>137200</v>
      </c>
      <c r="B153" t="s">
        <v>14</v>
      </c>
    </row>
    <row r="154" spans="1:2" x14ac:dyDescent="0.35">
      <c r="A154">
        <v>41500</v>
      </c>
      <c r="B154" t="s">
        <v>20</v>
      </c>
    </row>
    <row r="155" spans="1:2" x14ac:dyDescent="0.35">
      <c r="A155">
        <v>189400</v>
      </c>
      <c r="B155" t="s">
        <v>14</v>
      </c>
    </row>
    <row r="156" spans="1:2" x14ac:dyDescent="0.35">
      <c r="A156">
        <v>171300</v>
      </c>
      <c r="B156" t="s">
        <v>14</v>
      </c>
    </row>
    <row r="157" spans="1:2" x14ac:dyDescent="0.35">
      <c r="A157">
        <v>139500</v>
      </c>
      <c r="B157" t="s">
        <v>14</v>
      </c>
    </row>
    <row r="158" spans="1:2" x14ac:dyDescent="0.35">
      <c r="A158">
        <v>36400</v>
      </c>
      <c r="B158" t="s">
        <v>74</v>
      </c>
    </row>
    <row r="159" spans="1:2" x14ac:dyDescent="0.35">
      <c r="A159">
        <v>4200</v>
      </c>
      <c r="B159" t="s">
        <v>14</v>
      </c>
    </row>
    <row r="160" spans="1:2" x14ac:dyDescent="0.35">
      <c r="A160">
        <v>2100</v>
      </c>
      <c r="B160" t="s">
        <v>20</v>
      </c>
    </row>
    <row r="161" spans="1:2" x14ac:dyDescent="0.35">
      <c r="A161">
        <v>191200</v>
      </c>
      <c r="B161" t="s">
        <v>20</v>
      </c>
    </row>
    <row r="162" spans="1:2" x14ac:dyDescent="0.35">
      <c r="A162">
        <v>8000</v>
      </c>
      <c r="B162" t="s">
        <v>20</v>
      </c>
    </row>
    <row r="163" spans="1:2" x14ac:dyDescent="0.35">
      <c r="A163">
        <v>5500</v>
      </c>
      <c r="B163" t="s">
        <v>14</v>
      </c>
    </row>
    <row r="164" spans="1:2" x14ac:dyDescent="0.35">
      <c r="A164">
        <v>6100</v>
      </c>
      <c r="B164" t="s">
        <v>20</v>
      </c>
    </row>
    <row r="165" spans="1:2" x14ac:dyDescent="0.35">
      <c r="A165">
        <v>3500</v>
      </c>
      <c r="B165" t="s">
        <v>20</v>
      </c>
    </row>
    <row r="166" spans="1:2" x14ac:dyDescent="0.35">
      <c r="A166">
        <v>150500</v>
      </c>
      <c r="B166" t="s">
        <v>20</v>
      </c>
    </row>
    <row r="167" spans="1:2" x14ac:dyDescent="0.35">
      <c r="A167">
        <v>90400</v>
      </c>
      <c r="B167" t="s">
        <v>20</v>
      </c>
    </row>
    <row r="168" spans="1:2" x14ac:dyDescent="0.35">
      <c r="A168">
        <v>9800</v>
      </c>
      <c r="B168" t="s">
        <v>20</v>
      </c>
    </row>
    <row r="169" spans="1:2" x14ac:dyDescent="0.35">
      <c r="A169">
        <v>2600</v>
      </c>
      <c r="B169" t="s">
        <v>20</v>
      </c>
    </row>
    <row r="170" spans="1:2" x14ac:dyDescent="0.35">
      <c r="A170">
        <v>128100</v>
      </c>
      <c r="B170" t="s">
        <v>14</v>
      </c>
    </row>
    <row r="171" spans="1:2" x14ac:dyDescent="0.35">
      <c r="A171">
        <v>23300</v>
      </c>
      <c r="B171" t="s">
        <v>20</v>
      </c>
    </row>
    <row r="172" spans="1:2" x14ac:dyDescent="0.35">
      <c r="A172">
        <v>188100</v>
      </c>
      <c r="B172" t="s">
        <v>14</v>
      </c>
    </row>
    <row r="173" spans="1:2" x14ac:dyDescent="0.35">
      <c r="A173">
        <v>4900</v>
      </c>
      <c r="B173" t="s">
        <v>14</v>
      </c>
    </row>
    <row r="174" spans="1:2" x14ac:dyDescent="0.35">
      <c r="A174">
        <v>800</v>
      </c>
      <c r="B174" t="s">
        <v>14</v>
      </c>
    </row>
    <row r="175" spans="1:2" x14ac:dyDescent="0.35">
      <c r="A175">
        <v>96700</v>
      </c>
      <c r="B175" t="s">
        <v>20</v>
      </c>
    </row>
    <row r="176" spans="1:2" x14ac:dyDescent="0.35">
      <c r="A176">
        <v>600</v>
      </c>
      <c r="B176" t="s">
        <v>20</v>
      </c>
    </row>
    <row r="177" spans="1:2" x14ac:dyDescent="0.35">
      <c r="A177">
        <v>181200</v>
      </c>
      <c r="B177" t="s">
        <v>14</v>
      </c>
    </row>
    <row r="178" spans="1:2" x14ac:dyDescent="0.35">
      <c r="A178">
        <v>115000</v>
      </c>
      <c r="B178" t="s">
        <v>14</v>
      </c>
    </row>
    <row r="179" spans="1:2" x14ac:dyDescent="0.35">
      <c r="A179">
        <v>38800</v>
      </c>
      <c r="B179" t="s">
        <v>20</v>
      </c>
    </row>
    <row r="180" spans="1:2" x14ac:dyDescent="0.35">
      <c r="A180">
        <v>7200</v>
      </c>
      <c r="B180" t="s">
        <v>14</v>
      </c>
    </row>
    <row r="181" spans="1:2" x14ac:dyDescent="0.35">
      <c r="A181">
        <v>44500</v>
      </c>
      <c r="B181" t="s">
        <v>20</v>
      </c>
    </row>
    <row r="182" spans="1:2" x14ac:dyDescent="0.35">
      <c r="A182">
        <v>56000</v>
      </c>
      <c r="B182" t="s">
        <v>20</v>
      </c>
    </row>
    <row r="183" spans="1:2" x14ac:dyDescent="0.35">
      <c r="A183">
        <v>8600</v>
      </c>
      <c r="B183" t="s">
        <v>14</v>
      </c>
    </row>
    <row r="184" spans="1:2" x14ac:dyDescent="0.35">
      <c r="A184">
        <v>27100</v>
      </c>
      <c r="B184" t="s">
        <v>20</v>
      </c>
    </row>
    <row r="185" spans="1:2" x14ac:dyDescent="0.35">
      <c r="A185">
        <v>5100</v>
      </c>
      <c r="B185" t="s">
        <v>14</v>
      </c>
    </row>
    <row r="186" spans="1:2" x14ac:dyDescent="0.35">
      <c r="A186">
        <v>3600</v>
      </c>
      <c r="B186" t="s">
        <v>20</v>
      </c>
    </row>
    <row r="187" spans="1:2" x14ac:dyDescent="0.35">
      <c r="A187">
        <v>1000</v>
      </c>
      <c r="B187" t="s">
        <v>14</v>
      </c>
    </row>
    <row r="188" spans="1:2" x14ac:dyDescent="0.35">
      <c r="A188">
        <v>88800</v>
      </c>
      <c r="B188" t="s">
        <v>14</v>
      </c>
    </row>
    <row r="189" spans="1:2" x14ac:dyDescent="0.35">
      <c r="A189">
        <v>60200</v>
      </c>
      <c r="B189" t="s">
        <v>20</v>
      </c>
    </row>
    <row r="190" spans="1:2" x14ac:dyDescent="0.35">
      <c r="A190">
        <v>8200</v>
      </c>
      <c r="B190" t="s">
        <v>14</v>
      </c>
    </row>
    <row r="191" spans="1:2" x14ac:dyDescent="0.35">
      <c r="A191">
        <v>191300</v>
      </c>
      <c r="B191" t="s">
        <v>74</v>
      </c>
    </row>
    <row r="192" spans="1:2" x14ac:dyDescent="0.35">
      <c r="A192">
        <v>3700</v>
      </c>
      <c r="B192" t="s">
        <v>14</v>
      </c>
    </row>
    <row r="193" spans="1:2" x14ac:dyDescent="0.35">
      <c r="A193">
        <v>8400</v>
      </c>
      <c r="B193" t="s">
        <v>14</v>
      </c>
    </row>
    <row r="194" spans="1:2" x14ac:dyDescent="0.35">
      <c r="A194">
        <v>42600</v>
      </c>
      <c r="B194" t="s">
        <v>14</v>
      </c>
    </row>
    <row r="195" spans="1:2" x14ac:dyDescent="0.35">
      <c r="A195">
        <v>6600</v>
      </c>
      <c r="B195" t="s">
        <v>14</v>
      </c>
    </row>
    <row r="196" spans="1:2" x14ac:dyDescent="0.35">
      <c r="A196">
        <v>7100</v>
      </c>
      <c r="B196" t="s">
        <v>20</v>
      </c>
    </row>
    <row r="197" spans="1:2" x14ac:dyDescent="0.35">
      <c r="A197">
        <v>15800</v>
      </c>
      <c r="B197" t="s">
        <v>20</v>
      </c>
    </row>
    <row r="198" spans="1:2" x14ac:dyDescent="0.35">
      <c r="A198">
        <v>8200</v>
      </c>
      <c r="B198" t="s">
        <v>14</v>
      </c>
    </row>
    <row r="199" spans="1:2" x14ac:dyDescent="0.35">
      <c r="A199">
        <v>54700</v>
      </c>
      <c r="B199" t="s">
        <v>20</v>
      </c>
    </row>
    <row r="200" spans="1:2" x14ac:dyDescent="0.35">
      <c r="A200">
        <v>63200</v>
      </c>
      <c r="B200" t="s">
        <v>14</v>
      </c>
    </row>
    <row r="201" spans="1:2" x14ac:dyDescent="0.35">
      <c r="A201">
        <v>1800</v>
      </c>
      <c r="B201" t="s">
        <v>14</v>
      </c>
    </row>
    <row r="202" spans="1:2" x14ac:dyDescent="0.35">
      <c r="A202">
        <v>100</v>
      </c>
      <c r="B202" t="s">
        <v>14</v>
      </c>
    </row>
    <row r="203" spans="1:2" x14ac:dyDescent="0.35">
      <c r="A203">
        <v>2100</v>
      </c>
      <c r="B203" t="s">
        <v>20</v>
      </c>
    </row>
    <row r="204" spans="1:2" x14ac:dyDescent="0.35">
      <c r="A204">
        <v>8300</v>
      </c>
      <c r="B204" t="s">
        <v>74</v>
      </c>
    </row>
    <row r="205" spans="1:2" x14ac:dyDescent="0.35">
      <c r="A205">
        <v>143900</v>
      </c>
      <c r="B205" t="s">
        <v>20</v>
      </c>
    </row>
    <row r="206" spans="1:2" x14ac:dyDescent="0.35">
      <c r="A206">
        <v>75000</v>
      </c>
      <c r="B206" t="s">
        <v>14</v>
      </c>
    </row>
    <row r="207" spans="1:2" x14ac:dyDescent="0.35">
      <c r="A207">
        <v>1300</v>
      </c>
      <c r="B207" t="s">
        <v>20</v>
      </c>
    </row>
    <row r="208" spans="1:2" x14ac:dyDescent="0.35">
      <c r="A208">
        <v>9000</v>
      </c>
      <c r="B208" t="s">
        <v>74</v>
      </c>
    </row>
    <row r="209" spans="1:2" x14ac:dyDescent="0.35">
      <c r="A209">
        <v>1000</v>
      </c>
      <c r="B209" t="s">
        <v>20</v>
      </c>
    </row>
    <row r="210" spans="1:2" x14ac:dyDescent="0.35">
      <c r="A210">
        <v>196900</v>
      </c>
      <c r="B210" t="s">
        <v>20</v>
      </c>
    </row>
    <row r="211" spans="1:2" x14ac:dyDescent="0.35">
      <c r="A211">
        <v>194500</v>
      </c>
      <c r="B211" t="s">
        <v>47</v>
      </c>
    </row>
    <row r="212" spans="1:2" x14ac:dyDescent="0.35">
      <c r="A212">
        <v>9400</v>
      </c>
      <c r="B212" t="s">
        <v>14</v>
      </c>
    </row>
    <row r="213" spans="1:2" x14ac:dyDescent="0.35">
      <c r="A213">
        <v>104400</v>
      </c>
      <c r="B213" t="s">
        <v>14</v>
      </c>
    </row>
    <row r="214" spans="1:2" x14ac:dyDescent="0.35">
      <c r="A214">
        <v>8100</v>
      </c>
      <c r="B214" t="s">
        <v>20</v>
      </c>
    </row>
    <row r="215" spans="1:2" x14ac:dyDescent="0.35">
      <c r="A215">
        <v>87900</v>
      </c>
      <c r="B215" t="s">
        <v>20</v>
      </c>
    </row>
    <row r="216" spans="1:2" x14ac:dyDescent="0.35">
      <c r="A216">
        <v>1400</v>
      </c>
      <c r="B216" t="s">
        <v>20</v>
      </c>
    </row>
    <row r="217" spans="1:2" x14ac:dyDescent="0.35">
      <c r="A217">
        <v>156800</v>
      </c>
      <c r="B217" t="s">
        <v>14</v>
      </c>
    </row>
    <row r="218" spans="1:2" x14ac:dyDescent="0.35">
      <c r="A218">
        <v>121700</v>
      </c>
      <c r="B218" t="s">
        <v>20</v>
      </c>
    </row>
    <row r="219" spans="1:2" x14ac:dyDescent="0.35">
      <c r="A219">
        <v>129400</v>
      </c>
      <c r="B219" t="s">
        <v>14</v>
      </c>
    </row>
    <row r="220" spans="1:2" x14ac:dyDescent="0.35">
      <c r="A220">
        <v>5700</v>
      </c>
      <c r="B220" t="s">
        <v>20</v>
      </c>
    </row>
    <row r="221" spans="1:2" x14ac:dyDescent="0.35">
      <c r="A221">
        <v>41700</v>
      </c>
      <c r="B221" t="s">
        <v>20</v>
      </c>
    </row>
    <row r="222" spans="1:2" x14ac:dyDescent="0.35">
      <c r="A222">
        <v>7900</v>
      </c>
      <c r="B222" t="s">
        <v>14</v>
      </c>
    </row>
    <row r="223" spans="1:2" x14ac:dyDescent="0.35">
      <c r="A223">
        <v>121500</v>
      </c>
      <c r="B223" t="s">
        <v>14</v>
      </c>
    </row>
    <row r="224" spans="1:2" x14ac:dyDescent="0.35">
      <c r="A224">
        <v>4800</v>
      </c>
      <c r="B224" t="s">
        <v>20</v>
      </c>
    </row>
    <row r="225" spans="1:2" x14ac:dyDescent="0.35">
      <c r="A225">
        <v>87300</v>
      </c>
      <c r="B225" t="s">
        <v>14</v>
      </c>
    </row>
    <row r="226" spans="1:2" x14ac:dyDescent="0.35">
      <c r="A226">
        <v>46300</v>
      </c>
      <c r="B226" t="s">
        <v>20</v>
      </c>
    </row>
    <row r="227" spans="1:2" x14ac:dyDescent="0.35">
      <c r="A227">
        <v>67800</v>
      </c>
      <c r="B227" t="s">
        <v>20</v>
      </c>
    </row>
    <row r="228" spans="1:2" x14ac:dyDescent="0.35">
      <c r="A228">
        <v>3000</v>
      </c>
      <c r="B228" t="s">
        <v>20</v>
      </c>
    </row>
    <row r="229" spans="1:2" x14ac:dyDescent="0.35">
      <c r="A229">
        <v>60900</v>
      </c>
      <c r="B229" t="s">
        <v>20</v>
      </c>
    </row>
    <row r="230" spans="1:2" x14ac:dyDescent="0.35">
      <c r="A230">
        <v>137900</v>
      </c>
      <c r="B230" t="s">
        <v>20</v>
      </c>
    </row>
    <row r="231" spans="1:2" x14ac:dyDescent="0.35">
      <c r="A231">
        <v>85600</v>
      </c>
      <c r="B231" t="s">
        <v>20</v>
      </c>
    </row>
    <row r="232" spans="1:2" x14ac:dyDescent="0.35">
      <c r="A232">
        <v>2400</v>
      </c>
      <c r="B232" t="s">
        <v>20</v>
      </c>
    </row>
    <row r="233" spans="1:2" x14ac:dyDescent="0.35">
      <c r="A233">
        <v>7200</v>
      </c>
      <c r="B233" t="s">
        <v>74</v>
      </c>
    </row>
    <row r="234" spans="1:2" x14ac:dyDescent="0.35">
      <c r="A234">
        <v>3400</v>
      </c>
      <c r="B234" t="s">
        <v>20</v>
      </c>
    </row>
    <row r="235" spans="1:2" x14ac:dyDescent="0.35">
      <c r="A235">
        <v>3800</v>
      </c>
      <c r="B235" t="s">
        <v>20</v>
      </c>
    </row>
    <row r="236" spans="1:2" x14ac:dyDescent="0.35">
      <c r="A236">
        <v>7500</v>
      </c>
      <c r="B236" t="s">
        <v>20</v>
      </c>
    </row>
    <row r="237" spans="1:2" x14ac:dyDescent="0.35">
      <c r="A237">
        <v>8600</v>
      </c>
      <c r="B237" t="s">
        <v>14</v>
      </c>
    </row>
    <row r="238" spans="1:2" x14ac:dyDescent="0.35">
      <c r="A238">
        <v>39500</v>
      </c>
      <c r="B238" t="s">
        <v>14</v>
      </c>
    </row>
    <row r="239" spans="1:2" x14ac:dyDescent="0.35">
      <c r="A239">
        <v>9300</v>
      </c>
      <c r="B239" t="s">
        <v>20</v>
      </c>
    </row>
    <row r="240" spans="1:2" x14ac:dyDescent="0.35">
      <c r="A240">
        <v>2400</v>
      </c>
      <c r="B240" t="s">
        <v>20</v>
      </c>
    </row>
    <row r="241" spans="1:2" x14ac:dyDescent="0.35">
      <c r="A241">
        <v>3200</v>
      </c>
      <c r="B241" t="s">
        <v>14</v>
      </c>
    </row>
    <row r="242" spans="1:2" x14ac:dyDescent="0.35">
      <c r="A242">
        <v>29400</v>
      </c>
      <c r="B242" t="s">
        <v>20</v>
      </c>
    </row>
    <row r="243" spans="1:2" x14ac:dyDescent="0.35">
      <c r="A243">
        <v>168500</v>
      </c>
      <c r="B243" t="s">
        <v>20</v>
      </c>
    </row>
    <row r="244" spans="1:2" x14ac:dyDescent="0.35">
      <c r="A244">
        <v>8400</v>
      </c>
      <c r="B244" t="s">
        <v>20</v>
      </c>
    </row>
    <row r="245" spans="1:2" x14ac:dyDescent="0.35">
      <c r="A245">
        <v>2300</v>
      </c>
      <c r="B245" t="s">
        <v>20</v>
      </c>
    </row>
    <row r="246" spans="1:2" x14ac:dyDescent="0.35">
      <c r="A246">
        <v>700</v>
      </c>
      <c r="B246" t="s">
        <v>20</v>
      </c>
    </row>
    <row r="247" spans="1:2" x14ac:dyDescent="0.35">
      <c r="A247">
        <v>2900</v>
      </c>
      <c r="B247" t="s">
        <v>20</v>
      </c>
    </row>
    <row r="248" spans="1:2" x14ac:dyDescent="0.35">
      <c r="A248">
        <v>4500</v>
      </c>
      <c r="B248" t="s">
        <v>20</v>
      </c>
    </row>
    <row r="249" spans="1:2" x14ac:dyDescent="0.35">
      <c r="A249">
        <v>19800</v>
      </c>
      <c r="B249" t="s">
        <v>20</v>
      </c>
    </row>
    <row r="250" spans="1:2" x14ac:dyDescent="0.35">
      <c r="A250">
        <v>6200</v>
      </c>
      <c r="B250" t="s">
        <v>20</v>
      </c>
    </row>
    <row r="251" spans="1:2" x14ac:dyDescent="0.35">
      <c r="A251">
        <v>61500</v>
      </c>
      <c r="B251" t="s">
        <v>20</v>
      </c>
    </row>
    <row r="252" spans="1:2" x14ac:dyDescent="0.35">
      <c r="A252">
        <v>100</v>
      </c>
      <c r="B252" t="s">
        <v>14</v>
      </c>
    </row>
    <row r="253" spans="1:2" x14ac:dyDescent="0.35">
      <c r="A253">
        <v>7100</v>
      </c>
      <c r="B253" t="s">
        <v>14</v>
      </c>
    </row>
    <row r="254" spans="1:2" x14ac:dyDescent="0.35">
      <c r="A254">
        <v>1000</v>
      </c>
      <c r="B254" t="s">
        <v>20</v>
      </c>
    </row>
    <row r="255" spans="1:2" x14ac:dyDescent="0.35">
      <c r="A255">
        <v>121500</v>
      </c>
      <c r="B255" t="s">
        <v>14</v>
      </c>
    </row>
    <row r="256" spans="1:2" x14ac:dyDescent="0.35">
      <c r="A256">
        <v>4600</v>
      </c>
      <c r="B256" t="s">
        <v>20</v>
      </c>
    </row>
    <row r="257" spans="1:2" x14ac:dyDescent="0.35">
      <c r="A257">
        <v>80500</v>
      </c>
      <c r="B257" t="s">
        <v>20</v>
      </c>
    </row>
    <row r="258" spans="1:2" x14ac:dyDescent="0.35">
      <c r="A258">
        <v>4100</v>
      </c>
      <c r="B258" t="s">
        <v>14</v>
      </c>
    </row>
    <row r="259" spans="1:2" x14ac:dyDescent="0.35">
      <c r="A259">
        <v>5700</v>
      </c>
      <c r="B259" t="s">
        <v>20</v>
      </c>
    </row>
    <row r="260" spans="1:2" x14ac:dyDescent="0.35">
      <c r="A260">
        <v>5000</v>
      </c>
      <c r="B260" t="s">
        <v>20</v>
      </c>
    </row>
    <row r="261" spans="1:2" x14ac:dyDescent="0.35">
      <c r="A261">
        <v>1800</v>
      </c>
      <c r="B261" t="s">
        <v>20</v>
      </c>
    </row>
    <row r="262" spans="1:2" x14ac:dyDescent="0.35">
      <c r="A262">
        <v>6300</v>
      </c>
      <c r="B262" t="s">
        <v>20</v>
      </c>
    </row>
    <row r="263" spans="1:2" x14ac:dyDescent="0.35">
      <c r="A263">
        <v>84300</v>
      </c>
      <c r="B263" t="s">
        <v>14</v>
      </c>
    </row>
    <row r="264" spans="1:2" x14ac:dyDescent="0.35">
      <c r="A264">
        <v>1700</v>
      </c>
      <c r="B264" t="s">
        <v>20</v>
      </c>
    </row>
    <row r="265" spans="1:2" x14ac:dyDescent="0.35">
      <c r="A265">
        <v>2900</v>
      </c>
      <c r="B265" t="s">
        <v>20</v>
      </c>
    </row>
    <row r="266" spans="1:2" x14ac:dyDescent="0.35">
      <c r="A266">
        <v>45600</v>
      </c>
      <c r="B266" t="s">
        <v>20</v>
      </c>
    </row>
    <row r="267" spans="1:2" x14ac:dyDescent="0.35">
      <c r="A267">
        <v>4900</v>
      </c>
      <c r="B267" t="s">
        <v>20</v>
      </c>
    </row>
    <row r="268" spans="1:2" x14ac:dyDescent="0.35">
      <c r="A268">
        <v>111900</v>
      </c>
      <c r="B268" t="s">
        <v>14</v>
      </c>
    </row>
    <row r="269" spans="1:2" x14ac:dyDescent="0.35">
      <c r="A269">
        <v>61600</v>
      </c>
      <c r="B269" t="s">
        <v>20</v>
      </c>
    </row>
    <row r="270" spans="1:2" x14ac:dyDescent="0.35">
      <c r="A270">
        <v>1500</v>
      </c>
      <c r="B270" t="s">
        <v>20</v>
      </c>
    </row>
    <row r="271" spans="1:2" x14ac:dyDescent="0.35">
      <c r="A271">
        <v>3500</v>
      </c>
      <c r="B271" t="s">
        <v>20</v>
      </c>
    </row>
    <row r="272" spans="1:2" x14ac:dyDescent="0.35">
      <c r="A272">
        <v>173900</v>
      </c>
      <c r="B272" t="s">
        <v>74</v>
      </c>
    </row>
    <row r="273" spans="1:2" x14ac:dyDescent="0.35">
      <c r="A273">
        <v>153700</v>
      </c>
      <c r="B273" t="s">
        <v>47</v>
      </c>
    </row>
    <row r="274" spans="1:2" x14ac:dyDescent="0.35">
      <c r="A274">
        <v>51100</v>
      </c>
      <c r="B274" t="s">
        <v>20</v>
      </c>
    </row>
    <row r="275" spans="1:2" x14ac:dyDescent="0.35">
      <c r="A275">
        <v>7800</v>
      </c>
      <c r="B275" t="s">
        <v>20</v>
      </c>
    </row>
    <row r="276" spans="1:2" x14ac:dyDescent="0.35">
      <c r="A276">
        <v>2400</v>
      </c>
      <c r="B276" t="s">
        <v>14</v>
      </c>
    </row>
    <row r="277" spans="1:2" x14ac:dyDescent="0.35">
      <c r="A277">
        <v>3900</v>
      </c>
      <c r="B277" t="s">
        <v>20</v>
      </c>
    </row>
    <row r="278" spans="1:2" x14ac:dyDescent="0.35">
      <c r="A278">
        <v>5500</v>
      </c>
      <c r="B278" t="s">
        <v>14</v>
      </c>
    </row>
    <row r="279" spans="1:2" x14ac:dyDescent="0.35">
      <c r="A279">
        <v>700</v>
      </c>
      <c r="B279" t="s">
        <v>20</v>
      </c>
    </row>
    <row r="280" spans="1:2" x14ac:dyDescent="0.35">
      <c r="A280">
        <v>2700</v>
      </c>
      <c r="B280" t="s">
        <v>20</v>
      </c>
    </row>
    <row r="281" spans="1:2" x14ac:dyDescent="0.35">
      <c r="A281">
        <v>8000</v>
      </c>
      <c r="B281" t="s">
        <v>20</v>
      </c>
    </row>
    <row r="282" spans="1:2" x14ac:dyDescent="0.35">
      <c r="A282">
        <v>2500</v>
      </c>
      <c r="B282" t="s">
        <v>20</v>
      </c>
    </row>
    <row r="283" spans="1:2" x14ac:dyDescent="0.35">
      <c r="A283">
        <v>164500</v>
      </c>
      <c r="B283" t="s">
        <v>14</v>
      </c>
    </row>
    <row r="284" spans="1:2" x14ac:dyDescent="0.35">
      <c r="A284">
        <v>8400</v>
      </c>
      <c r="B284" t="s">
        <v>20</v>
      </c>
    </row>
    <row r="285" spans="1:2" x14ac:dyDescent="0.35">
      <c r="A285">
        <v>8100</v>
      </c>
      <c r="B285" t="s">
        <v>14</v>
      </c>
    </row>
    <row r="286" spans="1:2" x14ac:dyDescent="0.35">
      <c r="A286">
        <v>9800</v>
      </c>
      <c r="B286" t="s">
        <v>14</v>
      </c>
    </row>
    <row r="287" spans="1:2" x14ac:dyDescent="0.35">
      <c r="A287">
        <v>900</v>
      </c>
      <c r="B287" t="s">
        <v>20</v>
      </c>
    </row>
    <row r="288" spans="1:2" x14ac:dyDescent="0.35">
      <c r="A288">
        <v>112100</v>
      </c>
      <c r="B288" t="s">
        <v>74</v>
      </c>
    </row>
    <row r="289" spans="1:2" x14ac:dyDescent="0.35">
      <c r="A289">
        <v>6300</v>
      </c>
      <c r="B289" t="s">
        <v>20</v>
      </c>
    </row>
    <row r="290" spans="1:2" x14ac:dyDescent="0.35">
      <c r="A290">
        <v>5600</v>
      </c>
      <c r="B290" t="s">
        <v>14</v>
      </c>
    </row>
    <row r="291" spans="1:2" x14ac:dyDescent="0.35">
      <c r="A291">
        <v>800</v>
      </c>
      <c r="B291" t="s">
        <v>20</v>
      </c>
    </row>
    <row r="292" spans="1:2" x14ac:dyDescent="0.35">
      <c r="A292">
        <v>168600</v>
      </c>
      <c r="B292" t="s">
        <v>14</v>
      </c>
    </row>
    <row r="293" spans="1:2" x14ac:dyDescent="0.35">
      <c r="A293">
        <v>1800</v>
      </c>
      <c r="B293" t="s">
        <v>20</v>
      </c>
    </row>
    <row r="294" spans="1:2" x14ac:dyDescent="0.35">
      <c r="A294">
        <v>7300</v>
      </c>
      <c r="B294" t="s">
        <v>14</v>
      </c>
    </row>
    <row r="295" spans="1:2" x14ac:dyDescent="0.35">
      <c r="A295">
        <v>6500</v>
      </c>
      <c r="B295" t="s">
        <v>74</v>
      </c>
    </row>
    <row r="296" spans="1:2" x14ac:dyDescent="0.35">
      <c r="A296">
        <v>600</v>
      </c>
      <c r="B296" t="s">
        <v>20</v>
      </c>
    </row>
    <row r="297" spans="1:2" x14ac:dyDescent="0.35">
      <c r="A297">
        <v>192900</v>
      </c>
      <c r="B297" t="s">
        <v>14</v>
      </c>
    </row>
    <row r="298" spans="1:2" x14ac:dyDescent="0.35">
      <c r="A298">
        <v>6100</v>
      </c>
      <c r="B298" t="s">
        <v>14</v>
      </c>
    </row>
    <row r="299" spans="1:2" x14ac:dyDescent="0.35">
      <c r="A299">
        <v>7200</v>
      </c>
      <c r="B299" t="s">
        <v>14</v>
      </c>
    </row>
    <row r="300" spans="1:2" x14ac:dyDescent="0.35">
      <c r="A300">
        <v>3500</v>
      </c>
      <c r="B300" t="s">
        <v>20</v>
      </c>
    </row>
    <row r="301" spans="1:2" x14ac:dyDescent="0.35">
      <c r="A301">
        <v>3800</v>
      </c>
      <c r="B301" t="s">
        <v>14</v>
      </c>
    </row>
    <row r="302" spans="1:2" x14ac:dyDescent="0.35">
      <c r="A302">
        <v>100</v>
      </c>
      <c r="B302" t="s">
        <v>14</v>
      </c>
    </row>
    <row r="303" spans="1:2" x14ac:dyDescent="0.35">
      <c r="A303">
        <v>900</v>
      </c>
      <c r="B303" t="s">
        <v>20</v>
      </c>
    </row>
    <row r="304" spans="1:2" x14ac:dyDescent="0.35">
      <c r="A304">
        <v>76100</v>
      </c>
      <c r="B304" t="s">
        <v>14</v>
      </c>
    </row>
    <row r="305" spans="1:2" x14ac:dyDescent="0.35">
      <c r="A305">
        <v>3400</v>
      </c>
      <c r="B305" t="s">
        <v>14</v>
      </c>
    </row>
    <row r="306" spans="1:2" x14ac:dyDescent="0.35">
      <c r="A306">
        <v>2100</v>
      </c>
      <c r="B306" t="s">
        <v>20</v>
      </c>
    </row>
    <row r="307" spans="1:2" x14ac:dyDescent="0.35">
      <c r="A307">
        <v>2800</v>
      </c>
      <c r="B307" t="s">
        <v>20</v>
      </c>
    </row>
    <row r="308" spans="1:2" x14ac:dyDescent="0.35">
      <c r="A308">
        <v>6500</v>
      </c>
      <c r="B308" t="s">
        <v>14</v>
      </c>
    </row>
    <row r="309" spans="1:2" x14ac:dyDescent="0.35">
      <c r="A309">
        <v>32900</v>
      </c>
      <c r="B309" t="s">
        <v>20</v>
      </c>
    </row>
    <row r="310" spans="1:2" x14ac:dyDescent="0.35">
      <c r="A310">
        <v>118200</v>
      </c>
      <c r="B310" t="s">
        <v>14</v>
      </c>
    </row>
    <row r="311" spans="1:2" x14ac:dyDescent="0.35">
      <c r="A311">
        <v>4100</v>
      </c>
      <c r="B311" t="s">
        <v>74</v>
      </c>
    </row>
    <row r="312" spans="1:2" x14ac:dyDescent="0.35">
      <c r="A312">
        <v>7800</v>
      </c>
      <c r="B312" t="s">
        <v>14</v>
      </c>
    </row>
    <row r="313" spans="1:2" x14ac:dyDescent="0.35">
      <c r="A313">
        <v>6300</v>
      </c>
      <c r="B313" t="s">
        <v>20</v>
      </c>
    </row>
    <row r="314" spans="1:2" x14ac:dyDescent="0.35">
      <c r="A314">
        <v>59100</v>
      </c>
      <c r="B314" t="s">
        <v>20</v>
      </c>
    </row>
    <row r="315" spans="1:2" x14ac:dyDescent="0.35">
      <c r="A315">
        <v>2200</v>
      </c>
      <c r="B315" t="s">
        <v>20</v>
      </c>
    </row>
    <row r="316" spans="1:2" x14ac:dyDescent="0.35">
      <c r="A316">
        <v>1400</v>
      </c>
      <c r="B316" t="s">
        <v>20</v>
      </c>
    </row>
    <row r="317" spans="1:2" x14ac:dyDescent="0.35">
      <c r="A317">
        <v>9500</v>
      </c>
      <c r="B317" t="s">
        <v>14</v>
      </c>
    </row>
    <row r="318" spans="1:2" x14ac:dyDescent="0.35">
      <c r="A318">
        <v>9600</v>
      </c>
      <c r="B318" t="s">
        <v>14</v>
      </c>
    </row>
    <row r="319" spans="1:2" x14ac:dyDescent="0.35">
      <c r="A319">
        <v>6600</v>
      </c>
      <c r="B319" t="s">
        <v>14</v>
      </c>
    </row>
    <row r="320" spans="1:2" x14ac:dyDescent="0.35">
      <c r="A320">
        <v>5700</v>
      </c>
      <c r="B320" t="s">
        <v>14</v>
      </c>
    </row>
    <row r="321" spans="1:2" x14ac:dyDescent="0.35">
      <c r="A321">
        <v>8400</v>
      </c>
      <c r="B321" t="s">
        <v>74</v>
      </c>
    </row>
    <row r="322" spans="1:2" x14ac:dyDescent="0.35">
      <c r="A322">
        <v>84400</v>
      </c>
      <c r="B322" t="s">
        <v>14</v>
      </c>
    </row>
    <row r="323" spans="1:2" x14ac:dyDescent="0.35">
      <c r="A323">
        <v>170400</v>
      </c>
      <c r="B323" t="s">
        <v>14</v>
      </c>
    </row>
    <row r="324" spans="1:2" x14ac:dyDescent="0.35">
      <c r="A324">
        <v>117900</v>
      </c>
      <c r="B324" t="s">
        <v>20</v>
      </c>
    </row>
    <row r="325" spans="1:2" x14ac:dyDescent="0.35">
      <c r="A325">
        <v>8900</v>
      </c>
      <c r="B325" t="s">
        <v>14</v>
      </c>
    </row>
    <row r="326" spans="1:2" x14ac:dyDescent="0.35">
      <c r="A326">
        <v>7100</v>
      </c>
      <c r="B326" t="s">
        <v>20</v>
      </c>
    </row>
    <row r="327" spans="1:2" x14ac:dyDescent="0.35">
      <c r="A327">
        <v>6500</v>
      </c>
      <c r="B327" t="s">
        <v>14</v>
      </c>
    </row>
    <row r="328" spans="1:2" x14ac:dyDescent="0.35">
      <c r="A328">
        <v>7200</v>
      </c>
      <c r="B328" t="s">
        <v>14</v>
      </c>
    </row>
    <row r="329" spans="1:2" x14ac:dyDescent="0.35">
      <c r="A329">
        <v>2600</v>
      </c>
      <c r="B329" t="s">
        <v>14</v>
      </c>
    </row>
    <row r="330" spans="1:2" x14ac:dyDescent="0.35">
      <c r="A330">
        <v>98700</v>
      </c>
      <c r="B330" t="s">
        <v>20</v>
      </c>
    </row>
    <row r="331" spans="1:2" x14ac:dyDescent="0.35">
      <c r="A331">
        <v>93800</v>
      </c>
      <c r="B331" t="s">
        <v>47</v>
      </c>
    </row>
    <row r="332" spans="1:2" x14ac:dyDescent="0.35">
      <c r="A332">
        <v>33700</v>
      </c>
      <c r="B332" t="s">
        <v>20</v>
      </c>
    </row>
    <row r="333" spans="1:2" x14ac:dyDescent="0.35">
      <c r="A333">
        <v>3300</v>
      </c>
      <c r="B333" t="s">
        <v>20</v>
      </c>
    </row>
    <row r="334" spans="1:2" x14ac:dyDescent="0.35">
      <c r="A334">
        <v>20700</v>
      </c>
      <c r="B334" t="s">
        <v>20</v>
      </c>
    </row>
    <row r="335" spans="1:2" x14ac:dyDescent="0.35">
      <c r="A335">
        <v>9600</v>
      </c>
      <c r="B335" t="s">
        <v>20</v>
      </c>
    </row>
    <row r="336" spans="1:2" x14ac:dyDescent="0.35">
      <c r="A336">
        <v>66200</v>
      </c>
      <c r="B336" t="s">
        <v>20</v>
      </c>
    </row>
    <row r="337" spans="1:2" x14ac:dyDescent="0.35">
      <c r="A337">
        <v>173800</v>
      </c>
      <c r="B337" t="s">
        <v>20</v>
      </c>
    </row>
    <row r="338" spans="1:2" x14ac:dyDescent="0.35">
      <c r="A338">
        <v>70700</v>
      </c>
      <c r="B338" t="s">
        <v>14</v>
      </c>
    </row>
    <row r="339" spans="1:2" x14ac:dyDescent="0.35">
      <c r="A339">
        <v>94500</v>
      </c>
      <c r="B339" t="s">
        <v>20</v>
      </c>
    </row>
    <row r="340" spans="1:2" x14ac:dyDescent="0.35">
      <c r="A340">
        <v>69800</v>
      </c>
      <c r="B340" t="s">
        <v>20</v>
      </c>
    </row>
    <row r="341" spans="1:2" x14ac:dyDescent="0.35">
      <c r="A341">
        <v>136300</v>
      </c>
      <c r="B341" t="s">
        <v>74</v>
      </c>
    </row>
    <row r="342" spans="1:2" x14ac:dyDescent="0.35">
      <c r="A342">
        <v>37100</v>
      </c>
      <c r="B342" t="s">
        <v>14</v>
      </c>
    </row>
    <row r="343" spans="1:2" x14ac:dyDescent="0.35">
      <c r="A343">
        <v>114300</v>
      </c>
      <c r="B343" t="s">
        <v>14</v>
      </c>
    </row>
    <row r="344" spans="1:2" x14ac:dyDescent="0.35">
      <c r="A344">
        <v>47900</v>
      </c>
      <c r="B344" t="s">
        <v>14</v>
      </c>
    </row>
    <row r="345" spans="1:2" x14ac:dyDescent="0.35">
      <c r="A345">
        <v>9000</v>
      </c>
      <c r="B345" t="s">
        <v>14</v>
      </c>
    </row>
    <row r="346" spans="1:2" x14ac:dyDescent="0.35">
      <c r="A346">
        <v>197600</v>
      </c>
      <c r="B346" t="s">
        <v>14</v>
      </c>
    </row>
    <row r="347" spans="1:2" x14ac:dyDescent="0.35">
      <c r="A347">
        <v>157600</v>
      </c>
      <c r="B347" t="s">
        <v>14</v>
      </c>
    </row>
    <row r="348" spans="1:2" x14ac:dyDescent="0.35">
      <c r="A348">
        <v>8000</v>
      </c>
      <c r="B348" t="s">
        <v>14</v>
      </c>
    </row>
    <row r="349" spans="1:2" x14ac:dyDescent="0.35">
      <c r="A349">
        <v>900</v>
      </c>
      <c r="B349" t="s">
        <v>20</v>
      </c>
    </row>
    <row r="350" spans="1:2" x14ac:dyDescent="0.35">
      <c r="A350">
        <v>199000</v>
      </c>
      <c r="B350" t="s">
        <v>14</v>
      </c>
    </row>
    <row r="351" spans="1:2" x14ac:dyDescent="0.35">
      <c r="A351">
        <v>180800</v>
      </c>
      <c r="B351" t="s">
        <v>14</v>
      </c>
    </row>
    <row r="352" spans="1:2" x14ac:dyDescent="0.35">
      <c r="A352">
        <v>100</v>
      </c>
      <c r="B352" t="s">
        <v>14</v>
      </c>
    </row>
    <row r="353" spans="1:2" x14ac:dyDescent="0.35">
      <c r="A353">
        <v>74100</v>
      </c>
      <c r="B353" t="s">
        <v>20</v>
      </c>
    </row>
    <row r="354" spans="1:2" x14ac:dyDescent="0.35">
      <c r="A354">
        <v>2800</v>
      </c>
      <c r="B354" t="s">
        <v>14</v>
      </c>
    </row>
    <row r="355" spans="1:2" x14ac:dyDescent="0.35">
      <c r="A355">
        <v>33600</v>
      </c>
      <c r="B355" t="s">
        <v>20</v>
      </c>
    </row>
    <row r="356" spans="1:2" x14ac:dyDescent="0.35">
      <c r="A356">
        <v>6100</v>
      </c>
      <c r="B356" t="s">
        <v>20</v>
      </c>
    </row>
    <row r="357" spans="1:2" x14ac:dyDescent="0.35">
      <c r="A357">
        <v>3800</v>
      </c>
      <c r="B357" t="s">
        <v>47</v>
      </c>
    </row>
    <row r="358" spans="1:2" x14ac:dyDescent="0.35">
      <c r="A358">
        <v>9300</v>
      </c>
      <c r="B358" t="s">
        <v>14</v>
      </c>
    </row>
    <row r="359" spans="1:2" x14ac:dyDescent="0.35">
      <c r="A359">
        <v>2300</v>
      </c>
      <c r="B359" t="s">
        <v>20</v>
      </c>
    </row>
    <row r="360" spans="1:2" x14ac:dyDescent="0.35">
      <c r="A360">
        <v>9700</v>
      </c>
      <c r="B360" t="s">
        <v>14</v>
      </c>
    </row>
    <row r="361" spans="1:2" x14ac:dyDescent="0.35">
      <c r="A361">
        <v>4000</v>
      </c>
      <c r="B361" t="s">
        <v>20</v>
      </c>
    </row>
    <row r="362" spans="1:2" x14ac:dyDescent="0.35">
      <c r="A362">
        <v>59700</v>
      </c>
      <c r="B362" t="s">
        <v>20</v>
      </c>
    </row>
    <row r="363" spans="1:2" x14ac:dyDescent="0.35">
      <c r="A363">
        <v>5500</v>
      </c>
      <c r="B363" t="s">
        <v>20</v>
      </c>
    </row>
    <row r="364" spans="1:2" x14ac:dyDescent="0.35">
      <c r="A364">
        <v>3700</v>
      </c>
      <c r="B364" t="s">
        <v>20</v>
      </c>
    </row>
    <row r="365" spans="1:2" x14ac:dyDescent="0.35">
      <c r="A365">
        <v>5200</v>
      </c>
      <c r="B365" t="s">
        <v>20</v>
      </c>
    </row>
    <row r="366" spans="1:2" x14ac:dyDescent="0.35">
      <c r="A366">
        <v>900</v>
      </c>
      <c r="B366" t="s">
        <v>20</v>
      </c>
    </row>
    <row r="367" spans="1:2" x14ac:dyDescent="0.35">
      <c r="A367">
        <v>1600</v>
      </c>
      <c r="B367" t="s">
        <v>20</v>
      </c>
    </row>
    <row r="368" spans="1:2" x14ac:dyDescent="0.35">
      <c r="A368">
        <v>1800</v>
      </c>
      <c r="B368" t="s">
        <v>20</v>
      </c>
    </row>
    <row r="369" spans="1:2" x14ac:dyDescent="0.35">
      <c r="A369">
        <v>9900</v>
      </c>
      <c r="B369" t="s">
        <v>14</v>
      </c>
    </row>
    <row r="370" spans="1:2" x14ac:dyDescent="0.35">
      <c r="A370">
        <v>5200</v>
      </c>
      <c r="B370" t="s">
        <v>20</v>
      </c>
    </row>
    <row r="371" spans="1:2" x14ac:dyDescent="0.35">
      <c r="A371">
        <v>5400</v>
      </c>
      <c r="B371" t="s">
        <v>20</v>
      </c>
    </row>
    <row r="372" spans="1:2" x14ac:dyDescent="0.35">
      <c r="A372">
        <v>112300</v>
      </c>
      <c r="B372" t="s">
        <v>20</v>
      </c>
    </row>
    <row r="373" spans="1:2" x14ac:dyDescent="0.35">
      <c r="A373">
        <v>189200</v>
      </c>
      <c r="B373" t="s">
        <v>14</v>
      </c>
    </row>
    <row r="374" spans="1:2" x14ac:dyDescent="0.35">
      <c r="A374">
        <v>900</v>
      </c>
      <c r="B374" t="s">
        <v>20</v>
      </c>
    </row>
    <row r="375" spans="1:2" x14ac:dyDescent="0.35">
      <c r="A375">
        <v>22500</v>
      </c>
      <c r="B375" t="s">
        <v>20</v>
      </c>
    </row>
    <row r="376" spans="1:2" x14ac:dyDescent="0.35">
      <c r="A376">
        <v>167400</v>
      </c>
      <c r="B376" t="s">
        <v>14</v>
      </c>
    </row>
    <row r="377" spans="1:2" x14ac:dyDescent="0.35">
      <c r="A377">
        <v>2700</v>
      </c>
      <c r="B377" t="s">
        <v>14</v>
      </c>
    </row>
    <row r="378" spans="1:2" x14ac:dyDescent="0.35">
      <c r="A378">
        <v>3400</v>
      </c>
      <c r="B378" t="s">
        <v>20</v>
      </c>
    </row>
    <row r="379" spans="1:2" x14ac:dyDescent="0.35">
      <c r="A379">
        <v>49700</v>
      </c>
      <c r="B379" t="s">
        <v>14</v>
      </c>
    </row>
    <row r="380" spans="1:2" x14ac:dyDescent="0.35">
      <c r="A380">
        <v>178200</v>
      </c>
      <c r="B380" t="s">
        <v>14</v>
      </c>
    </row>
    <row r="381" spans="1:2" x14ac:dyDescent="0.35">
      <c r="A381">
        <v>7200</v>
      </c>
      <c r="B381" t="s">
        <v>14</v>
      </c>
    </row>
    <row r="382" spans="1:2" x14ac:dyDescent="0.35">
      <c r="A382">
        <v>2500</v>
      </c>
      <c r="B382" t="s">
        <v>20</v>
      </c>
    </row>
    <row r="383" spans="1:2" x14ac:dyDescent="0.35">
      <c r="A383">
        <v>5300</v>
      </c>
      <c r="B383" t="s">
        <v>20</v>
      </c>
    </row>
    <row r="384" spans="1:2" x14ac:dyDescent="0.35">
      <c r="A384">
        <v>9100</v>
      </c>
      <c r="B384" t="s">
        <v>14</v>
      </c>
    </row>
    <row r="385" spans="1:2" x14ac:dyDescent="0.35">
      <c r="A385">
        <v>6300</v>
      </c>
      <c r="B385" t="s">
        <v>20</v>
      </c>
    </row>
    <row r="386" spans="1:2" x14ac:dyDescent="0.35">
      <c r="A386">
        <v>114400</v>
      </c>
      <c r="B386" t="s">
        <v>20</v>
      </c>
    </row>
    <row r="387" spans="1:2" x14ac:dyDescent="0.35">
      <c r="A387">
        <v>38900</v>
      </c>
      <c r="B387" t="s">
        <v>20</v>
      </c>
    </row>
    <row r="388" spans="1:2" x14ac:dyDescent="0.35">
      <c r="A388">
        <v>135500</v>
      </c>
      <c r="B388" t="s">
        <v>14</v>
      </c>
    </row>
    <row r="389" spans="1:2" x14ac:dyDescent="0.35">
      <c r="A389">
        <v>109000</v>
      </c>
      <c r="B389" t="s">
        <v>14</v>
      </c>
    </row>
    <row r="390" spans="1:2" x14ac:dyDescent="0.35">
      <c r="A390">
        <v>114800</v>
      </c>
      <c r="B390" t="s">
        <v>74</v>
      </c>
    </row>
    <row r="391" spans="1:2" x14ac:dyDescent="0.35">
      <c r="A391">
        <v>83000</v>
      </c>
      <c r="B391" t="s">
        <v>20</v>
      </c>
    </row>
    <row r="392" spans="1:2" x14ac:dyDescent="0.35">
      <c r="A392">
        <v>2400</v>
      </c>
      <c r="B392" t="s">
        <v>20</v>
      </c>
    </row>
    <row r="393" spans="1:2" x14ac:dyDescent="0.35">
      <c r="A393">
        <v>60400</v>
      </c>
      <c r="B393" t="s">
        <v>14</v>
      </c>
    </row>
    <row r="394" spans="1:2" x14ac:dyDescent="0.35">
      <c r="A394">
        <v>102900</v>
      </c>
      <c r="B394" t="s">
        <v>14</v>
      </c>
    </row>
    <row r="395" spans="1:2" x14ac:dyDescent="0.35">
      <c r="A395">
        <v>62800</v>
      </c>
      <c r="B395" t="s">
        <v>20</v>
      </c>
    </row>
    <row r="396" spans="1:2" x14ac:dyDescent="0.35">
      <c r="A396">
        <v>800</v>
      </c>
      <c r="B396" t="s">
        <v>20</v>
      </c>
    </row>
    <row r="397" spans="1:2" x14ac:dyDescent="0.35">
      <c r="A397">
        <v>7100</v>
      </c>
      <c r="B397" t="s">
        <v>20</v>
      </c>
    </row>
    <row r="398" spans="1:2" x14ac:dyDescent="0.35">
      <c r="A398">
        <v>46100</v>
      </c>
      <c r="B398" t="s">
        <v>20</v>
      </c>
    </row>
    <row r="399" spans="1:2" x14ac:dyDescent="0.35">
      <c r="A399">
        <v>8100</v>
      </c>
      <c r="B399" t="s">
        <v>20</v>
      </c>
    </row>
    <row r="400" spans="1:2" x14ac:dyDescent="0.35">
      <c r="A400">
        <v>1700</v>
      </c>
      <c r="B400" t="s">
        <v>20</v>
      </c>
    </row>
    <row r="401" spans="1:2" x14ac:dyDescent="0.35">
      <c r="A401">
        <v>97300</v>
      </c>
      <c r="B401" t="s">
        <v>14</v>
      </c>
    </row>
    <row r="402" spans="1:2" x14ac:dyDescent="0.35">
      <c r="A402">
        <v>100</v>
      </c>
      <c r="B402" t="s">
        <v>14</v>
      </c>
    </row>
    <row r="403" spans="1:2" x14ac:dyDescent="0.35">
      <c r="A403">
        <v>900</v>
      </c>
      <c r="B403" t="s">
        <v>20</v>
      </c>
    </row>
    <row r="404" spans="1:2" x14ac:dyDescent="0.35">
      <c r="A404">
        <v>7300</v>
      </c>
      <c r="B404" t="s">
        <v>14</v>
      </c>
    </row>
    <row r="405" spans="1:2" x14ac:dyDescent="0.35">
      <c r="A405">
        <v>195800</v>
      </c>
      <c r="B405" t="s">
        <v>14</v>
      </c>
    </row>
    <row r="406" spans="1:2" x14ac:dyDescent="0.35">
      <c r="A406">
        <v>48900</v>
      </c>
      <c r="B406" t="s">
        <v>20</v>
      </c>
    </row>
    <row r="407" spans="1:2" x14ac:dyDescent="0.35">
      <c r="A407">
        <v>29600</v>
      </c>
      <c r="B407" t="s">
        <v>14</v>
      </c>
    </row>
    <row r="408" spans="1:2" x14ac:dyDescent="0.35">
      <c r="A408">
        <v>39300</v>
      </c>
      <c r="B408" t="s">
        <v>20</v>
      </c>
    </row>
    <row r="409" spans="1:2" x14ac:dyDescent="0.35">
      <c r="A409">
        <v>3400</v>
      </c>
      <c r="B409" t="s">
        <v>20</v>
      </c>
    </row>
    <row r="410" spans="1:2" x14ac:dyDescent="0.35">
      <c r="A410">
        <v>9200</v>
      </c>
      <c r="B410" t="s">
        <v>20</v>
      </c>
    </row>
    <row r="411" spans="1:2" x14ac:dyDescent="0.35">
      <c r="A411">
        <v>135600</v>
      </c>
      <c r="B411" t="s">
        <v>14</v>
      </c>
    </row>
    <row r="412" spans="1:2" x14ac:dyDescent="0.35">
      <c r="A412">
        <v>153700</v>
      </c>
      <c r="B412" t="s">
        <v>47</v>
      </c>
    </row>
    <row r="413" spans="1:2" x14ac:dyDescent="0.35">
      <c r="A413">
        <v>7800</v>
      </c>
      <c r="B413" t="s">
        <v>20</v>
      </c>
    </row>
    <row r="414" spans="1:2" x14ac:dyDescent="0.35">
      <c r="A414">
        <v>2100</v>
      </c>
      <c r="B414" t="s">
        <v>20</v>
      </c>
    </row>
    <row r="415" spans="1:2" x14ac:dyDescent="0.35">
      <c r="A415">
        <v>189500</v>
      </c>
      <c r="B415" t="s">
        <v>47</v>
      </c>
    </row>
    <row r="416" spans="1:2" x14ac:dyDescent="0.35">
      <c r="A416">
        <v>188200</v>
      </c>
      <c r="B416" t="s">
        <v>14</v>
      </c>
    </row>
    <row r="417" spans="1:2" x14ac:dyDescent="0.35">
      <c r="A417">
        <v>113500</v>
      </c>
      <c r="B417" t="s">
        <v>14</v>
      </c>
    </row>
    <row r="418" spans="1:2" x14ac:dyDescent="0.35">
      <c r="A418">
        <v>134600</v>
      </c>
      <c r="B418" t="s">
        <v>14</v>
      </c>
    </row>
    <row r="419" spans="1:2" x14ac:dyDescent="0.35">
      <c r="A419">
        <v>1700</v>
      </c>
      <c r="B419" t="s">
        <v>14</v>
      </c>
    </row>
    <row r="420" spans="1:2" x14ac:dyDescent="0.35">
      <c r="A420">
        <v>163700</v>
      </c>
      <c r="B420" t="s">
        <v>14</v>
      </c>
    </row>
    <row r="421" spans="1:2" x14ac:dyDescent="0.35">
      <c r="A421">
        <v>113800</v>
      </c>
      <c r="B421" t="s">
        <v>20</v>
      </c>
    </row>
    <row r="422" spans="1:2" x14ac:dyDescent="0.35">
      <c r="A422">
        <v>5000</v>
      </c>
      <c r="B422" t="s">
        <v>20</v>
      </c>
    </row>
    <row r="423" spans="1:2" x14ac:dyDescent="0.35">
      <c r="A423">
        <v>9400</v>
      </c>
      <c r="B423" t="s">
        <v>14</v>
      </c>
    </row>
    <row r="424" spans="1:2" x14ac:dyDescent="0.35">
      <c r="A424">
        <v>8700</v>
      </c>
      <c r="B424" t="s">
        <v>20</v>
      </c>
    </row>
    <row r="425" spans="1:2" x14ac:dyDescent="0.35">
      <c r="A425">
        <v>147800</v>
      </c>
      <c r="B425" t="s">
        <v>14</v>
      </c>
    </row>
    <row r="426" spans="1:2" x14ac:dyDescent="0.35">
      <c r="A426">
        <v>5100</v>
      </c>
      <c r="B426" t="s">
        <v>14</v>
      </c>
    </row>
    <row r="427" spans="1:2" x14ac:dyDescent="0.35">
      <c r="A427">
        <v>2700</v>
      </c>
      <c r="B427" t="s">
        <v>20</v>
      </c>
    </row>
    <row r="428" spans="1:2" x14ac:dyDescent="0.35">
      <c r="A428">
        <v>1800</v>
      </c>
      <c r="B428" t="s">
        <v>20</v>
      </c>
    </row>
    <row r="429" spans="1:2" x14ac:dyDescent="0.35">
      <c r="A429">
        <v>174500</v>
      </c>
      <c r="B429" t="s">
        <v>20</v>
      </c>
    </row>
    <row r="430" spans="1:2" x14ac:dyDescent="0.35">
      <c r="A430">
        <v>101400</v>
      </c>
      <c r="B430" t="s">
        <v>14</v>
      </c>
    </row>
    <row r="431" spans="1:2" x14ac:dyDescent="0.35">
      <c r="A431">
        <v>191000</v>
      </c>
      <c r="B431" t="s">
        <v>74</v>
      </c>
    </row>
    <row r="432" spans="1:2" x14ac:dyDescent="0.35">
      <c r="A432">
        <v>8100</v>
      </c>
      <c r="B432" t="s">
        <v>14</v>
      </c>
    </row>
    <row r="433" spans="1:2" x14ac:dyDescent="0.35">
      <c r="A433">
        <v>5100</v>
      </c>
      <c r="B433" t="s">
        <v>20</v>
      </c>
    </row>
    <row r="434" spans="1:2" x14ac:dyDescent="0.35">
      <c r="A434">
        <v>7700</v>
      </c>
      <c r="B434" t="s">
        <v>14</v>
      </c>
    </row>
    <row r="435" spans="1:2" x14ac:dyDescent="0.35">
      <c r="A435">
        <v>121400</v>
      </c>
      <c r="B435" t="s">
        <v>14</v>
      </c>
    </row>
    <row r="436" spans="1:2" x14ac:dyDescent="0.35">
      <c r="A436">
        <v>5400</v>
      </c>
      <c r="B436" t="s">
        <v>74</v>
      </c>
    </row>
    <row r="437" spans="1:2" x14ac:dyDescent="0.35">
      <c r="A437">
        <v>152400</v>
      </c>
      <c r="B437" t="s">
        <v>20</v>
      </c>
    </row>
    <row r="438" spans="1:2" x14ac:dyDescent="0.35">
      <c r="A438">
        <v>1300</v>
      </c>
      <c r="B438" t="s">
        <v>20</v>
      </c>
    </row>
    <row r="439" spans="1:2" x14ac:dyDescent="0.35">
      <c r="A439">
        <v>8100</v>
      </c>
      <c r="B439" t="s">
        <v>20</v>
      </c>
    </row>
    <row r="440" spans="1:2" x14ac:dyDescent="0.35">
      <c r="A440">
        <v>8300</v>
      </c>
      <c r="B440" t="s">
        <v>20</v>
      </c>
    </row>
    <row r="441" spans="1:2" x14ac:dyDescent="0.35">
      <c r="A441">
        <v>28400</v>
      </c>
      <c r="B441" t="s">
        <v>20</v>
      </c>
    </row>
    <row r="442" spans="1:2" x14ac:dyDescent="0.35">
      <c r="A442">
        <v>102500</v>
      </c>
      <c r="B442" t="s">
        <v>20</v>
      </c>
    </row>
    <row r="443" spans="1:2" x14ac:dyDescent="0.35">
      <c r="A443">
        <v>7000</v>
      </c>
      <c r="B443" t="s">
        <v>14</v>
      </c>
    </row>
    <row r="444" spans="1:2" x14ac:dyDescent="0.35">
      <c r="A444">
        <v>5400</v>
      </c>
      <c r="B444" t="s">
        <v>20</v>
      </c>
    </row>
    <row r="445" spans="1:2" x14ac:dyDescent="0.35">
      <c r="A445">
        <v>9300</v>
      </c>
      <c r="B445" t="s">
        <v>74</v>
      </c>
    </row>
    <row r="446" spans="1:2" x14ac:dyDescent="0.35">
      <c r="A446">
        <v>6200</v>
      </c>
      <c r="B446" t="s">
        <v>20</v>
      </c>
    </row>
    <row r="447" spans="1:2" x14ac:dyDescent="0.35">
      <c r="A447">
        <v>2100</v>
      </c>
      <c r="B447" t="s">
        <v>20</v>
      </c>
    </row>
    <row r="448" spans="1:2" x14ac:dyDescent="0.35">
      <c r="A448">
        <v>6800</v>
      </c>
      <c r="B448" t="s">
        <v>14</v>
      </c>
    </row>
    <row r="449" spans="1:2" x14ac:dyDescent="0.35">
      <c r="A449">
        <v>155200</v>
      </c>
      <c r="B449" t="s">
        <v>74</v>
      </c>
    </row>
    <row r="450" spans="1:2" x14ac:dyDescent="0.35">
      <c r="A450">
        <v>89900</v>
      </c>
      <c r="B450" t="s">
        <v>14</v>
      </c>
    </row>
    <row r="451" spans="1:2" x14ac:dyDescent="0.35">
      <c r="A451">
        <v>900</v>
      </c>
      <c r="B451" t="s">
        <v>20</v>
      </c>
    </row>
    <row r="452" spans="1:2" x14ac:dyDescent="0.35">
      <c r="A452">
        <v>100</v>
      </c>
      <c r="B452" t="s">
        <v>14</v>
      </c>
    </row>
    <row r="453" spans="1:2" x14ac:dyDescent="0.35">
      <c r="A453">
        <v>148400</v>
      </c>
      <c r="B453" t="s">
        <v>20</v>
      </c>
    </row>
    <row r="454" spans="1:2" x14ac:dyDescent="0.35">
      <c r="A454">
        <v>4800</v>
      </c>
      <c r="B454" t="s">
        <v>14</v>
      </c>
    </row>
    <row r="455" spans="1:2" x14ac:dyDescent="0.35">
      <c r="A455">
        <v>182400</v>
      </c>
      <c r="B455" t="s">
        <v>14</v>
      </c>
    </row>
    <row r="456" spans="1:2" x14ac:dyDescent="0.35">
      <c r="A456">
        <v>4000</v>
      </c>
      <c r="B456" t="s">
        <v>14</v>
      </c>
    </row>
    <row r="457" spans="1:2" x14ac:dyDescent="0.35">
      <c r="A457">
        <v>116500</v>
      </c>
      <c r="B457" t="s">
        <v>20</v>
      </c>
    </row>
    <row r="458" spans="1:2" x14ac:dyDescent="0.35">
      <c r="A458">
        <v>146400</v>
      </c>
      <c r="B458" t="s">
        <v>20</v>
      </c>
    </row>
    <row r="459" spans="1:2" x14ac:dyDescent="0.35">
      <c r="A459">
        <v>5000</v>
      </c>
      <c r="B459" t="s">
        <v>14</v>
      </c>
    </row>
    <row r="460" spans="1:2" x14ac:dyDescent="0.35">
      <c r="A460">
        <v>33800</v>
      </c>
      <c r="B460" t="s">
        <v>20</v>
      </c>
    </row>
    <row r="461" spans="1:2" x14ac:dyDescent="0.35">
      <c r="A461">
        <v>6300</v>
      </c>
      <c r="B461" t="s">
        <v>14</v>
      </c>
    </row>
    <row r="462" spans="1:2" x14ac:dyDescent="0.35">
      <c r="A462">
        <v>2400</v>
      </c>
      <c r="B462" t="s">
        <v>20</v>
      </c>
    </row>
    <row r="463" spans="1:2" x14ac:dyDescent="0.35">
      <c r="A463">
        <v>98800</v>
      </c>
      <c r="B463" t="s">
        <v>20</v>
      </c>
    </row>
    <row r="464" spans="1:2" x14ac:dyDescent="0.35">
      <c r="A464">
        <v>188800</v>
      </c>
      <c r="B464" t="s">
        <v>14</v>
      </c>
    </row>
    <row r="465" spans="1:2" x14ac:dyDescent="0.35">
      <c r="A465">
        <v>134300</v>
      </c>
      <c r="B465" t="s">
        <v>20</v>
      </c>
    </row>
    <row r="466" spans="1:2" x14ac:dyDescent="0.35">
      <c r="A466">
        <v>71200</v>
      </c>
      <c r="B466" t="s">
        <v>20</v>
      </c>
    </row>
    <row r="467" spans="1:2" x14ac:dyDescent="0.35">
      <c r="A467">
        <v>4700</v>
      </c>
      <c r="B467" t="s">
        <v>20</v>
      </c>
    </row>
    <row r="468" spans="1:2" x14ac:dyDescent="0.35">
      <c r="A468">
        <v>1200</v>
      </c>
      <c r="B468" t="s">
        <v>20</v>
      </c>
    </row>
    <row r="469" spans="1:2" x14ac:dyDescent="0.35">
      <c r="A469">
        <v>1400</v>
      </c>
      <c r="B469" t="s">
        <v>20</v>
      </c>
    </row>
    <row r="470" spans="1:2" x14ac:dyDescent="0.35">
      <c r="A470">
        <v>4000</v>
      </c>
      <c r="B470" t="s">
        <v>14</v>
      </c>
    </row>
    <row r="471" spans="1:2" x14ac:dyDescent="0.35">
      <c r="A471">
        <v>5600</v>
      </c>
      <c r="B471" t="s">
        <v>20</v>
      </c>
    </row>
    <row r="472" spans="1:2" x14ac:dyDescent="0.35">
      <c r="A472">
        <v>3600</v>
      </c>
      <c r="B472" t="s">
        <v>20</v>
      </c>
    </row>
    <row r="473" spans="1:2" x14ac:dyDescent="0.35">
      <c r="A473">
        <v>3100</v>
      </c>
      <c r="B473" t="s">
        <v>20</v>
      </c>
    </row>
    <row r="474" spans="1:2" x14ac:dyDescent="0.35">
      <c r="A474">
        <v>153800</v>
      </c>
      <c r="B474" t="s">
        <v>14</v>
      </c>
    </row>
    <row r="475" spans="1:2" x14ac:dyDescent="0.35">
      <c r="A475">
        <v>5000</v>
      </c>
      <c r="B475" t="s">
        <v>20</v>
      </c>
    </row>
    <row r="476" spans="1:2" x14ac:dyDescent="0.35">
      <c r="A476">
        <v>4000</v>
      </c>
      <c r="B476" t="s">
        <v>20</v>
      </c>
    </row>
    <row r="477" spans="1:2" x14ac:dyDescent="0.35">
      <c r="A477">
        <v>7400</v>
      </c>
      <c r="B477" t="s">
        <v>20</v>
      </c>
    </row>
    <row r="478" spans="1:2" x14ac:dyDescent="0.35">
      <c r="A478">
        <v>191500</v>
      </c>
      <c r="B478" t="s">
        <v>14</v>
      </c>
    </row>
    <row r="479" spans="1:2" x14ac:dyDescent="0.35">
      <c r="A479">
        <v>8500</v>
      </c>
      <c r="B479" t="s">
        <v>14</v>
      </c>
    </row>
    <row r="480" spans="1:2" x14ac:dyDescent="0.35">
      <c r="A480">
        <v>68800</v>
      </c>
      <c r="B480" t="s">
        <v>20</v>
      </c>
    </row>
    <row r="481" spans="1:2" x14ac:dyDescent="0.35">
      <c r="A481">
        <v>2400</v>
      </c>
      <c r="B481" t="s">
        <v>20</v>
      </c>
    </row>
    <row r="482" spans="1:2" x14ac:dyDescent="0.35">
      <c r="A482">
        <v>8600</v>
      </c>
      <c r="B482" t="s">
        <v>20</v>
      </c>
    </row>
    <row r="483" spans="1:2" x14ac:dyDescent="0.35">
      <c r="A483">
        <v>196600</v>
      </c>
      <c r="B483" t="s">
        <v>14</v>
      </c>
    </row>
    <row r="484" spans="1:2" x14ac:dyDescent="0.35">
      <c r="A484">
        <v>4200</v>
      </c>
      <c r="B484" t="s">
        <v>14</v>
      </c>
    </row>
    <row r="485" spans="1:2" x14ac:dyDescent="0.35">
      <c r="A485">
        <v>91400</v>
      </c>
      <c r="B485" t="s">
        <v>14</v>
      </c>
    </row>
    <row r="486" spans="1:2" x14ac:dyDescent="0.35">
      <c r="A486">
        <v>29600</v>
      </c>
      <c r="B486" t="s">
        <v>20</v>
      </c>
    </row>
    <row r="487" spans="1:2" x14ac:dyDescent="0.35">
      <c r="A487">
        <v>90600</v>
      </c>
      <c r="B487" t="s">
        <v>14</v>
      </c>
    </row>
    <row r="488" spans="1:2" x14ac:dyDescent="0.35">
      <c r="A488">
        <v>5200</v>
      </c>
      <c r="B488" t="s">
        <v>14</v>
      </c>
    </row>
    <row r="489" spans="1:2" x14ac:dyDescent="0.35">
      <c r="A489">
        <v>110300</v>
      </c>
      <c r="B489" t="s">
        <v>20</v>
      </c>
    </row>
    <row r="490" spans="1:2" x14ac:dyDescent="0.35">
      <c r="A490">
        <v>5300</v>
      </c>
      <c r="B490" t="s">
        <v>20</v>
      </c>
    </row>
    <row r="491" spans="1:2" x14ac:dyDescent="0.35">
      <c r="A491">
        <v>9200</v>
      </c>
      <c r="B491" t="s">
        <v>20</v>
      </c>
    </row>
    <row r="492" spans="1:2" x14ac:dyDescent="0.35">
      <c r="A492">
        <v>2400</v>
      </c>
      <c r="B492" t="s">
        <v>20</v>
      </c>
    </row>
    <row r="493" spans="1:2" x14ac:dyDescent="0.35">
      <c r="A493">
        <v>56800</v>
      </c>
      <c r="B493" t="s">
        <v>20</v>
      </c>
    </row>
    <row r="494" spans="1:2" x14ac:dyDescent="0.35">
      <c r="A494">
        <v>191000</v>
      </c>
      <c r="B494" t="s">
        <v>74</v>
      </c>
    </row>
    <row r="495" spans="1:2" x14ac:dyDescent="0.35">
      <c r="A495">
        <v>900</v>
      </c>
      <c r="B495" t="s">
        <v>20</v>
      </c>
    </row>
    <row r="496" spans="1:2" x14ac:dyDescent="0.35">
      <c r="A496">
        <v>2500</v>
      </c>
      <c r="B496" t="s">
        <v>20</v>
      </c>
    </row>
    <row r="497" spans="1:2" x14ac:dyDescent="0.35">
      <c r="A497">
        <v>3200</v>
      </c>
      <c r="B497" t="s">
        <v>20</v>
      </c>
    </row>
    <row r="498" spans="1:2" x14ac:dyDescent="0.35">
      <c r="A498">
        <v>183800</v>
      </c>
      <c r="B498" t="s">
        <v>14</v>
      </c>
    </row>
    <row r="499" spans="1:2" x14ac:dyDescent="0.35">
      <c r="A499">
        <v>9800</v>
      </c>
      <c r="B499" t="s">
        <v>14</v>
      </c>
    </row>
    <row r="500" spans="1:2" x14ac:dyDescent="0.35">
      <c r="A500">
        <v>193400</v>
      </c>
      <c r="B500" t="s">
        <v>14</v>
      </c>
    </row>
    <row r="501" spans="1:2" x14ac:dyDescent="0.35">
      <c r="A501">
        <v>163800</v>
      </c>
      <c r="B501" t="s">
        <v>14</v>
      </c>
    </row>
    <row r="502" spans="1:2" x14ac:dyDescent="0.35">
      <c r="A502">
        <v>100</v>
      </c>
      <c r="B502" t="s">
        <v>14</v>
      </c>
    </row>
    <row r="503" spans="1:2" x14ac:dyDescent="0.35">
      <c r="A503">
        <v>153600</v>
      </c>
      <c r="B503" t="s">
        <v>14</v>
      </c>
    </row>
    <row r="504" spans="1:2" x14ac:dyDescent="0.35">
      <c r="A504">
        <v>1300</v>
      </c>
      <c r="B504" t="s">
        <v>20</v>
      </c>
    </row>
    <row r="505" spans="1:2" x14ac:dyDescent="0.35">
      <c r="A505">
        <v>25500</v>
      </c>
      <c r="B505" t="s">
        <v>20</v>
      </c>
    </row>
    <row r="506" spans="1:2" x14ac:dyDescent="0.35">
      <c r="A506">
        <v>7500</v>
      </c>
      <c r="B506" t="s">
        <v>14</v>
      </c>
    </row>
    <row r="507" spans="1:2" x14ac:dyDescent="0.35">
      <c r="A507">
        <v>89900</v>
      </c>
      <c r="B507" t="s">
        <v>14</v>
      </c>
    </row>
    <row r="508" spans="1:2" x14ac:dyDescent="0.35">
      <c r="A508">
        <v>18000</v>
      </c>
      <c r="B508" t="s">
        <v>20</v>
      </c>
    </row>
    <row r="509" spans="1:2" x14ac:dyDescent="0.35">
      <c r="A509">
        <v>2100</v>
      </c>
      <c r="B509" t="s">
        <v>14</v>
      </c>
    </row>
    <row r="510" spans="1:2" x14ac:dyDescent="0.35">
      <c r="A510">
        <v>172700</v>
      </c>
      <c r="B510" t="s">
        <v>20</v>
      </c>
    </row>
    <row r="511" spans="1:2" x14ac:dyDescent="0.35">
      <c r="A511">
        <v>168500</v>
      </c>
      <c r="B511" t="s">
        <v>14</v>
      </c>
    </row>
    <row r="512" spans="1:2" x14ac:dyDescent="0.35">
      <c r="A512">
        <v>7800</v>
      </c>
      <c r="B512" t="s">
        <v>20</v>
      </c>
    </row>
    <row r="513" spans="1:2" x14ac:dyDescent="0.35">
      <c r="A513">
        <v>147800</v>
      </c>
      <c r="B513" t="s">
        <v>14</v>
      </c>
    </row>
    <row r="514" spans="1:2" x14ac:dyDescent="0.35">
      <c r="A514">
        <v>9100</v>
      </c>
      <c r="B514" t="s">
        <v>20</v>
      </c>
    </row>
    <row r="515" spans="1:2" x14ac:dyDescent="0.35">
      <c r="A515">
        <v>8300</v>
      </c>
      <c r="B515" t="s">
        <v>74</v>
      </c>
    </row>
    <row r="516" spans="1:2" x14ac:dyDescent="0.35">
      <c r="A516">
        <v>138700</v>
      </c>
      <c r="B516" t="s">
        <v>74</v>
      </c>
    </row>
    <row r="517" spans="1:2" x14ac:dyDescent="0.35">
      <c r="A517">
        <v>8600</v>
      </c>
      <c r="B517" t="s">
        <v>14</v>
      </c>
    </row>
    <row r="518" spans="1:2" x14ac:dyDescent="0.35">
      <c r="A518">
        <v>125400</v>
      </c>
      <c r="B518" t="s">
        <v>14</v>
      </c>
    </row>
    <row r="519" spans="1:2" x14ac:dyDescent="0.35">
      <c r="A519">
        <v>5900</v>
      </c>
      <c r="B519" t="s">
        <v>20</v>
      </c>
    </row>
    <row r="520" spans="1:2" x14ac:dyDescent="0.35">
      <c r="A520">
        <v>8800</v>
      </c>
      <c r="B520" t="s">
        <v>14</v>
      </c>
    </row>
    <row r="521" spans="1:2" x14ac:dyDescent="0.35">
      <c r="A521">
        <v>177700</v>
      </c>
      <c r="B521" t="s">
        <v>20</v>
      </c>
    </row>
    <row r="522" spans="1:2" x14ac:dyDescent="0.35">
      <c r="A522">
        <v>800</v>
      </c>
      <c r="B522" t="s">
        <v>20</v>
      </c>
    </row>
    <row r="523" spans="1:2" x14ac:dyDescent="0.35">
      <c r="A523">
        <v>7600</v>
      </c>
      <c r="B523" t="s">
        <v>20</v>
      </c>
    </row>
    <row r="524" spans="1:2" x14ac:dyDescent="0.35">
      <c r="A524">
        <v>50500</v>
      </c>
      <c r="B524" t="s">
        <v>14</v>
      </c>
    </row>
    <row r="525" spans="1:2" x14ac:dyDescent="0.35">
      <c r="A525">
        <v>900</v>
      </c>
      <c r="B525" t="s">
        <v>20</v>
      </c>
    </row>
    <row r="526" spans="1:2" x14ac:dyDescent="0.35">
      <c r="A526">
        <v>96700</v>
      </c>
      <c r="B526" t="s">
        <v>14</v>
      </c>
    </row>
    <row r="527" spans="1:2" x14ac:dyDescent="0.35">
      <c r="A527">
        <v>2100</v>
      </c>
      <c r="B527" t="s">
        <v>14</v>
      </c>
    </row>
    <row r="528" spans="1:2" x14ac:dyDescent="0.35">
      <c r="A528">
        <v>8300</v>
      </c>
      <c r="B528" t="s">
        <v>20</v>
      </c>
    </row>
    <row r="529" spans="1:2" x14ac:dyDescent="0.35">
      <c r="A529">
        <v>189200</v>
      </c>
      <c r="B529" t="s">
        <v>14</v>
      </c>
    </row>
    <row r="530" spans="1:2" x14ac:dyDescent="0.35">
      <c r="A530">
        <v>9000</v>
      </c>
      <c r="B530" t="s">
        <v>14</v>
      </c>
    </row>
    <row r="531" spans="1:2" x14ac:dyDescent="0.35">
      <c r="A531">
        <v>5100</v>
      </c>
      <c r="B531" t="s">
        <v>14</v>
      </c>
    </row>
    <row r="532" spans="1:2" x14ac:dyDescent="0.35">
      <c r="A532">
        <v>105000</v>
      </c>
      <c r="B532" t="s">
        <v>14</v>
      </c>
    </row>
    <row r="533" spans="1:2" x14ac:dyDescent="0.35">
      <c r="A533">
        <v>186700</v>
      </c>
      <c r="B533" t="s">
        <v>47</v>
      </c>
    </row>
    <row r="534" spans="1:2" x14ac:dyDescent="0.35">
      <c r="A534">
        <v>1600</v>
      </c>
      <c r="B534" t="s">
        <v>20</v>
      </c>
    </row>
    <row r="535" spans="1:2" x14ac:dyDescent="0.35">
      <c r="A535">
        <v>115600</v>
      </c>
      <c r="B535" t="s">
        <v>20</v>
      </c>
    </row>
    <row r="536" spans="1:2" x14ac:dyDescent="0.35">
      <c r="A536">
        <v>89100</v>
      </c>
      <c r="B536" t="s">
        <v>14</v>
      </c>
    </row>
    <row r="537" spans="1:2" x14ac:dyDescent="0.35">
      <c r="A537">
        <v>2600</v>
      </c>
      <c r="B537" t="s">
        <v>20</v>
      </c>
    </row>
    <row r="538" spans="1:2" x14ac:dyDescent="0.35">
      <c r="A538">
        <v>9800</v>
      </c>
      <c r="B538" t="s">
        <v>20</v>
      </c>
    </row>
    <row r="539" spans="1:2" x14ac:dyDescent="0.35">
      <c r="A539">
        <v>84400</v>
      </c>
      <c r="B539" t="s">
        <v>20</v>
      </c>
    </row>
    <row r="540" spans="1:2" x14ac:dyDescent="0.35">
      <c r="A540">
        <v>151300</v>
      </c>
      <c r="B540" t="s">
        <v>14</v>
      </c>
    </row>
    <row r="541" spans="1:2" x14ac:dyDescent="0.35">
      <c r="A541">
        <v>9800</v>
      </c>
      <c r="B541" t="s">
        <v>14</v>
      </c>
    </row>
    <row r="542" spans="1:2" x14ac:dyDescent="0.35">
      <c r="A542">
        <v>5300</v>
      </c>
      <c r="B542" t="s">
        <v>20</v>
      </c>
    </row>
    <row r="543" spans="1:2" x14ac:dyDescent="0.35">
      <c r="A543">
        <v>178000</v>
      </c>
      <c r="B543" t="s">
        <v>14</v>
      </c>
    </row>
    <row r="544" spans="1:2" x14ac:dyDescent="0.35">
      <c r="A544">
        <v>77000</v>
      </c>
      <c r="B544" t="s">
        <v>14</v>
      </c>
    </row>
    <row r="545" spans="1:2" x14ac:dyDescent="0.35">
      <c r="A545">
        <v>84900</v>
      </c>
      <c r="B545" t="s">
        <v>14</v>
      </c>
    </row>
    <row r="546" spans="1:2" x14ac:dyDescent="0.35">
      <c r="A546">
        <v>2800</v>
      </c>
      <c r="B546" t="s">
        <v>20</v>
      </c>
    </row>
    <row r="547" spans="1:2" x14ac:dyDescent="0.35">
      <c r="A547">
        <v>184800</v>
      </c>
      <c r="B547" t="s">
        <v>14</v>
      </c>
    </row>
    <row r="548" spans="1:2" x14ac:dyDescent="0.35">
      <c r="A548">
        <v>4200</v>
      </c>
      <c r="B548" t="s">
        <v>20</v>
      </c>
    </row>
    <row r="549" spans="1:2" x14ac:dyDescent="0.35">
      <c r="A549">
        <v>1300</v>
      </c>
      <c r="B549" t="s">
        <v>20</v>
      </c>
    </row>
    <row r="550" spans="1:2" x14ac:dyDescent="0.35">
      <c r="A550">
        <v>66100</v>
      </c>
      <c r="B550" t="s">
        <v>20</v>
      </c>
    </row>
    <row r="551" spans="1:2" x14ac:dyDescent="0.35">
      <c r="A551">
        <v>29500</v>
      </c>
      <c r="B551" t="s">
        <v>20</v>
      </c>
    </row>
    <row r="552" spans="1:2" x14ac:dyDescent="0.35">
      <c r="A552">
        <v>100</v>
      </c>
      <c r="B552" t="s">
        <v>74</v>
      </c>
    </row>
    <row r="553" spans="1:2" x14ac:dyDescent="0.35">
      <c r="A553">
        <v>180100</v>
      </c>
      <c r="B553" t="s">
        <v>14</v>
      </c>
    </row>
    <row r="554" spans="1:2" x14ac:dyDescent="0.35">
      <c r="A554">
        <v>9000</v>
      </c>
      <c r="B554" t="s">
        <v>14</v>
      </c>
    </row>
    <row r="555" spans="1:2" x14ac:dyDescent="0.35">
      <c r="A555">
        <v>170600</v>
      </c>
      <c r="B555" t="s">
        <v>14</v>
      </c>
    </row>
    <row r="556" spans="1:2" x14ac:dyDescent="0.35">
      <c r="A556">
        <v>9500</v>
      </c>
      <c r="B556" t="s">
        <v>20</v>
      </c>
    </row>
    <row r="557" spans="1:2" x14ac:dyDescent="0.35">
      <c r="A557">
        <v>6300</v>
      </c>
      <c r="B557" t="s">
        <v>20</v>
      </c>
    </row>
    <row r="558" spans="1:2" x14ac:dyDescent="0.35">
      <c r="A558">
        <v>5200</v>
      </c>
      <c r="B558" t="s">
        <v>20</v>
      </c>
    </row>
    <row r="559" spans="1:2" x14ac:dyDescent="0.35">
      <c r="A559">
        <v>6000</v>
      </c>
      <c r="B559" t="s">
        <v>20</v>
      </c>
    </row>
    <row r="560" spans="1:2" x14ac:dyDescent="0.35">
      <c r="A560">
        <v>5800</v>
      </c>
      <c r="B560" t="s">
        <v>20</v>
      </c>
    </row>
    <row r="561" spans="1:2" x14ac:dyDescent="0.35">
      <c r="A561">
        <v>105300</v>
      </c>
      <c r="B561" t="s">
        <v>20</v>
      </c>
    </row>
    <row r="562" spans="1:2" x14ac:dyDescent="0.35">
      <c r="A562">
        <v>20000</v>
      </c>
      <c r="B562" t="s">
        <v>20</v>
      </c>
    </row>
    <row r="563" spans="1:2" x14ac:dyDescent="0.35">
      <c r="A563">
        <v>3000</v>
      </c>
      <c r="B563" t="s">
        <v>20</v>
      </c>
    </row>
    <row r="564" spans="1:2" x14ac:dyDescent="0.35">
      <c r="A564">
        <v>9900</v>
      </c>
      <c r="B564" t="s">
        <v>14</v>
      </c>
    </row>
    <row r="565" spans="1:2" x14ac:dyDescent="0.35">
      <c r="A565">
        <v>3700</v>
      </c>
      <c r="B565" t="s">
        <v>20</v>
      </c>
    </row>
    <row r="566" spans="1:2" x14ac:dyDescent="0.35">
      <c r="A566">
        <v>168700</v>
      </c>
      <c r="B566" t="s">
        <v>14</v>
      </c>
    </row>
    <row r="567" spans="1:2" x14ac:dyDescent="0.35">
      <c r="A567">
        <v>94900</v>
      </c>
      <c r="B567" t="s">
        <v>20</v>
      </c>
    </row>
    <row r="568" spans="1:2" x14ac:dyDescent="0.35">
      <c r="A568">
        <v>9300</v>
      </c>
      <c r="B568" t="s">
        <v>14</v>
      </c>
    </row>
    <row r="569" spans="1:2" x14ac:dyDescent="0.35">
      <c r="A569">
        <v>6800</v>
      </c>
      <c r="B569" t="s">
        <v>20</v>
      </c>
    </row>
    <row r="570" spans="1:2" x14ac:dyDescent="0.35">
      <c r="A570">
        <v>72400</v>
      </c>
      <c r="B570" t="s">
        <v>20</v>
      </c>
    </row>
    <row r="571" spans="1:2" x14ac:dyDescent="0.35">
      <c r="A571">
        <v>20100</v>
      </c>
      <c r="B571" t="s">
        <v>20</v>
      </c>
    </row>
    <row r="572" spans="1:2" x14ac:dyDescent="0.35">
      <c r="A572">
        <v>31200</v>
      </c>
      <c r="B572" t="s">
        <v>20</v>
      </c>
    </row>
    <row r="573" spans="1:2" x14ac:dyDescent="0.35">
      <c r="A573">
        <v>3500</v>
      </c>
      <c r="B573" t="s">
        <v>14</v>
      </c>
    </row>
    <row r="574" spans="1:2" x14ac:dyDescent="0.35">
      <c r="A574">
        <v>9000</v>
      </c>
      <c r="B574" t="s">
        <v>74</v>
      </c>
    </row>
    <row r="575" spans="1:2" x14ac:dyDescent="0.35">
      <c r="A575">
        <v>6700</v>
      </c>
      <c r="B575" t="s">
        <v>20</v>
      </c>
    </row>
    <row r="576" spans="1:2" x14ac:dyDescent="0.35">
      <c r="A576">
        <v>2700</v>
      </c>
      <c r="B576" t="s">
        <v>20</v>
      </c>
    </row>
    <row r="577" spans="1:2" x14ac:dyDescent="0.35">
      <c r="A577">
        <v>83300</v>
      </c>
      <c r="B577" t="s">
        <v>14</v>
      </c>
    </row>
    <row r="578" spans="1:2" x14ac:dyDescent="0.35">
      <c r="A578">
        <v>9700</v>
      </c>
      <c r="B578" t="s">
        <v>14</v>
      </c>
    </row>
    <row r="579" spans="1:2" x14ac:dyDescent="0.35">
      <c r="A579">
        <v>8200</v>
      </c>
      <c r="B579" t="s">
        <v>74</v>
      </c>
    </row>
    <row r="580" spans="1:2" x14ac:dyDescent="0.35">
      <c r="A580">
        <v>96500</v>
      </c>
      <c r="B580" t="s">
        <v>14</v>
      </c>
    </row>
    <row r="581" spans="1:2" x14ac:dyDescent="0.35">
      <c r="A581">
        <v>6200</v>
      </c>
      <c r="B581" t="s">
        <v>20</v>
      </c>
    </row>
    <row r="582" spans="1:2" x14ac:dyDescent="0.35">
      <c r="A582">
        <v>43800</v>
      </c>
      <c r="B582" t="s">
        <v>20</v>
      </c>
    </row>
    <row r="583" spans="1:2" x14ac:dyDescent="0.35">
      <c r="A583">
        <v>6000</v>
      </c>
      <c r="B583" t="s">
        <v>14</v>
      </c>
    </row>
    <row r="584" spans="1:2" x14ac:dyDescent="0.35">
      <c r="A584">
        <v>8700</v>
      </c>
      <c r="B584" t="s">
        <v>14</v>
      </c>
    </row>
    <row r="585" spans="1:2" x14ac:dyDescent="0.35">
      <c r="A585">
        <v>18900</v>
      </c>
      <c r="B585" t="s">
        <v>20</v>
      </c>
    </row>
    <row r="586" spans="1:2" x14ac:dyDescent="0.35">
      <c r="A586">
        <v>86400</v>
      </c>
      <c r="B586" t="s">
        <v>20</v>
      </c>
    </row>
    <row r="587" spans="1:2" x14ac:dyDescent="0.35">
      <c r="A587">
        <v>8900</v>
      </c>
      <c r="B587" t="s">
        <v>20</v>
      </c>
    </row>
    <row r="588" spans="1:2" x14ac:dyDescent="0.35">
      <c r="A588">
        <v>700</v>
      </c>
      <c r="B588" t="s">
        <v>20</v>
      </c>
    </row>
    <row r="589" spans="1:2" x14ac:dyDescent="0.35">
      <c r="A589">
        <v>9400</v>
      </c>
      <c r="B589" t="s">
        <v>14</v>
      </c>
    </row>
    <row r="590" spans="1:2" x14ac:dyDescent="0.35">
      <c r="A590">
        <v>157600</v>
      </c>
      <c r="B590" t="s">
        <v>14</v>
      </c>
    </row>
    <row r="591" spans="1:2" x14ac:dyDescent="0.35">
      <c r="A591">
        <v>7900</v>
      </c>
      <c r="B591" t="s">
        <v>14</v>
      </c>
    </row>
    <row r="592" spans="1:2" x14ac:dyDescent="0.35">
      <c r="A592">
        <v>7100</v>
      </c>
      <c r="B592" t="s">
        <v>14</v>
      </c>
    </row>
    <row r="593" spans="1:2" x14ac:dyDescent="0.35">
      <c r="A593">
        <v>600</v>
      </c>
      <c r="B593" t="s">
        <v>20</v>
      </c>
    </row>
    <row r="594" spans="1:2" x14ac:dyDescent="0.35">
      <c r="A594">
        <v>156800</v>
      </c>
      <c r="B594" t="s">
        <v>14</v>
      </c>
    </row>
    <row r="595" spans="1:2" x14ac:dyDescent="0.35">
      <c r="A595">
        <v>121600</v>
      </c>
      <c r="B595" t="s">
        <v>20</v>
      </c>
    </row>
    <row r="596" spans="1:2" x14ac:dyDescent="0.35">
      <c r="A596">
        <v>157300</v>
      </c>
      <c r="B596" t="s">
        <v>14</v>
      </c>
    </row>
    <row r="597" spans="1:2" x14ac:dyDescent="0.35">
      <c r="A597">
        <v>70300</v>
      </c>
      <c r="B597" t="s">
        <v>20</v>
      </c>
    </row>
    <row r="598" spans="1:2" x14ac:dyDescent="0.35">
      <c r="A598">
        <v>7900</v>
      </c>
      <c r="B598" t="s">
        <v>14</v>
      </c>
    </row>
    <row r="599" spans="1:2" x14ac:dyDescent="0.35">
      <c r="A599">
        <v>73800</v>
      </c>
      <c r="B599" t="s">
        <v>20</v>
      </c>
    </row>
    <row r="600" spans="1:2" x14ac:dyDescent="0.35">
      <c r="A600">
        <v>108500</v>
      </c>
      <c r="B600" t="s">
        <v>20</v>
      </c>
    </row>
    <row r="601" spans="1:2" x14ac:dyDescent="0.35">
      <c r="A601">
        <v>140300</v>
      </c>
      <c r="B601" t="s">
        <v>14</v>
      </c>
    </row>
    <row r="602" spans="1:2" x14ac:dyDescent="0.35">
      <c r="A602">
        <v>100</v>
      </c>
      <c r="B602" t="s">
        <v>14</v>
      </c>
    </row>
    <row r="603" spans="1:2" x14ac:dyDescent="0.35">
      <c r="A603">
        <v>6300</v>
      </c>
      <c r="B603" t="s">
        <v>20</v>
      </c>
    </row>
    <row r="604" spans="1:2" x14ac:dyDescent="0.35">
      <c r="A604">
        <v>71100</v>
      </c>
      <c r="B604" t="s">
        <v>20</v>
      </c>
    </row>
    <row r="605" spans="1:2" x14ac:dyDescent="0.35">
      <c r="A605">
        <v>5300</v>
      </c>
      <c r="B605" t="s">
        <v>20</v>
      </c>
    </row>
    <row r="606" spans="1:2" x14ac:dyDescent="0.35">
      <c r="A606">
        <v>88700</v>
      </c>
      <c r="B606" t="s">
        <v>20</v>
      </c>
    </row>
    <row r="607" spans="1:2" x14ac:dyDescent="0.35">
      <c r="A607">
        <v>3300</v>
      </c>
      <c r="B607" t="s">
        <v>20</v>
      </c>
    </row>
    <row r="608" spans="1:2" x14ac:dyDescent="0.35">
      <c r="A608">
        <v>3400</v>
      </c>
      <c r="B608" t="s">
        <v>20</v>
      </c>
    </row>
    <row r="609" spans="1:2" x14ac:dyDescent="0.35">
      <c r="A609">
        <v>137600</v>
      </c>
      <c r="B609" t="s">
        <v>20</v>
      </c>
    </row>
    <row r="610" spans="1:2" x14ac:dyDescent="0.35">
      <c r="A610">
        <v>3900</v>
      </c>
      <c r="B610" t="s">
        <v>20</v>
      </c>
    </row>
    <row r="611" spans="1:2" x14ac:dyDescent="0.35">
      <c r="A611">
        <v>10000</v>
      </c>
      <c r="B611" t="s">
        <v>20</v>
      </c>
    </row>
    <row r="612" spans="1:2" x14ac:dyDescent="0.35">
      <c r="A612">
        <v>42800</v>
      </c>
      <c r="B612" t="s">
        <v>20</v>
      </c>
    </row>
    <row r="613" spans="1:2" x14ac:dyDescent="0.35">
      <c r="A613">
        <v>8200</v>
      </c>
      <c r="B613" t="s">
        <v>74</v>
      </c>
    </row>
    <row r="614" spans="1:2" x14ac:dyDescent="0.35">
      <c r="A614">
        <v>6200</v>
      </c>
      <c r="B614" t="s">
        <v>20</v>
      </c>
    </row>
    <row r="615" spans="1:2" x14ac:dyDescent="0.35">
      <c r="A615">
        <v>1100</v>
      </c>
      <c r="B615" t="s">
        <v>20</v>
      </c>
    </row>
    <row r="616" spans="1:2" x14ac:dyDescent="0.35">
      <c r="A616">
        <v>26500</v>
      </c>
      <c r="B616" t="s">
        <v>20</v>
      </c>
    </row>
    <row r="617" spans="1:2" x14ac:dyDescent="0.35">
      <c r="A617">
        <v>8500</v>
      </c>
      <c r="B617" t="s">
        <v>20</v>
      </c>
    </row>
    <row r="618" spans="1:2" x14ac:dyDescent="0.35">
      <c r="A618">
        <v>6400</v>
      </c>
      <c r="B618" t="s">
        <v>20</v>
      </c>
    </row>
    <row r="619" spans="1:2" x14ac:dyDescent="0.35">
      <c r="A619">
        <v>1400</v>
      </c>
      <c r="B619" t="s">
        <v>20</v>
      </c>
    </row>
    <row r="620" spans="1:2" x14ac:dyDescent="0.35">
      <c r="A620">
        <v>198600</v>
      </c>
      <c r="B620" t="s">
        <v>14</v>
      </c>
    </row>
    <row r="621" spans="1:2" x14ac:dyDescent="0.35">
      <c r="A621">
        <v>195900</v>
      </c>
      <c r="B621" t="s">
        <v>14</v>
      </c>
    </row>
    <row r="622" spans="1:2" x14ac:dyDescent="0.35">
      <c r="A622">
        <v>4300</v>
      </c>
      <c r="B622" t="s">
        <v>20</v>
      </c>
    </row>
    <row r="623" spans="1:2" x14ac:dyDescent="0.35">
      <c r="A623">
        <v>25600</v>
      </c>
      <c r="B623" t="s">
        <v>20</v>
      </c>
    </row>
    <row r="624" spans="1:2" x14ac:dyDescent="0.35">
      <c r="A624">
        <v>189000</v>
      </c>
      <c r="B624" t="s">
        <v>14</v>
      </c>
    </row>
    <row r="625" spans="1:2" x14ac:dyDescent="0.35">
      <c r="A625">
        <v>94300</v>
      </c>
      <c r="B625" t="s">
        <v>20</v>
      </c>
    </row>
    <row r="626" spans="1:2" x14ac:dyDescent="0.35">
      <c r="A626">
        <v>5100</v>
      </c>
      <c r="B626" t="s">
        <v>20</v>
      </c>
    </row>
    <row r="627" spans="1:2" x14ac:dyDescent="0.35">
      <c r="A627">
        <v>7500</v>
      </c>
      <c r="B627" t="s">
        <v>14</v>
      </c>
    </row>
    <row r="628" spans="1:2" x14ac:dyDescent="0.35">
      <c r="A628">
        <v>6400</v>
      </c>
      <c r="B628" t="s">
        <v>20</v>
      </c>
    </row>
    <row r="629" spans="1:2" x14ac:dyDescent="0.35">
      <c r="A629">
        <v>1600</v>
      </c>
      <c r="B629" t="s">
        <v>20</v>
      </c>
    </row>
    <row r="630" spans="1:2" x14ac:dyDescent="0.35">
      <c r="A630">
        <v>1900</v>
      </c>
      <c r="B630" t="s">
        <v>20</v>
      </c>
    </row>
    <row r="631" spans="1:2" x14ac:dyDescent="0.35">
      <c r="A631">
        <v>85900</v>
      </c>
      <c r="B631" t="s">
        <v>14</v>
      </c>
    </row>
    <row r="632" spans="1:2" x14ac:dyDescent="0.35">
      <c r="A632">
        <v>9500</v>
      </c>
      <c r="B632" t="s">
        <v>74</v>
      </c>
    </row>
    <row r="633" spans="1:2" x14ac:dyDescent="0.35">
      <c r="A633">
        <v>59200</v>
      </c>
      <c r="B633" t="s">
        <v>20</v>
      </c>
    </row>
    <row r="634" spans="1:2" x14ac:dyDescent="0.35">
      <c r="A634">
        <v>72100</v>
      </c>
      <c r="B634" t="s">
        <v>47</v>
      </c>
    </row>
    <row r="635" spans="1:2" x14ac:dyDescent="0.35">
      <c r="A635">
        <v>6700</v>
      </c>
      <c r="B635" t="s">
        <v>14</v>
      </c>
    </row>
    <row r="636" spans="1:2" x14ac:dyDescent="0.35">
      <c r="A636">
        <v>118200</v>
      </c>
      <c r="B636" t="s">
        <v>74</v>
      </c>
    </row>
    <row r="637" spans="1:2" x14ac:dyDescent="0.35">
      <c r="A637">
        <v>139000</v>
      </c>
      <c r="B637" t="s">
        <v>20</v>
      </c>
    </row>
    <row r="638" spans="1:2" x14ac:dyDescent="0.35">
      <c r="A638">
        <v>197700</v>
      </c>
      <c r="B638" t="s">
        <v>14</v>
      </c>
    </row>
    <row r="639" spans="1:2" x14ac:dyDescent="0.35">
      <c r="A639">
        <v>8500</v>
      </c>
      <c r="B639" t="s">
        <v>14</v>
      </c>
    </row>
    <row r="640" spans="1:2" x14ac:dyDescent="0.35">
      <c r="A640">
        <v>81600</v>
      </c>
      <c r="B640" t="s">
        <v>14</v>
      </c>
    </row>
    <row r="641" spans="1:2" x14ac:dyDescent="0.35">
      <c r="A641">
        <v>8600</v>
      </c>
      <c r="B641" t="s">
        <v>47</v>
      </c>
    </row>
    <row r="642" spans="1:2" x14ac:dyDescent="0.35">
      <c r="A642">
        <v>119800</v>
      </c>
      <c r="B642" t="s">
        <v>14</v>
      </c>
    </row>
    <row r="643" spans="1:2" x14ac:dyDescent="0.35">
      <c r="A643">
        <v>9400</v>
      </c>
      <c r="B643" t="s">
        <v>20</v>
      </c>
    </row>
    <row r="644" spans="1:2" x14ac:dyDescent="0.35">
      <c r="A644">
        <v>9200</v>
      </c>
      <c r="B644" t="s">
        <v>20</v>
      </c>
    </row>
    <row r="645" spans="1:2" x14ac:dyDescent="0.35">
      <c r="A645">
        <v>14900</v>
      </c>
      <c r="B645" t="s">
        <v>20</v>
      </c>
    </row>
    <row r="646" spans="1:2" x14ac:dyDescent="0.35">
      <c r="A646">
        <v>169400</v>
      </c>
      <c r="B646" t="s">
        <v>14</v>
      </c>
    </row>
    <row r="647" spans="1:2" x14ac:dyDescent="0.35">
      <c r="A647">
        <v>192100</v>
      </c>
      <c r="B647" t="s">
        <v>14</v>
      </c>
    </row>
    <row r="648" spans="1:2" x14ac:dyDescent="0.35">
      <c r="A648">
        <v>98700</v>
      </c>
      <c r="B648" t="s">
        <v>14</v>
      </c>
    </row>
    <row r="649" spans="1:2" x14ac:dyDescent="0.35">
      <c r="A649">
        <v>4500</v>
      </c>
      <c r="B649" t="s">
        <v>14</v>
      </c>
    </row>
    <row r="650" spans="1:2" x14ac:dyDescent="0.35">
      <c r="A650">
        <v>98600</v>
      </c>
      <c r="B650" t="s">
        <v>74</v>
      </c>
    </row>
    <row r="651" spans="1:2" x14ac:dyDescent="0.35">
      <c r="A651">
        <v>121700</v>
      </c>
      <c r="B651" t="s">
        <v>14</v>
      </c>
    </row>
    <row r="652" spans="1:2" x14ac:dyDescent="0.35">
      <c r="A652">
        <v>100</v>
      </c>
      <c r="B652" t="s">
        <v>14</v>
      </c>
    </row>
    <row r="653" spans="1:2" x14ac:dyDescent="0.35">
      <c r="A653">
        <v>196700</v>
      </c>
      <c r="B653" t="s">
        <v>14</v>
      </c>
    </row>
    <row r="654" spans="1:2" x14ac:dyDescent="0.35">
      <c r="A654">
        <v>10000</v>
      </c>
      <c r="B654" t="s">
        <v>20</v>
      </c>
    </row>
    <row r="655" spans="1:2" x14ac:dyDescent="0.35">
      <c r="A655">
        <v>600</v>
      </c>
      <c r="B655" t="s">
        <v>20</v>
      </c>
    </row>
    <row r="656" spans="1:2" x14ac:dyDescent="0.35">
      <c r="A656">
        <v>35000</v>
      </c>
      <c r="B656" t="s">
        <v>20</v>
      </c>
    </row>
    <row r="657" spans="1:2" x14ac:dyDescent="0.35">
      <c r="A657">
        <v>6900</v>
      </c>
      <c r="B657" t="s">
        <v>20</v>
      </c>
    </row>
    <row r="658" spans="1:2" x14ac:dyDescent="0.35">
      <c r="A658">
        <v>118400</v>
      </c>
      <c r="B658" t="s">
        <v>14</v>
      </c>
    </row>
    <row r="659" spans="1:2" x14ac:dyDescent="0.35">
      <c r="A659">
        <v>10000</v>
      </c>
      <c r="B659" t="s">
        <v>14</v>
      </c>
    </row>
    <row r="660" spans="1:2" x14ac:dyDescent="0.35">
      <c r="A660">
        <v>52600</v>
      </c>
      <c r="B660" t="s">
        <v>74</v>
      </c>
    </row>
    <row r="661" spans="1:2" x14ac:dyDescent="0.35">
      <c r="A661">
        <v>120700</v>
      </c>
      <c r="B661" t="s">
        <v>14</v>
      </c>
    </row>
    <row r="662" spans="1:2" x14ac:dyDescent="0.35">
      <c r="A662">
        <v>9100</v>
      </c>
      <c r="B662" t="s">
        <v>14</v>
      </c>
    </row>
    <row r="663" spans="1:2" x14ac:dyDescent="0.35">
      <c r="A663">
        <v>106800</v>
      </c>
      <c r="B663" t="s">
        <v>14</v>
      </c>
    </row>
    <row r="664" spans="1:2" x14ac:dyDescent="0.35">
      <c r="A664">
        <v>9100</v>
      </c>
      <c r="B664" t="s">
        <v>14</v>
      </c>
    </row>
    <row r="665" spans="1:2" x14ac:dyDescent="0.35">
      <c r="A665">
        <v>10000</v>
      </c>
      <c r="B665" t="s">
        <v>14</v>
      </c>
    </row>
    <row r="666" spans="1:2" x14ac:dyDescent="0.35">
      <c r="A666">
        <v>79400</v>
      </c>
      <c r="B666" t="s">
        <v>14</v>
      </c>
    </row>
    <row r="667" spans="1:2" x14ac:dyDescent="0.35">
      <c r="A667">
        <v>5100</v>
      </c>
      <c r="B667" t="s">
        <v>20</v>
      </c>
    </row>
    <row r="668" spans="1:2" x14ac:dyDescent="0.35">
      <c r="A668">
        <v>3100</v>
      </c>
      <c r="B668" t="s">
        <v>74</v>
      </c>
    </row>
    <row r="669" spans="1:2" x14ac:dyDescent="0.35">
      <c r="A669">
        <v>6900</v>
      </c>
      <c r="B669" t="s">
        <v>20</v>
      </c>
    </row>
    <row r="670" spans="1:2" x14ac:dyDescent="0.35">
      <c r="A670">
        <v>27500</v>
      </c>
      <c r="B670" t="s">
        <v>14</v>
      </c>
    </row>
    <row r="671" spans="1:2" x14ac:dyDescent="0.35">
      <c r="A671">
        <v>48800</v>
      </c>
      <c r="B671" t="s">
        <v>20</v>
      </c>
    </row>
    <row r="672" spans="1:2" x14ac:dyDescent="0.35">
      <c r="A672">
        <v>16200</v>
      </c>
      <c r="B672" t="s">
        <v>20</v>
      </c>
    </row>
    <row r="673" spans="1:2" x14ac:dyDescent="0.35">
      <c r="A673">
        <v>97600</v>
      </c>
      <c r="B673" t="s">
        <v>20</v>
      </c>
    </row>
    <row r="674" spans="1:2" x14ac:dyDescent="0.35">
      <c r="A674">
        <v>197900</v>
      </c>
      <c r="B674" t="s">
        <v>14</v>
      </c>
    </row>
    <row r="675" spans="1:2" x14ac:dyDescent="0.35">
      <c r="A675">
        <v>5600</v>
      </c>
      <c r="B675" t="s">
        <v>14</v>
      </c>
    </row>
    <row r="676" spans="1:2" x14ac:dyDescent="0.35">
      <c r="A676">
        <v>170700</v>
      </c>
      <c r="B676" t="s">
        <v>74</v>
      </c>
    </row>
    <row r="677" spans="1:2" x14ac:dyDescent="0.35">
      <c r="A677">
        <v>9700</v>
      </c>
      <c r="B677" t="s">
        <v>20</v>
      </c>
    </row>
    <row r="678" spans="1:2" x14ac:dyDescent="0.35">
      <c r="A678">
        <v>62300</v>
      </c>
      <c r="B678" t="s">
        <v>20</v>
      </c>
    </row>
    <row r="679" spans="1:2" x14ac:dyDescent="0.35">
      <c r="A679">
        <v>5300</v>
      </c>
      <c r="B679" t="s">
        <v>14</v>
      </c>
    </row>
    <row r="680" spans="1:2" x14ac:dyDescent="0.35">
      <c r="A680">
        <v>99500</v>
      </c>
      <c r="B680" t="s">
        <v>74</v>
      </c>
    </row>
    <row r="681" spans="1:2" x14ac:dyDescent="0.35">
      <c r="A681">
        <v>1400</v>
      </c>
      <c r="B681" t="s">
        <v>20</v>
      </c>
    </row>
    <row r="682" spans="1:2" x14ac:dyDescent="0.35">
      <c r="A682">
        <v>145600</v>
      </c>
      <c r="B682" t="s">
        <v>14</v>
      </c>
    </row>
    <row r="683" spans="1:2" x14ac:dyDescent="0.35">
      <c r="A683">
        <v>184100</v>
      </c>
      <c r="B683" t="s">
        <v>14</v>
      </c>
    </row>
    <row r="684" spans="1:2" x14ac:dyDescent="0.35">
      <c r="A684">
        <v>5400</v>
      </c>
      <c r="B684" t="s">
        <v>20</v>
      </c>
    </row>
    <row r="685" spans="1:2" x14ac:dyDescent="0.35">
      <c r="A685">
        <v>2300</v>
      </c>
      <c r="B685" t="s">
        <v>20</v>
      </c>
    </row>
    <row r="686" spans="1:2" x14ac:dyDescent="0.35">
      <c r="A686">
        <v>1400</v>
      </c>
      <c r="B686" t="s">
        <v>20</v>
      </c>
    </row>
    <row r="687" spans="1:2" x14ac:dyDescent="0.35">
      <c r="A687">
        <v>140000</v>
      </c>
      <c r="B687" t="s">
        <v>14</v>
      </c>
    </row>
    <row r="688" spans="1:2" x14ac:dyDescent="0.35">
      <c r="A688">
        <v>7500</v>
      </c>
      <c r="B688" t="s">
        <v>20</v>
      </c>
    </row>
    <row r="689" spans="1:2" x14ac:dyDescent="0.35">
      <c r="A689">
        <v>1500</v>
      </c>
      <c r="B689" t="s">
        <v>20</v>
      </c>
    </row>
    <row r="690" spans="1:2" x14ac:dyDescent="0.35">
      <c r="A690">
        <v>2900</v>
      </c>
      <c r="B690" t="s">
        <v>20</v>
      </c>
    </row>
    <row r="691" spans="1:2" x14ac:dyDescent="0.35">
      <c r="A691">
        <v>7300</v>
      </c>
      <c r="B691" t="s">
        <v>20</v>
      </c>
    </row>
    <row r="692" spans="1:2" x14ac:dyDescent="0.35">
      <c r="A692">
        <v>3600</v>
      </c>
      <c r="B692" t="s">
        <v>20</v>
      </c>
    </row>
    <row r="693" spans="1:2" x14ac:dyDescent="0.35">
      <c r="A693">
        <v>5000</v>
      </c>
      <c r="B693" t="s">
        <v>20</v>
      </c>
    </row>
    <row r="694" spans="1:2" x14ac:dyDescent="0.35">
      <c r="A694">
        <v>6000</v>
      </c>
      <c r="B694" t="s">
        <v>14</v>
      </c>
    </row>
    <row r="695" spans="1:2" x14ac:dyDescent="0.35">
      <c r="A695">
        <v>180400</v>
      </c>
      <c r="B695" t="s">
        <v>14</v>
      </c>
    </row>
    <row r="696" spans="1:2" x14ac:dyDescent="0.35">
      <c r="A696">
        <v>9100</v>
      </c>
      <c r="B696" t="s">
        <v>14</v>
      </c>
    </row>
    <row r="697" spans="1:2" x14ac:dyDescent="0.35">
      <c r="A697">
        <v>9200</v>
      </c>
      <c r="B697" t="s">
        <v>20</v>
      </c>
    </row>
    <row r="698" spans="1:2" x14ac:dyDescent="0.35">
      <c r="A698">
        <v>164100</v>
      </c>
      <c r="B698" t="s">
        <v>14</v>
      </c>
    </row>
    <row r="699" spans="1:2" x14ac:dyDescent="0.35">
      <c r="A699">
        <v>128900</v>
      </c>
      <c r="B699" t="s">
        <v>20</v>
      </c>
    </row>
    <row r="700" spans="1:2" x14ac:dyDescent="0.35">
      <c r="A700">
        <v>42100</v>
      </c>
      <c r="B700" t="s">
        <v>20</v>
      </c>
    </row>
    <row r="701" spans="1:2" x14ac:dyDescent="0.35">
      <c r="A701">
        <v>7400</v>
      </c>
      <c r="B701" t="s">
        <v>14</v>
      </c>
    </row>
    <row r="702" spans="1:2" x14ac:dyDescent="0.35">
      <c r="A702">
        <v>100</v>
      </c>
      <c r="B702" t="s">
        <v>14</v>
      </c>
    </row>
    <row r="703" spans="1:2" x14ac:dyDescent="0.35">
      <c r="A703">
        <v>52000</v>
      </c>
      <c r="B703" t="s">
        <v>20</v>
      </c>
    </row>
    <row r="704" spans="1:2" x14ac:dyDescent="0.35">
      <c r="A704">
        <v>8700</v>
      </c>
      <c r="B704" t="s">
        <v>14</v>
      </c>
    </row>
    <row r="705" spans="1:2" x14ac:dyDescent="0.35">
      <c r="A705">
        <v>63400</v>
      </c>
      <c r="B705" t="s">
        <v>20</v>
      </c>
    </row>
    <row r="706" spans="1:2" x14ac:dyDescent="0.35">
      <c r="A706">
        <v>8700</v>
      </c>
      <c r="B706" t="s">
        <v>20</v>
      </c>
    </row>
    <row r="707" spans="1:2" x14ac:dyDescent="0.35">
      <c r="A707">
        <v>169700</v>
      </c>
      <c r="B707" t="s">
        <v>14</v>
      </c>
    </row>
    <row r="708" spans="1:2" x14ac:dyDescent="0.35">
      <c r="A708">
        <v>108400</v>
      </c>
      <c r="B708" t="s">
        <v>20</v>
      </c>
    </row>
    <row r="709" spans="1:2" x14ac:dyDescent="0.35">
      <c r="A709">
        <v>7300</v>
      </c>
      <c r="B709" t="s">
        <v>20</v>
      </c>
    </row>
    <row r="710" spans="1:2" x14ac:dyDescent="0.35">
      <c r="A710">
        <v>1700</v>
      </c>
      <c r="B710" t="s">
        <v>20</v>
      </c>
    </row>
    <row r="711" spans="1:2" x14ac:dyDescent="0.35">
      <c r="A711">
        <v>9800</v>
      </c>
      <c r="B711" t="s">
        <v>20</v>
      </c>
    </row>
    <row r="712" spans="1:2" x14ac:dyDescent="0.35">
      <c r="A712">
        <v>4300</v>
      </c>
      <c r="B712" t="s">
        <v>20</v>
      </c>
    </row>
    <row r="713" spans="1:2" x14ac:dyDescent="0.35">
      <c r="A713">
        <v>6200</v>
      </c>
      <c r="B713" t="s">
        <v>14</v>
      </c>
    </row>
    <row r="714" spans="1:2" x14ac:dyDescent="0.35">
      <c r="A714">
        <v>800</v>
      </c>
      <c r="B714" t="s">
        <v>20</v>
      </c>
    </row>
    <row r="715" spans="1:2" x14ac:dyDescent="0.35">
      <c r="A715">
        <v>6900</v>
      </c>
      <c r="B715" t="s">
        <v>20</v>
      </c>
    </row>
    <row r="716" spans="1:2" x14ac:dyDescent="0.35">
      <c r="A716">
        <v>38500</v>
      </c>
      <c r="B716" t="s">
        <v>20</v>
      </c>
    </row>
    <row r="717" spans="1:2" x14ac:dyDescent="0.35">
      <c r="A717">
        <v>118000</v>
      </c>
      <c r="B717" t="s">
        <v>14</v>
      </c>
    </row>
    <row r="718" spans="1:2" x14ac:dyDescent="0.35">
      <c r="A718">
        <v>2000</v>
      </c>
      <c r="B718" t="s">
        <v>20</v>
      </c>
    </row>
    <row r="719" spans="1:2" x14ac:dyDescent="0.35">
      <c r="A719">
        <v>5600</v>
      </c>
      <c r="B719" t="s">
        <v>20</v>
      </c>
    </row>
    <row r="720" spans="1:2" x14ac:dyDescent="0.35">
      <c r="A720">
        <v>8300</v>
      </c>
      <c r="B720" t="s">
        <v>20</v>
      </c>
    </row>
    <row r="721" spans="1:2" x14ac:dyDescent="0.35">
      <c r="A721">
        <v>6900</v>
      </c>
      <c r="B721" t="s">
        <v>20</v>
      </c>
    </row>
    <row r="722" spans="1:2" x14ac:dyDescent="0.35">
      <c r="A722">
        <v>8700</v>
      </c>
      <c r="B722" t="s">
        <v>74</v>
      </c>
    </row>
    <row r="723" spans="1:2" x14ac:dyDescent="0.35">
      <c r="A723">
        <v>123600</v>
      </c>
      <c r="B723" t="s">
        <v>74</v>
      </c>
    </row>
    <row r="724" spans="1:2" x14ac:dyDescent="0.35">
      <c r="A724">
        <v>48500</v>
      </c>
      <c r="B724" t="s">
        <v>20</v>
      </c>
    </row>
    <row r="725" spans="1:2" x14ac:dyDescent="0.35">
      <c r="A725">
        <v>4900</v>
      </c>
      <c r="B725" t="s">
        <v>20</v>
      </c>
    </row>
    <row r="726" spans="1:2" x14ac:dyDescent="0.35">
      <c r="A726">
        <v>8400</v>
      </c>
      <c r="B726" t="s">
        <v>20</v>
      </c>
    </row>
    <row r="727" spans="1:2" x14ac:dyDescent="0.35">
      <c r="A727">
        <v>193200</v>
      </c>
      <c r="B727" t="s">
        <v>14</v>
      </c>
    </row>
    <row r="728" spans="1:2" x14ac:dyDescent="0.35">
      <c r="A728">
        <v>54300</v>
      </c>
      <c r="B728" t="s">
        <v>74</v>
      </c>
    </row>
    <row r="729" spans="1:2" x14ac:dyDescent="0.35">
      <c r="A729">
        <v>8900</v>
      </c>
      <c r="B729" t="s">
        <v>20</v>
      </c>
    </row>
    <row r="730" spans="1:2" x14ac:dyDescent="0.35">
      <c r="A730">
        <v>4200</v>
      </c>
      <c r="B730" t="s">
        <v>14</v>
      </c>
    </row>
    <row r="731" spans="1:2" x14ac:dyDescent="0.35">
      <c r="A731">
        <v>5600</v>
      </c>
      <c r="B731" t="s">
        <v>20</v>
      </c>
    </row>
    <row r="732" spans="1:2" x14ac:dyDescent="0.35">
      <c r="A732">
        <v>28800</v>
      </c>
      <c r="B732" t="s">
        <v>20</v>
      </c>
    </row>
    <row r="733" spans="1:2" x14ac:dyDescent="0.35">
      <c r="A733">
        <v>8000</v>
      </c>
      <c r="B733" t="s">
        <v>74</v>
      </c>
    </row>
    <row r="734" spans="1:2" x14ac:dyDescent="0.35">
      <c r="A734">
        <v>117000</v>
      </c>
      <c r="B734" t="s">
        <v>14</v>
      </c>
    </row>
    <row r="735" spans="1:2" x14ac:dyDescent="0.35">
      <c r="A735">
        <v>15800</v>
      </c>
      <c r="B735" t="s">
        <v>20</v>
      </c>
    </row>
    <row r="736" spans="1:2" x14ac:dyDescent="0.35">
      <c r="A736">
        <v>4200</v>
      </c>
      <c r="B736" t="s">
        <v>20</v>
      </c>
    </row>
    <row r="737" spans="1:2" x14ac:dyDescent="0.35">
      <c r="A737">
        <v>37100</v>
      </c>
      <c r="B737" t="s">
        <v>20</v>
      </c>
    </row>
    <row r="738" spans="1:2" x14ac:dyDescent="0.35">
      <c r="A738">
        <v>7700</v>
      </c>
      <c r="B738" t="s">
        <v>74</v>
      </c>
    </row>
    <row r="739" spans="1:2" x14ac:dyDescent="0.35">
      <c r="A739">
        <v>3700</v>
      </c>
      <c r="B739" t="s">
        <v>20</v>
      </c>
    </row>
    <row r="740" spans="1:2" x14ac:dyDescent="0.35">
      <c r="A740">
        <v>74700</v>
      </c>
      <c r="B740" t="s">
        <v>14</v>
      </c>
    </row>
    <row r="741" spans="1:2" x14ac:dyDescent="0.35">
      <c r="A741">
        <v>10000</v>
      </c>
      <c r="B741" t="s">
        <v>14</v>
      </c>
    </row>
    <row r="742" spans="1:2" x14ac:dyDescent="0.35">
      <c r="A742">
        <v>5300</v>
      </c>
      <c r="B742" t="s">
        <v>14</v>
      </c>
    </row>
    <row r="743" spans="1:2" x14ac:dyDescent="0.35">
      <c r="A743">
        <v>1200</v>
      </c>
      <c r="B743" t="s">
        <v>20</v>
      </c>
    </row>
    <row r="744" spans="1:2" x14ac:dyDescent="0.35">
      <c r="A744">
        <v>1200</v>
      </c>
      <c r="B744" t="s">
        <v>20</v>
      </c>
    </row>
    <row r="745" spans="1:2" x14ac:dyDescent="0.35">
      <c r="A745">
        <v>3900</v>
      </c>
      <c r="B745" t="s">
        <v>14</v>
      </c>
    </row>
    <row r="746" spans="1:2" x14ac:dyDescent="0.35">
      <c r="A746">
        <v>2000</v>
      </c>
      <c r="B746" t="s">
        <v>20</v>
      </c>
    </row>
    <row r="747" spans="1:2" x14ac:dyDescent="0.35">
      <c r="A747">
        <v>6900</v>
      </c>
      <c r="B747" t="s">
        <v>14</v>
      </c>
    </row>
    <row r="748" spans="1:2" x14ac:dyDescent="0.35">
      <c r="A748">
        <v>55800</v>
      </c>
      <c r="B748" t="s">
        <v>20</v>
      </c>
    </row>
    <row r="749" spans="1:2" x14ac:dyDescent="0.35">
      <c r="A749">
        <v>4900</v>
      </c>
      <c r="B749" t="s">
        <v>20</v>
      </c>
    </row>
    <row r="750" spans="1:2" x14ac:dyDescent="0.35">
      <c r="A750">
        <v>194900</v>
      </c>
      <c r="B750" t="s">
        <v>74</v>
      </c>
    </row>
    <row r="751" spans="1:2" x14ac:dyDescent="0.35">
      <c r="A751">
        <v>8600</v>
      </c>
      <c r="B751" t="s">
        <v>20</v>
      </c>
    </row>
    <row r="752" spans="1:2" x14ac:dyDescent="0.35">
      <c r="A752">
        <v>100</v>
      </c>
      <c r="B752" t="s">
        <v>14</v>
      </c>
    </row>
    <row r="753" spans="1:2" x14ac:dyDescent="0.35">
      <c r="A753">
        <v>3600</v>
      </c>
      <c r="B753" t="s">
        <v>20</v>
      </c>
    </row>
    <row r="754" spans="1:2" x14ac:dyDescent="0.35">
      <c r="A754">
        <v>5800</v>
      </c>
      <c r="B754" t="s">
        <v>74</v>
      </c>
    </row>
    <row r="755" spans="1:2" x14ac:dyDescent="0.35">
      <c r="A755">
        <v>4700</v>
      </c>
      <c r="B755" t="s">
        <v>20</v>
      </c>
    </row>
    <row r="756" spans="1:2" x14ac:dyDescent="0.35">
      <c r="A756">
        <v>70400</v>
      </c>
      <c r="B756" t="s">
        <v>20</v>
      </c>
    </row>
    <row r="757" spans="1:2" x14ac:dyDescent="0.35">
      <c r="A757">
        <v>4500</v>
      </c>
      <c r="B757" t="s">
        <v>20</v>
      </c>
    </row>
    <row r="758" spans="1:2" x14ac:dyDescent="0.35">
      <c r="A758">
        <v>1300</v>
      </c>
      <c r="B758" t="s">
        <v>20</v>
      </c>
    </row>
    <row r="759" spans="1:2" x14ac:dyDescent="0.35">
      <c r="A759">
        <v>1400</v>
      </c>
      <c r="B759" t="s">
        <v>20</v>
      </c>
    </row>
    <row r="760" spans="1:2" x14ac:dyDescent="0.35">
      <c r="A760">
        <v>29600</v>
      </c>
      <c r="B760" t="s">
        <v>20</v>
      </c>
    </row>
    <row r="761" spans="1:2" x14ac:dyDescent="0.35">
      <c r="A761">
        <v>167500</v>
      </c>
      <c r="B761" t="s">
        <v>14</v>
      </c>
    </row>
    <row r="762" spans="1:2" x14ac:dyDescent="0.35">
      <c r="A762">
        <v>48300</v>
      </c>
      <c r="B762" t="s">
        <v>14</v>
      </c>
    </row>
    <row r="763" spans="1:2" x14ac:dyDescent="0.35">
      <c r="A763">
        <v>2200</v>
      </c>
      <c r="B763" t="s">
        <v>20</v>
      </c>
    </row>
    <row r="764" spans="1:2" x14ac:dyDescent="0.35">
      <c r="A764">
        <v>3500</v>
      </c>
      <c r="B764" t="s">
        <v>20</v>
      </c>
    </row>
    <row r="765" spans="1:2" x14ac:dyDescent="0.35">
      <c r="A765">
        <v>5600</v>
      </c>
      <c r="B765" t="s">
        <v>20</v>
      </c>
    </row>
    <row r="766" spans="1:2" x14ac:dyDescent="0.35">
      <c r="A766">
        <v>1100</v>
      </c>
      <c r="B766" t="s">
        <v>20</v>
      </c>
    </row>
    <row r="767" spans="1:2" x14ac:dyDescent="0.35">
      <c r="A767">
        <v>3900</v>
      </c>
      <c r="B767" t="s">
        <v>20</v>
      </c>
    </row>
    <row r="768" spans="1:2" x14ac:dyDescent="0.35">
      <c r="A768">
        <v>43800</v>
      </c>
      <c r="B768" t="s">
        <v>14</v>
      </c>
    </row>
    <row r="769" spans="1:2" x14ac:dyDescent="0.35">
      <c r="A769">
        <v>97200</v>
      </c>
      <c r="B769" t="s">
        <v>14</v>
      </c>
    </row>
    <row r="770" spans="1:2" x14ac:dyDescent="0.35">
      <c r="A770">
        <v>4800</v>
      </c>
      <c r="B770" t="s">
        <v>20</v>
      </c>
    </row>
    <row r="771" spans="1:2" x14ac:dyDescent="0.35">
      <c r="A771">
        <v>125600</v>
      </c>
      <c r="B771" t="s">
        <v>14</v>
      </c>
    </row>
    <row r="772" spans="1:2" x14ac:dyDescent="0.35">
      <c r="A772">
        <v>4300</v>
      </c>
      <c r="B772" t="s">
        <v>20</v>
      </c>
    </row>
    <row r="773" spans="1:2" x14ac:dyDescent="0.35">
      <c r="A773">
        <v>5600</v>
      </c>
      <c r="B773" t="s">
        <v>74</v>
      </c>
    </row>
    <row r="774" spans="1:2" x14ac:dyDescent="0.35">
      <c r="A774">
        <v>149600</v>
      </c>
      <c r="B774" t="s">
        <v>20</v>
      </c>
    </row>
    <row r="775" spans="1:2" x14ac:dyDescent="0.35">
      <c r="A775">
        <v>53100</v>
      </c>
      <c r="B775" t="s">
        <v>20</v>
      </c>
    </row>
    <row r="776" spans="1:2" x14ac:dyDescent="0.35">
      <c r="A776">
        <v>5000</v>
      </c>
      <c r="B776" t="s">
        <v>20</v>
      </c>
    </row>
    <row r="777" spans="1:2" x14ac:dyDescent="0.35">
      <c r="A777">
        <v>9400</v>
      </c>
      <c r="B777" t="s">
        <v>14</v>
      </c>
    </row>
    <row r="778" spans="1:2" x14ac:dyDescent="0.35">
      <c r="A778">
        <v>110800</v>
      </c>
      <c r="B778" t="s">
        <v>14</v>
      </c>
    </row>
    <row r="779" spans="1:2" x14ac:dyDescent="0.35">
      <c r="A779">
        <v>93800</v>
      </c>
      <c r="B779" t="s">
        <v>14</v>
      </c>
    </row>
    <row r="780" spans="1:2" x14ac:dyDescent="0.35">
      <c r="A780">
        <v>1300</v>
      </c>
      <c r="B780" t="s">
        <v>20</v>
      </c>
    </row>
    <row r="781" spans="1:2" x14ac:dyDescent="0.35">
      <c r="A781">
        <v>108700</v>
      </c>
      <c r="B781" t="s">
        <v>14</v>
      </c>
    </row>
    <row r="782" spans="1:2" x14ac:dyDescent="0.35">
      <c r="A782">
        <v>5100</v>
      </c>
      <c r="B782" t="s">
        <v>20</v>
      </c>
    </row>
    <row r="783" spans="1:2" x14ac:dyDescent="0.35">
      <c r="A783">
        <v>8700</v>
      </c>
      <c r="B783" t="s">
        <v>74</v>
      </c>
    </row>
    <row r="784" spans="1:2" x14ac:dyDescent="0.35">
      <c r="A784">
        <v>5100</v>
      </c>
      <c r="B784" t="s">
        <v>20</v>
      </c>
    </row>
    <row r="785" spans="1:2" x14ac:dyDescent="0.35">
      <c r="A785">
        <v>7400</v>
      </c>
      <c r="B785" t="s">
        <v>20</v>
      </c>
    </row>
    <row r="786" spans="1:2" x14ac:dyDescent="0.35">
      <c r="A786">
        <v>88900</v>
      </c>
      <c r="B786" t="s">
        <v>20</v>
      </c>
    </row>
    <row r="787" spans="1:2" x14ac:dyDescent="0.35">
      <c r="A787">
        <v>6700</v>
      </c>
      <c r="B787" t="s">
        <v>20</v>
      </c>
    </row>
    <row r="788" spans="1:2" x14ac:dyDescent="0.35">
      <c r="A788">
        <v>1500</v>
      </c>
      <c r="B788" t="s">
        <v>20</v>
      </c>
    </row>
    <row r="789" spans="1:2" x14ac:dyDescent="0.35">
      <c r="A789">
        <v>61200</v>
      </c>
      <c r="B789" t="s">
        <v>14</v>
      </c>
    </row>
    <row r="790" spans="1:2" x14ac:dyDescent="0.35">
      <c r="A790">
        <v>3600</v>
      </c>
      <c r="B790" t="s">
        <v>47</v>
      </c>
    </row>
    <row r="791" spans="1:2" x14ac:dyDescent="0.35">
      <c r="A791">
        <v>9000</v>
      </c>
      <c r="B791" t="s">
        <v>14</v>
      </c>
    </row>
    <row r="792" spans="1:2" x14ac:dyDescent="0.35">
      <c r="A792">
        <v>185900</v>
      </c>
      <c r="B792" t="s">
        <v>74</v>
      </c>
    </row>
    <row r="793" spans="1:2" x14ac:dyDescent="0.35">
      <c r="A793">
        <v>2100</v>
      </c>
      <c r="B793" t="s">
        <v>14</v>
      </c>
    </row>
    <row r="794" spans="1:2" x14ac:dyDescent="0.35">
      <c r="A794">
        <v>2000</v>
      </c>
      <c r="B794" t="s">
        <v>14</v>
      </c>
    </row>
    <row r="795" spans="1:2" x14ac:dyDescent="0.35">
      <c r="A795">
        <v>1100</v>
      </c>
      <c r="B795" t="s">
        <v>20</v>
      </c>
    </row>
    <row r="796" spans="1:2" x14ac:dyDescent="0.35">
      <c r="A796">
        <v>6600</v>
      </c>
      <c r="B796" t="s">
        <v>20</v>
      </c>
    </row>
    <row r="797" spans="1:2" x14ac:dyDescent="0.35">
      <c r="A797">
        <v>7100</v>
      </c>
      <c r="B797" t="s">
        <v>14</v>
      </c>
    </row>
    <row r="798" spans="1:2" x14ac:dyDescent="0.35">
      <c r="A798">
        <v>7800</v>
      </c>
      <c r="B798" t="s">
        <v>14</v>
      </c>
    </row>
    <row r="799" spans="1:2" x14ac:dyDescent="0.35">
      <c r="A799">
        <v>7600</v>
      </c>
      <c r="B799" t="s">
        <v>20</v>
      </c>
    </row>
    <row r="800" spans="1:2" x14ac:dyDescent="0.35">
      <c r="A800">
        <v>3400</v>
      </c>
      <c r="B800" t="s">
        <v>20</v>
      </c>
    </row>
    <row r="801" spans="1:2" x14ac:dyDescent="0.35">
      <c r="A801">
        <v>84500</v>
      </c>
      <c r="B801" t="s">
        <v>14</v>
      </c>
    </row>
    <row r="802" spans="1:2" x14ac:dyDescent="0.35">
      <c r="A802">
        <v>100</v>
      </c>
      <c r="B802" t="s">
        <v>14</v>
      </c>
    </row>
    <row r="803" spans="1:2" x14ac:dyDescent="0.35">
      <c r="A803">
        <v>2300</v>
      </c>
      <c r="B803" t="s">
        <v>20</v>
      </c>
    </row>
    <row r="804" spans="1:2" x14ac:dyDescent="0.35">
      <c r="A804">
        <v>6200</v>
      </c>
      <c r="B804" t="s">
        <v>20</v>
      </c>
    </row>
    <row r="805" spans="1:2" x14ac:dyDescent="0.35">
      <c r="A805">
        <v>6100</v>
      </c>
      <c r="B805" t="s">
        <v>20</v>
      </c>
    </row>
    <row r="806" spans="1:2" x14ac:dyDescent="0.35">
      <c r="A806">
        <v>2600</v>
      </c>
      <c r="B806" t="s">
        <v>20</v>
      </c>
    </row>
    <row r="807" spans="1:2" x14ac:dyDescent="0.35">
      <c r="A807">
        <v>9700</v>
      </c>
      <c r="B807" t="s">
        <v>14</v>
      </c>
    </row>
    <row r="808" spans="1:2" x14ac:dyDescent="0.35">
      <c r="A808">
        <v>700</v>
      </c>
      <c r="B808" t="s">
        <v>20</v>
      </c>
    </row>
    <row r="809" spans="1:2" x14ac:dyDescent="0.35">
      <c r="A809">
        <v>700</v>
      </c>
      <c r="B809" t="s">
        <v>20</v>
      </c>
    </row>
    <row r="810" spans="1:2" x14ac:dyDescent="0.35">
      <c r="A810">
        <v>5200</v>
      </c>
      <c r="B810" t="s">
        <v>14</v>
      </c>
    </row>
    <row r="811" spans="1:2" x14ac:dyDescent="0.35">
      <c r="A811">
        <v>140800</v>
      </c>
      <c r="B811" t="s">
        <v>14</v>
      </c>
    </row>
    <row r="812" spans="1:2" x14ac:dyDescent="0.35">
      <c r="A812">
        <v>6400</v>
      </c>
      <c r="B812" t="s">
        <v>20</v>
      </c>
    </row>
    <row r="813" spans="1:2" x14ac:dyDescent="0.35">
      <c r="A813">
        <v>92500</v>
      </c>
      <c r="B813" t="s">
        <v>14</v>
      </c>
    </row>
    <row r="814" spans="1:2" x14ac:dyDescent="0.35">
      <c r="A814">
        <v>59700</v>
      </c>
      <c r="B814" t="s">
        <v>20</v>
      </c>
    </row>
    <row r="815" spans="1:2" x14ac:dyDescent="0.35">
      <c r="A815">
        <v>3200</v>
      </c>
      <c r="B815" t="s">
        <v>20</v>
      </c>
    </row>
    <row r="816" spans="1:2" x14ac:dyDescent="0.35">
      <c r="A816">
        <v>3200</v>
      </c>
      <c r="B816" t="s">
        <v>14</v>
      </c>
    </row>
    <row r="817" spans="1:2" x14ac:dyDescent="0.35">
      <c r="A817">
        <v>9000</v>
      </c>
      <c r="B817" t="s">
        <v>20</v>
      </c>
    </row>
    <row r="818" spans="1:2" x14ac:dyDescent="0.35">
      <c r="A818">
        <v>2300</v>
      </c>
      <c r="B818" t="s">
        <v>20</v>
      </c>
    </row>
    <row r="819" spans="1:2" x14ac:dyDescent="0.35">
      <c r="A819">
        <v>51300</v>
      </c>
      <c r="B819" t="s">
        <v>20</v>
      </c>
    </row>
    <row r="820" spans="1:2" x14ac:dyDescent="0.35">
      <c r="A820">
        <v>700</v>
      </c>
      <c r="B820" t="s">
        <v>20</v>
      </c>
    </row>
    <row r="821" spans="1:2" x14ac:dyDescent="0.35">
      <c r="A821">
        <v>8900</v>
      </c>
      <c r="B821" t="s">
        <v>14</v>
      </c>
    </row>
    <row r="822" spans="1:2" x14ac:dyDescent="0.35">
      <c r="A822">
        <v>1500</v>
      </c>
      <c r="B822" t="s">
        <v>20</v>
      </c>
    </row>
    <row r="823" spans="1:2" x14ac:dyDescent="0.35">
      <c r="A823">
        <v>4900</v>
      </c>
      <c r="B823" t="s">
        <v>20</v>
      </c>
    </row>
    <row r="824" spans="1:2" x14ac:dyDescent="0.35">
      <c r="A824">
        <v>54000</v>
      </c>
      <c r="B824" t="s">
        <v>20</v>
      </c>
    </row>
    <row r="825" spans="1:2" x14ac:dyDescent="0.35">
      <c r="A825">
        <v>4100</v>
      </c>
      <c r="B825" t="s">
        <v>20</v>
      </c>
    </row>
    <row r="826" spans="1:2" x14ac:dyDescent="0.35">
      <c r="A826">
        <v>85000</v>
      </c>
      <c r="B826" t="s">
        <v>20</v>
      </c>
    </row>
    <row r="827" spans="1:2" x14ac:dyDescent="0.35">
      <c r="A827">
        <v>3600</v>
      </c>
      <c r="B827" t="s">
        <v>20</v>
      </c>
    </row>
    <row r="828" spans="1:2" x14ac:dyDescent="0.35">
      <c r="A828">
        <v>2800</v>
      </c>
      <c r="B828" t="s">
        <v>20</v>
      </c>
    </row>
    <row r="829" spans="1:2" x14ac:dyDescent="0.35">
      <c r="A829">
        <v>2300</v>
      </c>
      <c r="B829" t="s">
        <v>20</v>
      </c>
    </row>
    <row r="830" spans="1:2" x14ac:dyDescent="0.35">
      <c r="A830">
        <v>7100</v>
      </c>
      <c r="B830" t="s">
        <v>14</v>
      </c>
    </row>
    <row r="831" spans="1:2" x14ac:dyDescent="0.35">
      <c r="A831">
        <v>9600</v>
      </c>
      <c r="B831" t="s">
        <v>14</v>
      </c>
    </row>
    <row r="832" spans="1:2" x14ac:dyDescent="0.35">
      <c r="A832">
        <v>121600</v>
      </c>
      <c r="B832" t="s">
        <v>14</v>
      </c>
    </row>
    <row r="833" spans="1:2" x14ac:dyDescent="0.35">
      <c r="A833">
        <v>97100</v>
      </c>
      <c r="B833" t="s">
        <v>20</v>
      </c>
    </row>
    <row r="834" spans="1:2" x14ac:dyDescent="0.35">
      <c r="A834">
        <v>43200</v>
      </c>
      <c r="B834" t="s">
        <v>20</v>
      </c>
    </row>
    <row r="835" spans="1:2" x14ac:dyDescent="0.35">
      <c r="A835">
        <v>6800</v>
      </c>
      <c r="B835" t="s">
        <v>20</v>
      </c>
    </row>
    <row r="836" spans="1:2" x14ac:dyDescent="0.35">
      <c r="A836">
        <v>7300</v>
      </c>
      <c r="B836" t="s">
        <v>20</v>
      </c>
    </row>
    <row r="837" spans="1:2" x14ac:dyDescent="0.35">
      <c r="A837">
        <v>86200</v>
      </c>
      <c r="B837" t="s">
        <v>14</v>
      </c>
    </row>
    <row r="838" spans="1:2" x14ac:dyDescent="0.35">
      <c r="A838">
        <v>8100</v>
      </c>
      <c r="B838" t="s">
        <v>14</v>
      </c>
    </row>
    <row r="839" spans="1:2" x14ac:dyDescent="0.35">
      <c r="A839">
        <v>17700</v>
      </c>
      <c r="B839" t="s">
        <v>20</v>
      </c>
    </row>
    <row r="840" spans="1:2" x14ac:dyDescent="0.35">
      <c r="A840">
        <v>6400</v>
      </c>
      <c r="B840" t="s">
        <v>20</v>
      </c>
    </row>
    <row r="841" spans="1:2" x14ac:dyDescent="0.35">
      <c r="A841">
        <v>7700</v>
      </c>
      <c r="B841" t="s">
        <v>20</v>
      </c>
    </row>
    <row r="842" spans="1:2" x14ac:dyDescent="0.35">
      <c r="A842">
        <v>116300</v>
      </c>
      <c r="B842" t="s">
        <v>20</v>
      </c>
    </row>
    <row r="843" spans="1:2" x14ac:dyDescent="0.35">
      <c r="A843">
        <v>9100</v>
      </c>
      <c r="B843" t="s">
        <v>20</v>
      </c>
    </row>
    <row r="844" spans="1:2" x14ac:dyDescent="0.35">
      <c r="A844">
        <v>1500</v>
      </c>
      <c r="B844" t="s">
        <v>20</v>
      </c>
    </row>
    <row r="845" spans="1:2" x14ac:dyDescent="0.35">
      <c r="A845">
        <v>8800</v>
      </c>
      <c r="B845" t="s">
        <v>14</v>
      </c>
    </row>
    <row r="846" spans="1:2" x14ac:dyDescent="0.35">
      <c r="A846">
        <v>8800</v>
      </c>
      <c r="B846" t="s">
        <v>74</v>
      </c>
    </row>
    <row r="847" spans="1:2" x14ac:dyDescent="0.35">
      <c r="A847">
        <v>69900</v>
      </c>
      <c r="B847" t="s">
        <v>20</v>
      </c>
    </row>
    <row r="848" spans="1:2" x14ac:dyDescent="0.35">
      <c r="A848">
        <v>1000</v>
      </c>
      <c r="B848" t="s">
        <v>20</v>
      </c>
    </row>
    <row r="849" spans="1:2" x14ac:dyDescent="0.35">
      <c r="A849">
        <v>4700</v>
      </c>
      <c r="B849" t="s">
        <v>20</v>
      </c>
    </row>
    <row r="850" spans="1:2" x14ac:dyDescent="0.35">
      <c r="A850">
        <v>3200</v>
      </c>
      <c r="B850" t="s">
        <v>20</v>
      </c>
    </row>
    <row r="851" spans="1:2" x14ac:dyDescent="0.35">
      <c r="A851">
        <v>6700</v>
      </c>
      <c r="B851" t="s">
        <v>20</v>
      </c>
    </row>
    <row r="852" spans="1:2" x14ac:dyDescent="0.35">
      <c r="A852">
        <v>100</v>
      </c>
      <c r="B852" t="s">
        <v>14</v>
      </c>
    </row>
    <row r="853" spans="1:2" x14ac:dyDescent="0.35">
      <c r="A853">
        <v>6000</v>
      </c>
      <c r="B853" t="s">
        <v>20</v>
      </c>
    </row>
    <row r="854" spans="1:2" x14ac:dyDescent="0.35">
      <c r="A854">
        <v>4900</v>
      </c>
      <c r="B854" t="s">
        <v>14</v>
      </c>
    </row>
    <row r="855" spans="1:2" x14ac:dyDescent="0.35">
      <c r="A855">
        <v>17100</v>
      </c>
      <c r="B855" t="s">
        <v>20</v>
      </c>
    </row>
    <row r="856" spans="1:2" x14ac:dyDescent="0.35">
      <c r="A856">
        <v>171000</v>
      </c>
      <c r="B856" t="s">
        <v>20</v>
      </c>
    </row>
    <row r="857" spans="1:2" x14ac:dyDescent="0.35">
      <c r="A857">
        <v>23400</v>
      </c>
      <c r="B857" t="s">
        <v>20</v>
      </c>
    </row>
    <row r="858" spans="1:2" x14ac:dyDescent="0.35">
      <c r="A858">
        <v>2400</v>
      </c>
      <c r="B858" t="s">
        <v>20</v>
      </c>
    </row>
    <row r="859" spans="1:2" x14ac:dyDescent="0.35">
      <c r="A859">
        <v>5300</v>
      </c>
      <c r="B859" t="s">
        <v>20</v>
      </c>
    </row>
    <row r="860" spans="1:2" x14ac:dyDescent="0.35">
      <c r="A860">
        <v>4000</v>
      </c>
      <c r="B860" t="s">
        <v>14</v>
      </c>
    </row>
    <row r="861" spans="1:2" x14ac:dyDescent="0.35">
      <c r="A861">
        <v>7300</v>
      </c>
      <c r="B861" t="s">
        <v>14</v>
      </c>
    </row>
    <row r="862" spans="1:2" x14ac:dyDescent="0.35">
      <c r="A862">
        <v>2000</v>
      </c>
      <c r="B862" t="s">
        <v>20</v>
      </c>
    </row>
    <row r="863" spans="1:2" x14ac:dyDescent="0.35">
      <c r="A863">
        <v>8800</v>
      </c>
      <c r="B863" t="s">
        <v>20</v>
      </c>
    </row>
    <row r="864" spans="1:2" x14ac:dyDescent="0.35">
      <c r="A864">
        <v>3500</v>
      </c>
      <c r="B864" t="s">
        <v>20</v>
      </c>
    </row>
    <row r="865" spans="1:2" x14ac:dyDescent="0.35">
      <c r="A865">
        <v>1400</v>
      </c>
      <c r="B865" t="s">
        <v>20</v>
      </c>
    </row>
    <row r="866" spans="1:2" x14ac:dyDescent="0.35">
      <c r="A866">
        <v>4200</v>
      </c>
      <c r="B866" t="s">
        <v>20</v>
      </c>
    </row>
    <row r="867" spans="1:2" x14ac:dyDescent="0.35">
      <c r="A867">
        <v>81000</v>
      </c>
      <c r="B867" t="s">
        <v>20</v>
      </c>
    </row>
    <row r="868" spans="1:2" x14ac:dyDescent="0.35">
      <c r="A868">
        <v>182800</v>
      </c>
      <c r="B868" t="s">
        <v>74</v>
      </c>
    </row>
    <row r="869" spans="1:2" x14ac:dyDescent="0.35">
      <c r="A869">
        <v>4800</v>
      </c>
      <c r="B869" t="s">
        <v>20</v>
      </c>
    </row>
    <row r="870" spans="1:2" x14ac:dyDescent="0.35">
      <c r="A870">
        <v>7000</v>
      </c>
      <c r="B870" t="s">
        <v>20</v>
      </c>
    </row>
    <row r="871" spans="1:2" x14ac:dyDescent="0.35">
      <c r="A871">
        <v>161900</v>
      </c>
      <c r="B871" t="s">
        <v>14</v>
      </c>
    </row>
    <row r="872" spans="1:2" x14ac:dyDescent="0.35">
      <c r="A872">
        <v>7700</v>
      </c>
      <c r="B872" t="s">
        <v>14</v>
      </c>
    </row>
    <row r="873" spans="1:2" x14ac:dyDescent="0.35">
      <c r="A873">
        <v>71500</v>
      </c>
      <c r="B873" t="s">
        <v>20</v>
      </c>
    </row>
    <row r="874" spans="1:2" x14ac:dyDescent="0.35">
      <c r="A874">
        <v>4700</v>
      </c>
      <c r="B874" t="s">
        <v>20</v>
      </c>
    </row>
    <row r="875" spans="1:2" x14ac:dyDescent="0.35">
      <c r="A875">
        <v>42100</v>
      </c>
      <c r="B875" t="s">
        <v>20</v>
      </c>
    </row>
    <row r="876" spans="1:2" x14ac:dyDescent="0.35">
      <c r="A876">
        <v>40200</v>
      </c>
      <c r="B876" t="s">
        <v>20</v>
      </c>
    </row>
    <row r="877" spans="1:2" x14ac:dyDescent="0.35">
      <c r="A877">
        <v>7900</v>
      </c>
      <c r="B877" t="s">
        <v>14</v>
      </c>
    </row>
    <row r="878" spans="1:2" x14ac:dyDescent="0.35">
      <c r="A878">
        <v>8300</v>
      </c>
      <c r="B878" t="s">
        <v>14</v>
      </c>
    </row>
    <row r="879" spans="1:2" x14ac:dyDescent="0.35">
      <c r="A879">
        <v>163600</v>
      </c>
      <c r="B879" t="s">
        <v>14</v>
      </c>
    </row>
    <row r="880" spans="1:2" x14ac:dyDescent="0.35">
      <c r="A880">
        <v>2700</v>
      </c>
      <c r="B880" t="s">
        <v>14</v>
      </c>
    </row>
    <row r="881" spans="1:2" x14ac:dyDescent="0.35">
      <c r="A881">
        <v>1000</v>
      </c>
      <c r="B881" t="s">
        <v>20</v>
      </c>
    </row>
    <row r="882" spans="1:2" x14ac:dyDescent="0.35">
      <c r="A882">
        <v>84500</v>
      </c>
      <c r="B882" t="s">
        <v>20</v>
      </c>
    </row>
    <row r="883" spans="1:2" x14ac:dyDescent="0.35">
      <c r="A883">
        <v>81300</v>
      </c>
      <c r="B883" t="s">
        <v>14</v>
      </c>
    </row>
    <row r="884" spans="1:2" x14ac:dyDescent="0.35">
      <c r="A884">
        <v>800</v>
      </c>
      <c r="B884" t="s">
        <v>20</v>
      </c>
    </row>
    <row r="885" spans="1:2" x14ac:dyDescent="0.35">
      <c r="A885">
        <v>3400</v>
      </c>
      <c r="B885" t="s">
        <v>20</v>
      </c>
    </row>
    <row r="886" spans="1:2" x14ac:dyDescent="0.35">
      <c r="A886">
        <v>170800</v>
      </c>
      <c r="B886" t="s">
        <v>14</v>
      </c>
    </row>
    <row r="887" spans="1:2" x14ac:dyDescent="0.35">
      <c r="A887">
        <v>1800</v>
      </c>
      <c r="B887" t="s">
        <v>20</v>
      </c>
    </row>
    <row r="888" spans="1:2" x14ac:dyDescent="0.35">
      <c r="A888">
        <v>150600</v>
      </c>
      <c r="B888" t="s">
        <v>14</v>
      </c>
    </row>
    <row r="889" spans="1:2" x14ac:dyDescent="0.35">
      <c r="A889">
        <v>7800</v>
      </c>
      <c r="B889" t="s">
        <v>14</v>
      </c>
    </row>
    <row r="890" spans="1:2" x14ac:dyDescent="0.35">
      <c r="A890">
        <v>5800</v>
      </c>
      <c r="B890" t="s">
        <v>20</v>
      </c>
    </row>
    <row r="891" spans="1:2" x14ac:dyDescent="0.35">
      <c r="A891">
        <v>5600</v>
      </c>
      <c r="B891" t="s">
        <v>20</v>
      </c>
    </row>
    <row r="892" spans="1:2" x14ac:dyDescent="0.35">
      <c r="A892">
        <v>134400</v>
      </c>
      <c r="B892" t="s">
        <v>20</v>
      </c>
    </row>
    <row r="893" spans="1:2" x14ac:dyDescent="0.35">
      <c r="A893">
        <v>3000</v>
      </c>
      <c r="B893" t="s">
        <v>20</v>
      </c>
    </row>
    <row r="894" spans="1:2" x14ac:dyDescent="0.35">
      <c r="A894">
        <v>6000</v>
      </c>
      <c r="B894" t="s">
        <v>20</v>
      </c>
    </row>
    <row r="895" spans="1:2" x14ac:dyDescent="0.35">
      <c r="A895">
        <v>8400</v>
      </c>
      <c r="B895" t="s">
        <v>20</v>
      </c>
    </row>
    <row r="896" spans="1:2" x14ac:dyDescent="0.35">
      <c r="A896">
        <v>1700</v>
      </c>
      <c r="B896" t="s">
        <v>20</v>
      </c>
    </row>
    <row r="897" spans="1:2" x14ac:dyDescent="0.35">
      <c r="A897">
        <v>159800</v>
      </c>
      <c r="B897" t="s">
        <v>14</v>
      </c>
    </row>
    <row r="898" spans="1:2" x14ac:dyDescent="0.35">
      <c r="A898">
        <v>19800</v>
      </c>
      <c r="B898" t="s">
        <v>20</v>
      </c>
    </row>
    <row r="899" spans="1:2" x14ac:dyDescent="0.35">
      <c r="A899">
        <v>8800</v>
      </c>
      <c r="B899" t="s">
        <v>14</v>
      </c>
    </row>
    <row r="900" spans="1:2" x14ac:dyDescent="0.35">
      <c r="A900">
        <v>179100</v>
      </c>
      <c r="B900" t="s">
        <v>14</v>
      </c>
    </row>
    <row r="901" spans="1:2" x14ac:dyDescent="0.35">
      <c r="A901">
        <v>3100</v>
      </c>
      <c r="B901" t="s">
        <v>20</v>
      </c>
    </row>
    <row r="902" spans="1:2" x14ac:dyDescent="0.35">
      <c r="A902">
        <v>100</v>
      </c>
      <c r="B902" t="s">
        <v>14</v>
      </c>
    </row>
    <row r="903" spans="1:2" x14ac:dyDescent="0.35">
      <c r="A903">
        <v>5600</v>
      </c>
      <c r="B903" t="s">
        <v>20</v>
      </c>
    </row>
    <row r="904" spans="1:2" x14ac:dyDescent="0.35">
      <c r="A904">
        <v>1400</v>
      </c>
      <c r="B904" t="s">
        <v>20</v>
      </c>
    </row>
    <row r="905" spans="1:2" x14ac:dyDescent="0.35">
      <c r="A905">
        <v>41000</v>
      </c>
      <c r="B905" t="s">
        <v>47</v>
      </c>
    </row>
    <row r="906" spans="1:2" x14ac:dyDescent="0.35">
      <c r="A906">
        <v>6500</v>
      </c>
      <c r="B906" t="s">
        <v>14</v>
      </c>
    </row>
    <row r="907" spans="1:2" x14ac:dyDescent="0.35">
      <c r="A907">
        <v>7900</v>
      </c>
      <c r="B907" t="s">
        <v>20</v>
      </c>
    </row>
    <row r="908" spans="1:2" x14ac:dyDescent="0.35">
      <c r="A908">
        <v>5500</v>
      </c>
      <c r="B908" t="s">
        <v>20</v>
      </c>
    </row>
    <row r="909" spans="1:2" x14ac:dyDescent="0.35">
      <c r="A909">
        <v>9100</v>
      </c>
      <c r="B909" t="s">
        <v>14</v>
      </c>
    </row>
    <row r="910" spans="1:2" x14ac:dyDescent="0.35">
      <c r="A910">
        <v>38200</v>
      </c>
      <c r="B910" t="s">
        <v>20</v>
      </c>
    </row>
    <row r="911" spans="1:2" x14ac:dyDescent="0.35">
      <c r="A911">
        <v>1800</v>
      </c>
      <c r="B911" t="s">
        <v>20</v>
      </c>
    </row>
    <row r="912" spans="1:2" x14ac:dyDescent="0.35">
      <c r="A912">
        <v>154500</v>
      </c>
      <c r="B912" t="s">
        <v>74</v>
      </c>
    </row>
    <row r="913" spans="1:2" x14ac:dyDescent="0.35">
      <c r="A913">
        <v>5800</v>
      </c>
      <c r="B913" t="s">
        <v>20</v>
      </c>
    </row>
    <row r="914" spans="1:2" x14ac:dyDescent="0.35">
      <c r="A914">
        <v>1800</v>
      </c>
      <c r="B914" t="s">
        <v>20</v>
      </c>
    </row>
    <row r="915" spans="1:2" x14ac:dyDescent="0.35">
      <c r="A915">
        <v>70200</v>
      </c>
      <c r="B915" t="s">
        <v>14</v>
      </c>
    </row>
    <row r="916" spans="1:2" x14ac:dyDescent="0.35">
      <c r="A916">
        <v>6400</v>
      </c>
      <c r="B916" t="s">
        <v>14</v>
      </c>
    </row>
    <row r="917" spans="1:2" x14ac:dyDescent="0.35">
      <c r="A917">
        <v>125900</v>
      </c>
      <c r="B917" t="s">
        <v>20</v>
      </c>
    </row>
    <row r="918" spans="1:2" x14ac:dyDescent="0.35">
      <c r="A918">
        <v>3700</v>
      </c>
      <c r="B918" t="s">
        <v>14</v>
      </c>
    </row>
    <row r="919" spans="1:2" x14ac:dyDescent="0.35">
      <c r="A919">
        <v>3600</v>
      </c>
      <c r="B919" t="s">
        <v>47</v>
      </c>
    </row>
    <row r="920" spans="1:2" x14ac:dyDescent="0.35">
      <c r="A920">
        <v>3800</v>
      </c>
      <c r="B920" t="s">
        <v>20</v>
      </c>
    </row>
    <row r="921" spans="1:2" x14ac:dyDescent="0.35">
      <c r="A921">
        <v>35600</v>
      </c>
      <c r="B921" t="s">
        <v>14</v>
      </c>
    </row>
    <row r="922" spans="1:2" x14ac:dyDescent="0.35">
      <c r="A922">
        <v>5300</v>
      </c>
      <c r="B922" t="s">
        <v>20</v>
      </c>
    </row>
    <row r="923" spans="1:2" x14ac:dyDescent="0.35">
      <c r="A923">
        <v>160400</v>
      </c>
      <c r="B923" t="s">
        <v>14</v>
      </c>
    </row>
    <row r="924" spans="1:2" x14ac:dyDescent="0.35">
      <c r="A924">
        <v>51400</v>
      </c>
      <c r="B924" t="s">
        <v>20</v>
      </c>
    </row>
    <row r="925" spans="1:2" x14ac:dyDescent="0.35">
      <c r="A925">
        <v>1700</v>
      </c>
      <c r="B925" t="s">
        <v>20</v>
      </c>
    </row>
    <row r="926" spans="1:2" x14ac:dyDescent="0.35">
      <c r="A926">
        <v>39400</v>
      </c>
      <c r="B926" t="s">
        <v>20</v>
      </c>
    </row>
    <row r="927" spans="1:2" x14ac:dyDescent="0.35">
      <c r="A927">
        <v>3000</v>
      </c>
      <c r="B927" t="s">
        <v>20</v>
      </c>
    </row>
    <row r="928" spans="1:2" x14ac:dyDescent="0.35">
      <c r="A928">
        <v>8700</v>
      </c>
      <c r="B928" t="s">
        <v>14</v>
      </c>
    </row>
    <row r="929" spans="1:2" x14ac:dyDescent="0.35">
      <c r="A929">
        <v>7200</v>
      </c>
      <c r="B929" t="s">
        <v>14</v>
      </c>
    </row>
    <row r="930" spans="1:2" x14ac:dyDescent="0.35">
      <c r="A930">
        <v>167400</v>
      </c>
      <c r="B930" t="s">
        <v>20</v>
      </c>
    </row>
    <row r="931" spans="1:2" x14ac:dyDescent="0.35">
      <c r="A931">
        <v>5500</v>
      </c>
      <c r="B931" t="s">
        <v>20</v>
      </c>
    </row>
    <row r="932" spans="1:2" x14ac:dyDescent="0.35">
      <c r="A932">
        <v>3500</v>
      </c>
      <c r="B932" t="s">
        <v>20</v>
      </c>
    </row>
    <row r="933" spans="1:2" x14ac:dyDescent="0.35">
      <c r="A933">
        <v>7900</v>
      </c>
      <c r="B933" t="s">
        <v>14</v>
      </c>
    </row>
    <row r="934" spans="1:2" x14ac:dyDescent="0.35">
      <c r="A934">
        <v>2300</v>
      </c>
      <c r="B934" t="s">
        <v>20</v>
      </c>
    </row>
    <row r="935" spans="1:2" x14ac:dyDescent="0.35">
      <c r="A935">
        <v>73000</v>
      </c>
      <c r="B935" t="s">
        <v>20</v>
      </c>
    </row>
    <row r="936" spans="1:2" x14ac:dyDescent="0.35">
      <c r="A936">
        <v>6200</v>
      </c>
      <c r="B936" t="s">
        <v>20</v>
      </c>
    </row>
    <row r="937" spans="1:2" x14ac:dyDescent="0.35">
      <c r="A937">
        <v>6100</v>
      </c>
      <c r="B937" t="s">
        <v>20</v>
      </c>
    </row>
    <row r="938" spans="1:2" x14ac:dyDescent="0.35">
      <c r="A938">
        <v>103200</v>
      </c>
      <c r="B938" t="s">
        <v>14</v>
      </c>
    </row>
    <row r="939" spans="1:2" x14ac:dyDescent="0.35">
      <c r="A939">
        <v>171000</v>
      </c>
      <c r="B939" t="s">
        <v>74</v>
      </c>
    </row>
    <row r="940" spans="1:2" x14ac:dyDescent="0.35">
      <c r="A940">
        <v>9200</v>
      </c>
      <c r="B940" t="s">
        <v>20</v>
      </c>
    </row>
    <row r="941" spans="1:2" x14ac:dyDescent="0.35">
      <c r="A941">
        <v>7800</v>
      </c>
      <c r="B941" t="s">
        <v>14</v>
      </c>
    </row>
    <row r="942" spans="1:2" x14ac:dyDescent="0.35">
      <c r="A942">
        <v>9900</v>
      </c>
      <c r="B942" t="s">
        <v>47</v>
      </c>
    </row>
    <row r="943" spans="1:2" x14ac:dyDescent="0.35">
      <c r="A943">
        <v>43000</v>
      </c>
      <c r="B943" t="s">
        <v>14</v>
      </c>
    </row>
    <row r="944" spans="1:2" x14ac:dyDescent="0.35">
      <c r="A944">
        <v>9600</v>
      </c>
      <c r="B944" t="s">
        <v>14</v>
      </c>
    </row>
    <row r="945" spans="1:2" x14ac:dyDescent="0.35">
      <c r="A945">
        <v>7500</v>
      </c>
      <c r="B945" t="s">
        <v>20</v>
      </c>
    </row>
    <row r="946" spans="1:2" x14ac:dyDescent="0.35">
      <c r="A946">
        <v>10000</v>
      </c>
      <c r="B946" t="s">
        <v>14</v>
      </c>
    </row>
    <row r="947" spans="1:2" x14ac:dyDescent="0.35">
      <c r="A947">
        <v>172000</v>
      </c>
      <c r="B947" t="s">
        <v>14</v>
      </c>
    </row>
    <row r="948" spans="1:2" x14ac:dyDescent="0.35">
      <c r="A948">
        <v>153700</v>
      </c>
      <c r="B948" t="s">
        <v>14</v>
      </c>
    </row>
    <row r="949" spans="1:2" x14ac:dyDescent="0.35">
      <c r="A949">
        <v>3600</v>
      </c>
      <c r="B949" t="s">
        <v>14</v>
      </c>
    </row>
    <row r="950" spans="1:2" x14ac:dyDescent="0.35">
      <c r="A950">
        <v>9400</v>
      </c>
      <c r="B950" t="s">
        <v>74</v>
      </c>
    </row>
    <row r="951" spans="1:2" x14ac:dyDescent="0.35">
      <c r="A951">
        <v>5900</v>
      </c>
      <c r="B951" t="s">
        <v>20</v>
      </c>
    </row>
    <row r="952" spans="1:2" x14ac:dyDescent="0.35">
      <c r="A952">
        <v>100</v>
      </c>
      <c r="B952" t="s">
        <v>14</v>
      </c>
    </row>
    <row r="953" spans="1:2" x14ac:dyDescent="0.35">
      <c r="A953">
        <v>14500</v>
      </c>
      <c r="B953" t="s">
        <v>20</v>
      </c>
    </row>
    <row r="954" spans="1:2" x14ac:dyDescent="0.35">
      <c r="A954">
        <v>145500</v>
      </c>
      <c r="B954" t="s">
        <v>74</v>
      </c>
    </row>
    <row r="955" spans="1:2" x14ac:dyDescent="0.35">
      <c r="A955">
        <v>3300</v>
      </c>
      <c r="B955" t="s">
        <v>14</v>
      </c>
    </row>
    <row r="956" spans="1:2" x14ac:dyDescent="0.35">
      <c r="A956">
        <v>42600</v>
      </c>
      <c r="B956" t="s">
        <v>20</v>
      </c>
    </row>
    <row r="957" spans="1:2" x14ac:dyDescent="0.35">
      <c r="A957">
        <v>700</v>
      </c>
      <c r="B957" t="s">
        <v>20</v>
      </c>
    </row>
    <row r="958" spans="1:2" x14ac:dyDescent="0.35">
      <c r="A958">
        <v>187600</v>
      </c>
      <c r="B958" t="s">
        <v>14</v>
      </c>
    </row>
    <row r="959" spans="1:2" x14ac:dyDescent="0.35">
      <c r="A959">
        <v>9800</v>
      </c>
      <c r="B959" t="s">
        <v>20</v>
      </c>
    </row>
    <row r="960" spans="1:2" x14ac:dyDescent="0.35">
      <c r="A960">
        <v>1100</v>
      </c>
      <c r="B960" t="s">
        <v>20</v>
      </c>
    </row>
    <row r="961" spans="1:2" x14ac:dyDescent="0.35">
      <c r="A961">
        <v>145000</v>
      </c>
      <c r="B961" t="s">
        <v>14</v>
      </c>
    </row>
    <row r="962" spans="1:2" x14ac:dyDescent="0.35">
      <c r="A962">
        <v>5500</v>
      </c>
      <c r="B962" t="s">
        <v>14</v>
      </c>
    </row>
    <row r="963" spans="1:2" x14ac:dyDescent="0.35">
      <c r="A963">
        <v>5700</v>
      </c>
      <c r="B963" t="s">
        <v>20</v>
      </c>
    </row>
    <row r="964" spans="1:2" x14ac:dyDescent="0.35">
      <c r="A964">
        <v>3600</v>
      </c>
      <c r="B964" t="s">
        <v>20</v>
      </c>
    </row>
    <row r="965" spans="1:2" x14ac:dyDescent="0.35">
      <c r="A965">
        <v>5900</v>
      </c>
      <c r="B965" t="s">
        <v>14</v>
      </c>
    </row>
    <row r="966" spans="1:2" x14ac:dyDescent="0.35">
      <c r="A966">
        <v>3700</v>
      </c>
      <c r="B966" t="s">
        <v>20</v>
      </c>
    </row>
    <row r="967" spans="1:2" x14ac:dyDescent="0.35">
      <c r="A967">
        <v>2200</v>
      </c>
      <c r="B967" t="s">
        <v>20</v>
      </c>
    </row>
    <row r="968" spans="1:2" x14ac:dyDescent="0.35">
      <c r="A968">
        <v>1700</v>
      </c>
      <c r="B968" t="s">
        <v>20</v>
      </c>
    </row>
    <row r="969" spans="1:2" x14ac:dyDescent="0.35">
      <c r="A969">
        <v>88400</v>
      </c>
      <c r="B969" t="s">
        <v>20</v>
      </c>
    </row>
    <row r="970" spans="1:2" x14ac:dyDescent="0.35">
      <c r="A970">
        <v>2400</v>
      </c>
      <c r="B970" t="s">
        <v>20</v>
      </c>
    </row>
    <row r="971" spans="1:2" x14ac:dyDescent="0.35">
      <c r="A971">
        <v>7900</v>
      </c>
      <c r="B971" t="s">
        <v>20</v>
      </c>
    </row>
    <row r="972" spans="1:2" x14ac:dyDescent="0.35">
      <c r="A972">
        <v>94900</v>
      </c>
      <c r="B972" t="s">
        <v>14</v>
      </c>
    </row>
    <row r="973" spans="1:2" x14ac:dyDescent="0.35">
      <c r="A973">
        <v>5100</v>
      </c>
      <c r="B973" t="s">
        <v>14</v>
      </c>
    </row>
    <row r="974" spans="1:2" x14ac:dyDescent="0.35">
      <c r="A974">
        <v>42700</v>
      </c>
      <c r="B974" t="s">
        <v>20</v>
      </c>
    </row>
    <row r="975" spans="1:2" x14ac:dyDescent="0.35">
      <c r="A975">
        <v>121100</v>
      </c>
      <c r="B975" t="s">
        <v>14</v>
      </c>
    </row>
    <row r="976" spans="1:2" x14ac:dyDescent="0.35">
      <c r="A976">
        <v>800</v>
      </c>
      <c r="B976" t="s">
        <v>20</v>
      </c>
    </row>
    <row r="977" spans="1:2" x14ac:dyDescent="0.35">
      <c r="A977">
        <v>5400</v>
      </c>
      <c r="B977" t="s">
        <v>20</v>
      </c>
    </row>
    <row r="978" spans="1:2" x14ac:dyDescent="0.35">
      <c r="A978">
        <v>4000</v>
      </c>
      <c r="B978" t="s">
        <v>20</v>
      </c>
    </row>
    <row r="979" spans="1:2" x14ac:dyDescent="0.35">
      <c r="A979">
        <v>7000</v>
      </c>
      <c r="B979" t="s">
        <v>14</v>
      </c>
    </row>
    <row r="980" spans="1:2" x14ac:dyDescent="0.35">
      <c r="A980">
        <v>1000</v>
      </c>
      <c r="B980" t="s">
        <v>20</v>
      </c>
    </row>
    <row r="981" spans="1:2" x14ac:dyDescent="0.35">
      <c r="A981">
        <v>60200</v>
      </c>
      <c r="B981" t="s">
        <v>20</v>
      </c>
    </row>
    <row r="982" spans="1:2" x14ac:dyDescent="0.35">
      <c r="A982">
        <v>195200</v>
      </c>
      <c r="B982" t="s">
        <v>14</v>
      </c>
    </row>
    <row r="983" spans="1:2" x14ac:dyDescent="0.35">
      <c r="A983">
        <v>6700</v>
      </c>
      <c r="B983" t="s">
        <v>20</v>
      </c>
    </row>
    <row r="984" spans="1:2" x14ac:dyDescent="0.35">
      <c r="A984">
        <v>7200</v>
      </c>
      <c r="B984" t="s">
        <v>14</v>
      </c>
    </row>
    <row r="985" spans="1:2" x14ac:dyDescent="0.35">
      <c r="A985">
        <v>129100</v>
      </c>
      <c r="B985" t="s">
        <v>20</v>
      </c>
    </row>
    <row r="986" spans="1:2" x14ac:dyDescent="0.35">
      <c r="A986">
        <v>6500</v>
      </c>
      <c r="B986" t="s">
        <v>20</v>
      </c>
    </row>
    <row r="987" spans="1:2" x14ac:dyDescent="0.35">
      <c r="A987">
        <v>170600</v>
      </c>
      <c r="B987" t="s">
        <v>14</v>
      </c>
    </row>
    <row r="988" spans="1:2" x14ac:dyDescent="0.35">
      <c r="A988">
        <v>7800</v>
      </c>
      <c r="B988" t="s">
        <v>14</v>
      </c>
    </row>
    <row r="989" spans="1:2" x14ac:dyDescent="0.35">
      <c r="A989">
        <v>6200</v>
      </c>
      <c r="B989" t="s">
        <v>20</v>
      </c>
    </row>
    <row r="990" spans="1:2" x14ac:dyDescent="0.35">
      <c r="A990">
        <v>9400</v>
      </c>
      <c r="B990" t="s">
        <v>14</v>
      </c>
    </row>
    <row r="991" spans="1:2" x14ac:dyDescent="0.35">
      <c r="A991">
        <v>2400</v>
      </c>
      <c r="B991" t="s">
        <v>20</v>
      </c>
    </row>
    <row r="992" spans="1:2" x14ac:dyDescent="0.35">
      <c r="A992">
        <v>7800</v>
      </c>
      <c r="B992" t="s">
        <v>14</v>
      </c>
    </row>
    <row r="993" spans="1:2" x14ac:dyDescent="0.35">
      <c r="A993">
        <v>9800</v>
      </c>
      <c r="B993" t="s">
        <v>20</v>
      </c>
    </row>
    <row r="994" spans="1:2" x14ac:dyDescent="0.35">
      <c r="A994">
        <v>3100</v>
      </c>
      <c r="B994" t="s">
        <v>20</v>
      </c>
    </row>
    <row r="995" spans="1:2" x14ac:dyDescent="0.35">
      <c r="A995">
        <v>9800</v>
      </c>
      <c r="B995" t="s">
        <v>74</v>
      </c>
    </row>
    <row r="996" spans="1:2" x14ac:dyDescent="0.35">
      <c r="A996">
        <v>141100</v>
      </c>
      <c r="B996" t="s">
        <v>14</v>
      </c>
    </row>
    <row r="997" spans="1:2" x14ac:dyDescent="0.35">
      <c r="A997">
        <v>97300</v>
      </c>
      <c r="B997" t="s">
        <v>20</v>
      </c>
    </row>
    <row r="998" spans="1:2" x14ac:dyDescent="0.35">
      <c r="A998">
        <v>6600</v>
      </c>
      <c r="B998" t="s">
        <v>14</v>
      </c>
    </row>
    <row r="999" spans="1:2" x14ac:dyDescent="0.35">
      <c r="A999">
        <v>7600</v>
      </c>
      <c r="B999" t="s">
        <v>74</v>
      </c>
    </row>
    <row r="1000" spans="1:2" x14ac:dyDescent="0.35">
      <c r="A1000">
        <v>66600</v>
      </c>
      <c r="B1000" t="s">
        <v>14</v>
      </c>
    </row>
    <row r="1001" spans="1:2" x14ac:dyDescent="0.35">
      <c r="A1001">
        <v>111100</v>
      </c>
      <c r="B1001" t="s">
        <v>74</v>
      </c>
    </row>
  </sheetData>
  <conditionalFormatting sqref="B1:D1048576 F1">
    <cfRule type="cellIs" dxfId="17" priority="15" operator="equal">
      <formula>"live"</formula>
    </cfRule>
    <cfRule type="cellIs" dxfId="16" priority="16" operator="equal">
      <formula>"successful"</formula>
    </cfRule>
    <cfRule type="cellIs" dxfId="15" priority="17" operator="equal">
      <formula>"failed"</formula>
    </cfRule>
    <cfRule type="colorScale" priority="18">
      <colorScale>
        <cfvo type="min"/>
        <cfvo type="max"/>
        <color rgb="FFFF7128"/>
        <color rgb="FFFFEF9C"/>
      </colorScale>
    </cfRule>
    <cfRule type="duplicateValues" priority="19"/>
    <cfRule type="duplicateValues" priority="20"/>
    <cfRule type="containsText" dxfId="14" priority="21" operator="containsText" text="outcome">
      <formula>NOT(ISERROR(SEARCH("outcome",B1)))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AA5D-C209-4767-8E9C-C79CE1AB29CD}">
  <dimension ref="A1:B10"/>
  <sheetViews>
    <sheetView tabSelected="1" workbookViewId="0">
      <selection activeCell="D16" sqref="D16"/>
    </sheetView>
  </sheetViews>
  <sheetFormatPr defaultRowHeight="15.5" x14ac:dyDescent="0.35"/>
  <cols>
    <col min="1" max="1" width="13.83203125" bestFit="1" customWidth="1"/>
    <col min="2" max="2" width="16.08203125" bestFit="1" customWidth="1"/>
  </cols>
  <sheetData>
    <row r="1" spans="1:2" x14ac:dyDescent="0.35">
      <c r="A1" s="8" t="s">
        <v>2064</v>
      </c>
      <c r="B1" t="s">
        <v>2071</v>
      </c>
    </row>
    <row r="2" spans="1:2" x14ac:dyDescent="0.35">
      <c r="A2" s="8" t="s">
        <v>6</v>
      </c>
      <c r="B2" t="s">
        <v>2071</v>
      </c>
    </row>
    <row r="3" spans="1:2" x14ac:dyDescent="0.35">
      <c r="A3" s="8" t="s">
        <v>2065</v>
      </c>
      <c r="B3" t="s">
        <v>2071</v>
      </c>
    </row>
    <row r="5" spans="1:2" x14ac:dyDescent="0.35">
      <c r="A5" s="8" t="s">
        <v>2066</v>
      </c>
      <c r="B5" t="s">
        <v>2068</v>
      </c>
    </row>
    <row r="6" spans="1:2" x14ac:dyDescent="0.35">
      <c r="A6" s="9" t="s">
        <v>74</v>
      </c>
      <c r="B6" s="10">
        <v>57</v>
      </c>
    </row>
    <row r="7" spans="1:2" x14ac:dyDescent="0.35">
      <c r="A7" s="9" t="s">
        <v>14</v>
      </c>
      <c r="B7" s="10">
        <v>364</v>
      </c>
    </row>
    <row r="8" spans="1:2" x14ac:dyDescent="0.35">
      <c r="A8" s="9" t="s">
        <v>47</v>
      </c>
      <c r="B8" s="10">
        <v>14</v>
      </c>
    </row>
    <row r="9" spans="1:2" x14ac:dyDescent="0.35">
      <c r="A9" s="9" t="s">
        <v>20</v>
      </c>
      <c r="B9" s="10">
        <v>565</v>
      </c>
    </row>
    <row r="10" spans="1:2" x14ac:dyDescent="0.35">
      <c r="A10" s="9" t="s">
        <v>2067</v>
      </c>
      <c r="B10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I3" sqref="I3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.6640625" style="7" bestFit="1" customWidth="1"/>
    <col min="8" max="8" width="13" bestFit="1" customWidth="1"/>
    <col min="9" max="9" width="15.6640625" bestFit="1" customWidth="1"/>
    <col min="12" max="12" width="11.1640625" bestFit="1" customWidth="1"/>
    <col min="13" max="13" width="21.08203125" bestFit="1" customWidth="1"/>
    <col min="14" max="14" width="11.1640625" bestFit="1" customWidth="1"/>
    <col min="15" max="15" width="21.08203125" bestFit="1" customWidth="1"/>
    <col min="18" max="18" width="28" bestFit="1" customWidth="1"/>
    <col min="19" max="19" width="14" bestFit="1" customWidth="1"/>
    <col min="20" max="20" width="15.6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2069</v>
      </c>
      <c r="N1" s="1" t="s">
        <v>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6">
        <v>0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 s="17">
        <f>(((L2/60/60)/24)+DATE(1970,1,1))</f>
        <v>42336.25</v>
      </c>
      <c r="N2">
        <v>1450159200</v>
      </c>
      <c r="O2" s="17">
        <f>(((N2/60/60)/24)+DATE(1970,1,1))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6">
        <f>E3/D3</f>
        <v>10.4</v>
      </c>
      <c r="H3">
        <v>158</v>
      </c>
      <c r="I3">
        <f>(E3/H3)</f>
        <v>92.151898734177209</v>
      </c>
      <c r="J3" t="s">
        <v>21</v>
      </c>
      <c r="K3" t="s">
        <v>22</v>
      </c>
      <c r="L3">
        <v>1408424400</v>
      </c>
      <c r="M3" s="17">
        <f t="shared" ref="M3:M66" si="0">(((L3/60/60)/24)+DATE(1970,1,1))</f>
        <v>41870.208333333336</v>
      </c>
      <c r="N3">
        <v>1408597200</v>
      </c>
      <c r="O3" s="17">
        <f t="shared" ref="O3:O66" si="1">(((N3/60/60)/24)+DATE(1970,1,1))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6">
        <f>E4/D4</f>
        <v>1.3147878228782288</v>
      </c>
      <c r="H4">
        <v>1425</v>
      </c>
      <c r="I4">
        <f>E4/H4</f>
        <v>100.01614035087719</v>
      </c>
      <c r="J4" t="s">
        <v>26</v>
      </c>
      <c r="K4" t="s">
        <v>27</v>
      </c>
      <c r="L4">
        <v>1384668000</v>
      </c>
      <c r="M4" s="17">
        <f t="shared" si="0"/>
        <v>41595.25</v>
      </c>
      <c r="N4">
        <v>1384840800</v>
      </c>
      <c r="O4" s="17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6">
        <f t="shared" ref="G5:G68" si="2">E5/D5</f>
        <v>0.58976190476190471</v>
      </c>
      <c r="H5">
        <v>24</v>
      </c>
      <c r="I5">
        <f t="shared" ref="I5" si="3">E5/H5</f>
        <v>103.20833333333333</v>
      </c>
      <c r="J5" t="s">
        <v>21</v>
      </c>
      <c r="K5" t="s">
        <v>22</v>
      </c>
      <c r="L5">
        <v>1565499600</v>
      </c>
      <c r="M5" s="17">
        <f t="shared" si="0"/>
        <v>43688.208333333328</v>
      </c>
      <c r="N5">
        <v>1568955600</v>
      </c>
      <c r="O5" s="17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6">
        <f t="shared" si="2"/>
        <v>0.69276315789473686</v>
      </c>
      <c r="H6">
        <v>53</v>
      </c>
      <c r="I6">
        <f t="shared" ref="I6" si="4">(E6/H6)</f>
        <v>99.339622641509436</v>
      </c>
      <c r="J6" t="s">
        <v>21</v>
      </c>
      <c r="K6" t="s">
        <v>22</v>
      </c>
      <c r="L6">
        <v>1547964000</v>
      </c>
      <c r="M6" s="17">
        <f t="shared" si="0"/>
        <v>43485.25</v>
      </c>
      <c r="N6">
        <v>1548309600</v>
      </c>
      <c r="O6" s="17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6">
        <f t="shared" si="2"/>
        <v>1.7361842105263159</v>
      </c>
      <c r="H7">
        <v>174</v>
      </c>
      <c r="I7">
        <f t="shared" ref="I7:I8" si="5">E7/H7</f>
        <v>75.833333333333329</v>
      </c>
      <c r="J7" t="s">
        <v>36</v>
      </c>
      <c r="K7" t="s">
        <v>37</v>
      </c>
      <c r="L7">
        <v>1346130000</v>
      </c>
      <c r="M7" s="17">
        <f t="shared" si="0"/>
        <v>41149.208333333336</v>
      </c>
      <c r="N7">
        <v>1347080400</v>
      </c>
      <c r="O7" s="17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6">
        <f t="shared" si="2"/>
        <v>0.20961538461538462</v>
      </c>
      <c r="H8">
        <v>18</v>
      </c>
      <c r="I8">
        <f t="shared" si="5"/>
        <v>60.555555555555557</v>
      </c>
      <c r="J8" t="s">
        <v>40</v>
      </c>
      <c r="K8" t="s">
        <v>41</v>
      </c>
      <c r="L8">
        <v>1505278800</v>
      </c>
      <c r="M8" s="17">
        <f t="shared" si="0"/>
        <v>42991.208333333328</v>
      </c>
      <c r="N8">
        <v>1505365200</v>
      </c>
      <c r="O8" s="17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6">
        <f t="shared" si="2"/>
        <v>3.2757777777777779</v>
      </c>
      <c r="H9">
        <v>227</v>
      </c>
      <c r="I9">
        <f t="shared" ref="I9" si="6">(E9/H9)</f>
        <v>64.93832599118943</v>
      </c>
      <c r="J9" t="s">
        <v>36</v>
      </c>
      <c r="K9" t="s">
        <v>37</v>
      </c>
      <c r="L9">
        <v>1439442000</v>
      </c>
      <c r="M9" s="17">
        <f t="shared" si="0"/>
        <v>42229.208333333328</v>
      </c>
      <c r="N9">
        <v>1439614800</v>
      </c>
      <c r="O9" s="17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6">
        <f t="shared" si="2"/>
        <v>0.19932788374205268</v>
      </c>
      <c r="H10">
        <v>708</v>
      </c>
      <c r="I10">
        <f t="shared" ref="I10:I11" si="7">E10/H10</f>
        <v>30.997175141242938</v>
      </c>
      <c r="J10" t="s">
        <v>36</v>
      </c>
      <c r="K10" t="s">
        <v>37</v>
      </c>
      <c r="L10">
        <v>1281330000</v>
      </c>
      <c r="M10" s="17">
        <f t="shared" si="0"/>
        <v>40399.208333333336</v>
      </c>
      <c r="N10">
        <v>1281502800</v>
      </c>
      <c r="O10" s="17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6">
        <f t="shared" si="2"/>
        <v>0.51741935483870971</v>
      </c>
      <c r="H11">
        <v>44</v>
      </c>
      <c r="I11">
        <f t="shared" si="7"/>
        <v>72.909090909090907</v>
      </c>
      <c r="J11" t="s">
        <v>21</v>
      </c>
      <c r="K11" t="s">
        <v>22</v>
      </c>
      <c r="L11">
        <v>1379566800</v>
      </c>
      <c r="M11" s="17">
        <f t="shared" si="0"/>
        <v>41536.208333333336</v>
      </c>
      <c r="N11">
        <v>1383804000</v>
      </c>
      <c r="O11" s="17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6">
        <f t="shared" si="2"/>
        <v>2.6611538461538462</v>
      </c>
      <c r="H12">
        <v>220</v>
      </c>
      <c r="I12">
        <f t="shared" ref="I12" si="8">(E12/H12)</f>
        <v>62.9</v>
      </c>
      <c r="J12" t="s">
        <v>21</v>
      </c>
      <c r="K12" t="s">
        <v>22</v>
      </c>
      <c r="L12">
        <v>1281762000</v>
      </c>
      <c r="M12" s="17">
        <f t="shared" si="0"/>
        <v>40404.208333333336</v>
      </c>
      <c r="N12">
        <v>1285909200</v>
      </c>
      <c r="O12" s="17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6">
        <f t="shared" si="2"/>
        <v>0.48095238095238096</v>
      </c>
      <c r="H13">
        <v>27</v>
      </c>
      <c r="I13">
        <f t="shared" ref="I13:I14" si="9">E13/H13</f>
        <v>112.22222222222223</v>
      </c>
      <c r="J13" t="s">
        <v>21</v>
      </c>
      <c r="K13" t="s">
        <v>22</v>
      </c>
      <c r="L13">
        <v>1285045200</v>
      </c>
      <c r="M13" s="17">
        <f t="shared" si="0"/>
        <v>40442.208333333336</v>
      </c>
      <c r="N13">
        <v>1285563600</v>
      </c>
      <c r="O13" s="17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6">
        <f t="shared" si="2"/>
        <v>0.89349206349206345</v>
      </c>
      <c r="H14">
        <v>55</v>
      </c>
      <c r="I14">
        <f t="shared" si="9"/>
        <v>102.34545454545454</v>
      </c>
      <c r="J14" t="s">
        <v>21</v>
      </c>
      <c r="K14" t="s">
        <v>22</v>
      </c>
      <c r="L14">
        <v>1571720400</v>
      </c>
      <c r="M14" s="17">
        <f t="shared" si="0"/>
        <v>43760.208333333328</v>
      </c>
      <c r="N14">
        <v>1572411600</v>
      </c>
      <c r="O14" s="17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6">
        <f t="shared" si="2"/>
        <v>2.4511904761904764</v>
      </c>
      <c r="H15">
        <v>98</v>
      </c>
      <c r="I15">
        <f t="shared" ref="I15" si="10">(E15/H15)</f>
        <v>105.05102040816327</v>
      </c>
      <c r="J15" t="s">
        <v>21</v>
      </c>
      <c r="K15" t="s">
        <v>22</v>
      </c>
      <c r="L15">
        <v>1465621200</v>
      </c>
      <c r="M15" s="17">
        <f t="shared" si="0"/>
        <v>42532.208333333328</v>
      </c>
      <c r="N15">
        <v>1466658000</v>
      </c>
      <c r="O15" s="17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6">
        <f t="shared" si="2"/>
        <v>0.66769503546099296</v>
      </c>
      <c r="H16">
        <v>200</v>
      </c>
      <c r="I16">
        <f t="shared" ref="I16:I17" si="11">E16/H16</f>
        <v>94.144999999999996</v>
      </c>
      <c r="J16" t="s">
        <v>21</v>
      </c>
      <c r="K16" t="s">
        <v>22</v>
      </c>
      <c r="L16">
        <v>1331013600</v>
      </c>
      <c r="M16" s="17">
        <f t="shared" si="0"/>
        <v>40974.25</v>
      </c>
      <c r="N16">
        <v>1333342800</v>
      </c>
      <c r="O16" s="17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6">
        <f t="shared" si="2"/>
        <v>0.47307881773399013</v>
      </c>
      <c r="H17">
        <v>452</v>
      </c>
      <c r="I17">
        <f t="shared" si="11"/>
        <v>84.986725663716811</v>
      </c>
      <c r="J17" t="s">
        <v>21</v>
      </c>
      <c r="K17" t="s">
        <v>22</v>
      </c>
      <c r="L17">
        <v>1575957600</v>
      </c>
      <c r="M17" s="17">
        <f t="shared" si="0"/>
        <v>43809.25</v>
      </c>
      <c r="N17">
        <v>1576303200</v>
      </c>
      <c r="O17" s="17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6">
        <f t="shared" si="2"/>
        <v>6.4947058823529416</v>
      </c>
      <c r="H18">
        <v>100</v>
      </c>
      <c r="I18">
        <f t="shared" ref="I18" si="12">(E18/H18)</f>
        <v>110.41</v>
      </c>
      <c r="J18" t="s">
        <v>21</v>
      </c>
      <c r="K18" t="s">
        <v>22</v>
      </c>
      <c r="L18">
        <v>1390370400</v>
      </c>
      <c r="M18" s="17">
        <f t="shared" si="0"/>
        <v>41661.25</v>
      </c>
      <c r="N18">
        <v>1392271200</v>
      </c>
      <c r="O18" s="17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6">
        <f t="shared" si="2"/>
        <v>1.5939125295508274</v>
      </c>
      <c r="H19">
        <v>1249</v>
      </c>
      <c r="I19">
        <f t="shared" ref="I19:I20" si="13">E19/H19</f>
        <v>107.96236989591674</v>
      </c>
      <c r="J19" t="s">
        <v>21</v>
      </c>
      <c r="K19" t="s">
        <v>22</v>
      </c>
      <c r="L19">
        <v>1294812000</v>
      </c>
      <c r="M19" s="17">
        <f t="shared" si="0"/>
        <v>40555.25</v>
      </c>
      <c r="N19">
        <v>1294898400</v>
      </c>
      <c r="O19" s="17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6">
        <f t="shared" si="2"/>
        <v>0.66912087912087914</v>
      </c>
      <c r="H20">
        <v>135</v>
      </c>
      <c r="I20">
        <f t="shared" si="13"/>
        <v>45.103703703703701</v>
      </c>
      <c r="J20" t="s">
        <v>21</v>
      </c>
      <c r="K20" t="s">
        <v>22</v>
      </c>
      <c r="L20">
        <v>1536382800</v>
      </c>
      <c r="M20" s="17">
        <f t="shared" si="0"/>
        <v>43351.208333333328</v>
      </c>
      <c r="N20">
        <v>1537074000</v>
      </c>
      <c r="O20" s="17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6">
        <f t="shared" si="2"/>
        <v>0.48529600000000001</v>
      </c>
      <c r="H21">
        <v>674</v>
      </c>
      <c r="I21">
        <f t="shared" ref="I21" si="14">(E21/H21)</f>
        <v>45.001483679525222</v>
      </c>
      <c r="J21" t="s">
        <v>21</v>
      </c>
      <c r="K21" t="s">
        <v>22</v>
      </c>
      <c r="L21">
        <v>1551679200</v>
      </c>
      <c r="M21" s="17">
        <f t="shared" si="0"/>
        <v>43528.25</v>
      </c>
      <c r="N21">
        <v>1553490000</v>
      </c>
      <c r="O21" s="17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6">
        <f t="shared" si="2"/>
        <v>1.1224279210925645</v>
      </c>
      <c r="H22">
        <v>1396</v>
      </c>
      <c r="I22">
        <f t="shared" ref="I22:I23" si="15">E22/H22</f>
        <v>105.97134670487107</v>
      </c>
      <c r="J22" t="s">
        <v>21</v>
      </c>
      <c r="K22" t="s">
        <v>22</v>
      </c>
      <c r="L22">
        <v>1406523600</v>
      </c>
      <c r="M22" s="17">
        <f t="shared" si="0"/>
        <v>41848.208333333336</v>
      </c>
      <c r="N22">
        <v>1406523600</v>
      </c>
      <c r="O22" s="17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6">
        <f t="shared" si="2"/>
        <v>0.40992553191489361</v>
      </c>
      <c r="H23">
        <v>558</v>
      </c>
      <c r="I23">
        <f t="shared" si="15"/>
        <v>69.055555555555557</v>
      </c>
      <c r="J23" t="s">
        <v>21</v>
      </c>
      <c r="K23" t="s">
        <v>22</v>
      </c>
      <c r="L23">
        <v>1313384400</v>
      </c>
      <c r="M23" s="17">
        <f t="shared" si="0"/>
        <v>40770.208333333336</v>
      </c>
      <c r="N23">
        <v>1316322000</v>
      </c>
      <c r="O23" s="17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6">
        <f t="shared" si="2"/>
        <v>1.2807106598984772</v>
      </c>
      <c r="H24">
        <v>890</v>
      </c>
      <c r="I24">
        <f t="shared" ref="I24" si="16">(E24/H24)</f>
        <v>85.044943820224717</v>
      </c>
      <c r="J24" t="s">
        <v>21</v>
      </c>
      <c r="K24" t="s">
        <v>22</v>
      </c>
      <c r="L24">
        <v>1522731600</v>
      </c>
      <c r="M24" s="17">
        <f t="shared" si="0"/>
        <v>43193.208333333328</v>
      </c>
      <c r="N24">
        <v>1524027600</v>
      </c>
      <c r="O24" s="17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6">
        <f t="shared" si="2"/>
        <v>3.3204444444444445</v>
      </c>
      <c r="H25">
        <v>142</v>
      </c>
      <c r="I25">
        <f t="shared" ref="I25:I26" si="17">E25/H25</f>
        <v>105.22535211267606</v>
      </c>
      <c r="J25" t="s">
        <v>40</v>
      </c>
      <c r="K25" t="s">
        <v>41</v>
      </c>
      <c r="L25">
        <v>1550124000</v>
      </c>
      <c r="M25" s="17">
        <f t="shared" si="0"/>
        <v>43510.25</v>
      </c>
      <c r="N25">
        <v>1554699600</v>
      </c>
      <c r="O25" s="17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6">
        <f t="shared" si="2"/>
        <v>1.1283225108225108</v>
      </c>
      <c r="H26">
        <v>2673</v>
      </c>
      <c r="I26">
        <f t="shared" si="17"/>
        <v>39.003741114852225</v>
      </c>
      <c r="J26" t="s">
        <v>21</v>
      </c>
      <c r="K26" t="s">
        <v>22</v>
      </c>
      <c r="L26">
        <v>1403326800</v>
      </c>
      <c r="M26" s="17">
        <f t="shared" si="0"/>
        <v>41811.208333333336</v>
      </c>
      <c r="N26">
        <v>1403499600</v>
      </c>
      <c r="O26" s="17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6">
        <f t="shared" si="2"/>
        <v>2.1643636363636363</v>
      </c>
      <c r="H27">
        <v>163</v>
      </c>
      <c r="I27">
        <f t="shared" ref="I27" si="18">(E27/H27)</f>
        <v>73.030674846625772</v>
      </c>
      <c r="J27" t="s">
        <v>21</v>
      </c>
      <c r="K27" t="s">
        <v>22</v>
      </c>
      <c r="L27">
        <v>1305694800</v>
      </c>
      <c r="M27" s="17">
        <f t="shared" si="0"/>
        <v>40681.208333333336</v>
      </c>
      <c r="N27">
        <v>1307422800</v>
      </c>
      <c r="O27" s="17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6">
        <f t="shared" si="2"/>
        <v>0.4819906976744186</v>
      </c>
      <c r="H28">
        <v>1480</v>
      </c>
      <c r="I28">
        <f t="shared" ref="I28:I29" si="19">E28/H28</f>
        <v>35.009459459459457</v>
      </c>
      <c r="J28" t="s">
        <v>21</v>
      </c>
      <c r="K28" t="s">
        <v>22</v>
      </c>
      <c r="L28">
        <v>1533013200</v>
      </c>
      <c r="M28" s="17">
        <f t="shared" si="0"/>
        <v>43312.208333333328</v>
      </c>
      <c r="N28">
        <v>1535346000</v>
      </c>
      <c r="O28" s="17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6">
        <f t="shared" si="2"/>
        <v>0.79949999999999999</v>
      </c>
      <c r="H29">
        <v>15</v>
      </c>
      <c r="I29">
        <f t="shared" si="19"/>
        <v>106.6</v>
      </c>
      <c r="J29" t="s">
        <v>21</v>
      </c>
      <c r="K29" t="s">
        <v>22</v>
      </c>
      <c r="L29">
        <v>1443848400</v>
      </c>
      <c r="M29" s="17">
        <f t="shared" si="0"/>
        <v>42280.208333333328</v>
      </c>
      <c r="N29">
        <v>1444539600</v>
      </c>
      <c r="O29" s="17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6">
        <f t="shared" si="2"/>
        <v>1.0522553516819573</v>
      </c>
      <c r="H30">
        <v>2220</v>
      </c>
      <c r="I30">
        <f t="shared" ref="I30" si="20">(E30/H30)</f>
        <v>61.997747747747745</v>
      </c>
      <c r="J30" t="s">
        <v>21</v>
      </c>
      <c r="K30" t="s">
        <v>22</v>
      </c>
      <c r="L30">
        <v>1265695200</v>
      </c>
      <c r="M30" s="17">
        <f t="shared" si="0"/>
        <v>40218.25</v>
      </c>
      <c r="N30">
        <v>1267682400</v>
      </c>
      <c r="O30" s="17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6">
        <f t="shared" si="2"/>
        <v>3.2889978213507627</v>
      </c>
      <c r="H31">
        <v>1606</v>
      </c>
      <c r="I31">
        <f t="shared" ref="I31:I32" si="21">E31/H31</f>
        <v>94.000622665006233</v>
      </c>
      <c r="J31" t="s">
        <v>98</v>
      </c>
      <c r="K31" t="s">
        <v>99</v>
      </c>
      <c r="L31">
        <v>1532062800</v>
      </c>
      <c r="M31" s="17">
        <f t="shared" si="0"/>
        <v>43301.208333333328</v>
      </c>
      <c r="N31">
        <v>1535518800</v>
      </c>
      <c r="O31" s="17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6">
        <f t="shared" si="2"/>
        <v>1.606111111111111</v>
      </c>
      <c r="H32">
        <v>129</v>
      </c>
      <c r="I32">
        <f t="shared" si="21"/>
        <v>112.05426356589147</v>
      </c>
      <c r="J32" t="s">
        <v>21</v>
      </c>
      <c r="K32" t="s">
        <v>22</v>
      </c>
      <c r="L32">
        <v>1558674000</v>
      </c>
      <c r="M32" s="17">
        <f t="shared" si="0"/>
        <v>43609.208333333328</v>
      </c>
      <c r="N32">
        <v>1559106000</v>
      </c>
      <c r="O32" s="17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6">
        <f t="shared" si="2"/>
        <v>3.1</v>
      </c>
      <c r="H33">
        <v>226</v>
      </c>
      <c r="I33">
        <f t="shared" ref="I33" si="22">(E33/H33)</f>
        <v>48.008849557522126</v>
      </c>
      <c r="J33" t="s">
        <v>40</v>
      </c>
      <c r="K33" t="s">
        <v>41</v>
      </c>
      <c r="L33">
        <v>1451973600</v>
      </c>
      <c r="M33" s="17">
        <f t="shared" si="0"/>
        <v>42374.25</v>
      </c>
      <c r="N33">
        <v>1454392800</v>
      </c>
      <c r="O33" s="17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6">
        <f t="shared" si="2"/>
        <v>0.86807920792079207</v>
      </c>
      <c r="H34">
        <v>2307</v>
      </c>
      <c r="I34">
        <f t="shared" ref="I34:I35" si="23">E34/H34</f>
        <v>38.004334633723452</v>
      </c>
      <c r="J34" t="s">
        <v>107</v>
      </c>
      <c r="K34" t="s">
        <v>108</v>
      </c>
      <c r="L34">
        <v>1515564000</v>
      </c>
      <c r="M34" s="17">
        <f t="shared" si="0"/>
        <v>43110.25</v>
      </c>
      <c r="N34">
        <v>1517896800</v>
      </c>
      <c r="O34" s="17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6">
        <f t="shared" si="2"/>
        <v>3.7782071713147412</v>
      </c>
      <c r="H35">
        <v>5419</v>
      </c>
      <c r="I35">
        <f t="shared" si="23"/>
        <v>35.000184535892231</v>
      </c>
      <c r="J35" t="s">
        <v>21</v>
      </c>
      <c r="K35" t="s">
        <v>22</v>
      </c>
      <c r="L35">
        <v>1412485200</v>
      </c>
      <c r="M35" s="17">
        <f t="shared" si="0"/>
        <v>41917.208333333336</v>
      </c>
      <c r="N35">
        <v>1415685600</v>
      </c>
      <c r="O35" s="17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6">
        <f t="shared" si="2"/>
        <v>1.5080645161290323</v>
      </c>
      <c r="H36">
        <v>165</v>
      </c>
      <c r="I36">
        <f t="shared" ref="I36" si="24">(E36/H36)</f>
        <v>85</v>
      </c>
      <c r="J36" t="s">
        <v>21</v>
      </c>
      <c r="K36" t="s">
        <v>22</v>
      </c>
      <c r="L36">
        <v>1490245200</v>
      </c>
      <c r="M36" s="17">
        <f t="shared" si="0"/>
        <v>42817.208333333328</v>
      </c>
      <c r="N36">
        <v>1490677200</v>
      </c>
      <c r="O36" s="17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6">
        <f t="shared" si="2"/>
        <v>1.5030119521912351</v>
      </c>
      <c r="H37">
        <v>1965</v>
      </c>
      <c r="I37">
        <f t="shared" ref="I37:I38" si="25">E37/H37</f>
        <v>95.993893129770996</v>
      </c>
      <c r="J37" t="s">
        <v>36</v>
      </c>
      <c r="K37" t="s">
        <v>37</v>
      </c>
      <c r="L37">
        <v>1547877600</v>
      </c>
      <c r="M37" s="17">
        <f t="shared" si="0"/>
        <v>43484.25</v>
      </c>
      <c r="N37">
        <v>1551506400</v>
      </c>
      <c r="O37" s="17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6">
        <f t="shared" si="2"/>
        <v>1.572857142857143</v>
      </c>
      <c r="H38">
        <v>16</v>
      </c>
      <c r="I38">
        <f t="shared" si="25"/>
        <v>68.8125</v>
      </c>
      <c r="J38" t="s">
        <v>21</v>
      </c>
      <c r="K38" t="s">
        <v>22</v>
      </c>
      <c r="L38">
        <v>1298700000</v>
      </c>
      <c r="M38" s="17">
        <f t="shared" si="0"/>
        <v>40600.25</v>
      </c>
      <c r="N38">
        <v>1300856400</v>
      </c>
      <c r="O38" s="17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6">
        <f t="shared" si="2"/>
        <v>1.3998765432098765</v>
      </c>
      <c r="H39">
        <v>107</v>
      </c>
      <c r="I39">
        <f t="shared" ref="I39" si="26">(E39/H39)</f>
        <v>105.97196261682242</v>
      </c>
      <c r="J39" t="s">
        <v>21</v>
      </c>
      <c r="K39" t="s">
        <v>22</v>
      </c>
      <c r="L39">
        <v>1570338000</v>
      </c>
      <c r="M39" s="17">
        <f t="shared" si="0"/>
        <v>43744.208333333328</v>
      </c>
      <c r="N39">
        <v>1573192800</v>
      </c>
      <c r="O39" s="17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6">
        <f t="shared" si="2"/>
        <v>3.2532258064516131</v>
      </c>
      <c r="H40">
        <v>134</v>
      </c>
      <c r="I40">
        <f t="shared" ref="I40:I41" si="27">E40/H40</f>
        <v>75.261194029850742</v>
      </c>
      <c r="J40" t="s">
        <v>21</v>
      </c>
      <c r="K40" t="s">
        <v>22</v>
      </c>
      <c r="L40">
        <v>1287378000</v>
      </c>
      <c r="M40" s="17">
        <f t="shared" si="0"/>
        <v>40469.208333333336</v>
      </c>
      <c r="N40">
        <v>1287810000</v>
      </c>
      <c r="O40" s="17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6">
        <f t="shared" si="2"/>
        <v>0.50777777777777777</v>
      </c>
      <c r="H41">
        <v>88</v>
      </c>
      <c r="I41">
        <f t="shared" si="27"/>
        <v>57.125</v>
      </c>
      <c r="J41" t="s">
        <v>36</v>
      </c>
      <c r="K41" t="s">
        <v>37</v>
      </c>
      <c r="L41">
        <v>1361772000</v>
      </c>
      <c r="M41" s="17">
        <f t="shared" si="0"/>
        <v>41330.25</v>
      </c>
      <c r="N41">
        <v>1362978000</v>
      </c>
      <c r="O41" s="17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6">
        <f t="shared" si="2"/>
        <v>1.6906818181818182</v>
      </c>
      <c r="H42">
        <v>198</v>
      </c>
      <c r="I42">
        <f t="shared" ref="I42" si="28">(E42/H42)</f>
        <v>75.141414141414145</v>
      </c>
      <c r="J42" t="s">
        <v>21</v>
      </c>
      <c r="K42" t="s">
        <v>22</v>
      </c>
      <c r="L42">
        <v>1275714000</v>
      </c>
      <c r="M42" s="17">
        <f t="shared" si="0"/>
        <v>40334.208333333336</v>
      </c>
      <c r="N42">
        <v>1277355600</v>
      </c>
      <c r="O42" s="17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6">
        <f t="shared" si="2"/>
        <v>2.1292857142857144</v>
      </c>
      <c r="H43">
        <v>111</v>
      </c>
      <c r="I43">
        <f t="shared" ref="I43:I44" si="29">E43/H43</f>
        <v>107.42342342342343</v>
      </c>
      <c r="J43" t="s">
        <v>107</v>
      </c>
      <c r="K43" t="s">
        <v>108</v>
      </c>
      <c r="L43">
        <v>1346734800</v>
      </c>
      <c r="M43" s="17">
        <f t="shared" si="0"/>
        <v>41156.208333333336</v>
      </c>
      <c r="N43">
        <v>1348981200</v>
      </c>
      <c r="O43" s="17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6">
        <f t="shared" si="2"/>
        <v>4.4394444444444447</v>
      </c>
      <c r="H44">
        <v>222</v>
      </c>
      <c r="I44">
        <f t="shared" si="29"/>
        <v>35.995495495495497</v>
      </c>
      <c r="J44" t="s">
        <v>21</v>
      </c>
      <c r="K44" t="s">
        <v>22</v>
      </c>
      <c r="L44">
        <v>1309755600</v>
      </c>
      <c r="M44" s="17">
        <f t="shared" si="0"/>
        <v>40728.208333333336</v>
      </c>
      <c r="N44">
        <v>1310533200</v>
      </c>
      <c r="O44" s="17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6">
        <f t="shared" si="2"/>
        <v>1.859390243902439</v>
      </c>
      <c r="H45">
        <v>6212</v>
      </c>
      <c r="I45">
        <f t="shared" ref="I45" si="30">(E45/H45)</f>
        <v>26.998873148744366</v>
      </c>
      <c r="J45" t="s">
        <v>21</v>
      </c>
      <c r="K45" t="s">
        <v>22</v>
      </c>
      <c r="L45">
        <v>1406178000</v>
      </c>
      <c r="M45" s="17">
        <f t="shared" si="0"/>
        <v>41844.208333333336</v>
      </c>
      <c r="N45">
        <v>1407560400</v>
      </c>
      <c r="O45" s="17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6">
        <f t="shared" si="2"/>
        <v>6.5881249999999998</v>
      </c>
      <c r="H46">
        <v>98</v>
      </c>
      <c r="I46">
        <f t="shared" ref="I46:I47" si="31">E46/H46</f>
        <v>107.56122448979592</v>
      </c>
      <c r="J46" t="s">
        <v>36</v>
      </c>
      <c r="K46" t="s">
        <v>37</v>
      </c>
      <c r="L46">
        <v>1552798800</v>
      </c>
      <c r="M46" s="17">
        <f t="shared" si="0"/>
        <v>43541.208333333328</v>
      </c>
      <c r="N46">
        <v>1552885200</v>
      </c>
      <c r="O46" s="17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6">
        <f t="shared" si="2"/>
        <v>0.4768421052631579</v>
      </c>
      <c r="H47">
        <v>48</v>
      </c>
      <c r="I47">
        <f t="shared" si="31"/>
        <v>94.375</v>
      </c>
      <c r="J47" t="s">
        <v>21</v>
      </c>
      <c r="K47" t="s">
        <v>22</v>
      </c>
      <c r="L47">
        <v>1478062800</v>
      </c>
      <c r="M47" s="17">
        <f t="shared" si="0"/>
        <v>42676.208333333328</v>
      </c>
      <c r="N47">
        <v>1479362400</v>
      </c>
      <c r="O47" s="17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6">
        <f t="shared" si="2"/>
        <v>1.1478378378378378</v>
      </c>
      <c r="H48">
        <v>92</v>
      </c>
      <c r="I48">
        <f t="shared" ref="I48" si="32">(E48/H48)</f>
        <v>46.163043478260867</v>
      </c>
      <c r="J48" t="s">
        <v>21</v>
      </c>
      <c r="K48" t="s">
        <v>22</v>
      </c>
      <c r="L48">
        <v>1278565200</v>
      </c>
      <c r="M48" s="17">
        <f t="shared" si="0"/>
        <v>40367.208333333336</v>
      </c>
      <c r="N48">
        <v>1280552400</v>
      </c>
      <c r="O48" s="17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6">
        <f t="shared" si="2"/>
        <v>4.7526666666666664</v>
      </c>
      <c r="H49">
        <v>149</v>
      </c>
      <c r="I49">
        <f t="shared" ref="I49:I50" si="33">E49/H49</f>
        <v>47.845637583892618</v>
      </c>
      <c r="J49" t="s">
        <v>21</v>
      </c>
      <c r="K49" t="s">
        <v>22</v>
      </c>
      <c r="L49">
        <v>1396069200</v>
      </c>
      <c r="M49" s="17">
        <f t="shared" si="0"/>
        <v>41727.208333333336</v>
      </c>
      <c r="N49">
        <v>1398661200</v>
      </c>
      <c r="O49" s="17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6">
        <f t="shared" si="2"/>
        <v>3.86972972972973</v>
      </c>
      <c r="H50">
        <v>2431</v>
      </c>
      <c r="I50">
        <f t="shared" si="33"/>
        <v>53.007815713698065</v>
      </c>
      <c r="J50" t="s">
        <v>21</v>
      </c>
      <c r="K50" t="s">
        <v>22</v>
      </c>
      <c r="L50">
        <v>1435208400</v>
      </c>
      <c r="M50" s="17">
        <f t="shared" si="0"/>
        <v>42180.208333333328</v>
      </c>
      <c r="N50">
        <v>1436245200</v>
      </c>
      <c r="O50" s="17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6">
        <f t="shared" si="2"/>
        <v>1.89625</v>
      </c>
      <c r="H51">
        <v>303</v>
      </c>
      <c r="I51">
        <f t="shared" ref="I51" si="34">(E51/H51)</f>
        <v>45.059405940594061</v>
      </c>
      <c r="J51" t="s">
        <v>21</v>
      </c>
      <c r="K51" t="s">
        <v>22</v>
      </c>
      <c r="L51">
        <v>1571547600</v>
      </c>
      <c r="M51" s="17">
        <f t="shared" si="0"/>
        <v>43758.208333333328</v>
      </c>
      <c r="N51">
        <v>1575439200</v>
      </c>
      <c r="O51" s="17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6">
        <f t="shared" si="2"/>
        <v>0.02</v>
      </c>
      <c r="H52">
        <v>1</v>
      </c>
      <c r="I52">
        <f t="shared" ref="I52:I53" si="35">E52/H52</f>
        <v>2</v>
      </c>
      <c r="J52" t="s">
        <v>107</v>
      </c>
      <c r="K52" t="s">
        <v>108</v>
      </c>
      <c r="L52">
        <v>1375333200</v>
      </c>
      <c r="M52" s="17">
        <f t="shared" si="0"/>
        <v>41487.208333333336</v>
      </c>
      <c r="N52">
        <v>1377752400</v>
      </c>
      <c r="O52" s="17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6">
        <f t="shared" si="2"/>
        <v>0.91867805186590767</v>
      </c>
      <c r="H53">
        <v>1467</v>
      </c>
      <c r="I53">
        <f t="shared" si="35"/>
        <v>99.006816632583508</v>
      </c>
      <c r="J53" t="s">
        <v>40</v>
      </c>
      <c r="K53" t="s">
        <v>41</v>
      </c>
      <c r="L53">
        <v>1332824400</v>
      </c>
      <c r="M53" s="17">
        <f t="shared" si="0"/>
        <v>40995.208333333336</v>
      </c>
      <c r="N53">
        <v>1334206800</v>
      </c>
      <c r="O53" s="17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6">
        <f t="shared" si="2"/>
        <v>0.34152777777777776</v>
      </c>
      <c r="H54">
        <v>75</v>
      </c>
      <c r="I54">
        <f t="shared" ref="I54" si="36">(E54/H54)</f>
        <v>32.786666666666669</v>
      </c>
      <c r="J54" t="s">
        <v>21</v>
      </c>
      <c r="K54" t="s">
        <v>22</v>
      </c>
      <c r="L54">
        <v>1284526800</v>
      </c>
      <c r="M54" s="17">
        <f t="shared" si="0"/>
        <v>40436.208333333336</v>
      </c>
      <c r="N54">
        <v>1284872400</v>
      </c>
      <c r="O54" s="17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6">
        <f t="shared" si="2"/>
        <v>1.4040909090909091</v>
      </c>
      <c r="H55">
        <v>209</v>
      </c>
      <c r="I55">
        <f t="shared" ref="I55:I56" si="37">E55/H55</f>
        <v>59.119617224880386</v>
      </c>
      <c r="J55" t="s">
        <v>21</v>
      </c>
      <c r="K55" t="s">
        <v>22</v>
      </c>
      <c r="L55">
        <v>1400562000</v>
      </c>
      <c r="M55" s="17">
        <f t="shared" si="0"/>
        <v>41779.208333333336</v>
      </c>
      <c r="N55">
        <v>1403931600</v>
      </c>
      <c r="O55" s="17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6">
        <f t="shared" si="2"/>
        <v>0.89866666666666661</v>
      </c>
      <c r="H56">
        <v>120</v>
      </c>
      <c r="I56">
        <f t="shared" si="37"/>
        <v>44.93333333333333</v>
      </c>
      <c r="J56" t="s">
        <v>21</v>
      </c>
      <c r="K56" t="s">
        <v>22</v>
      </c>
      <c r="L56">
        <v>1520748000</v>
      </c>
      <c r="M56" s="17">
        <f t="shared" si="0"/>
        <v>43170.25</v>
      </c>
      <c r="N56">
        <v>1521262800</v>
      </c>
      <c r="O56" s="17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6">
        <f t="shared" si="2"/>
        <v>1.7796969696969698</v>
      </c>
      <c r="H57">
        <v>131</v>
      </c>
      <c r="I57">
        <f t="shared" ref="I57" si="38">(E57/H57)</f>
        <v>89.664122137404576</v>
      </c>
      <c r="J57" t="s">
        <v>21</v>
      </c>
      <c r="K57" t="s">
        <v>22</v>
      </c>
      <c r="L57">
        <v>1532926800</v>
      </c>
      <c r="M57" s="17">
        <f t="shared" si="0"/>
        <v>43311.208333333328</v>
      </c>
      <c r="N57">
        <v>1533358800</v>
      </c>
      <c r="O57" s="17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6">
        <f t="shared" si="2"/>
        <v>1.436625</v>
      </c>
      <c r="H58">
        <v>164</v>
      </c>
      <c r="I58">
        <f t="shared" ref="I58:I59" si="39">E58/H58</f>
        <v>70.079268292682926</v>
      </c>
      <c r="J58" t="s">
        <v>21</v>
      </c>
      <c r="K58" t="s">
        <v>22</v>
      </c>
      <c r="L58">
        <v>1420869600</v>
      </c>
      <c r="M58" s="17">
        <f t="shared" si="0"/>
        <v>42014.25</v>
      </c>
      <c r="N58">
        <v>1421474400</v>
      </c>
      <c r="O58" s="17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6">
        <f t="shared" si="2"/>
        <v>2.1527586206896552</v>
      </c>
      <c r="H59">
        <v>201</v>
      </c>
      <c r="I59">
        <f t="shared" si="39"/>
        <v>31.059701492537314</v>
      </c>
      <c r="J59" t="s">
        <v>21</v>
      </c>
      <c r="K59" t="s">
        <v>22</v>
      </c>
      <c r="L59">
        <v>1504242000</v>
      </c>
      <c r="M59" s="17">
        <f t="shared" si="0"/>
        <v>42979.208333333328</v>
      </c>
      <c r="N59">
        <v>1505278800</v>
      </c>
      <c r="O59" s="17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6">
        <f t="shared" si="2"/>
        <v>2.2711111111111113</v>
      </c>
      <c r="H60">
        <v>211</v>
      </c>
      <c r="I60">
        <f t="shared" ref="I60" si="40">(E60/H60)</f>
        <v>29.061611374407583</v>
      </c>
      <c r="J60" t="s">
        <v>21</v>
      </c>
      <c r="K60" t="s">
        <v>22</v>
      </c>
      <c r="L60">
        <v>1442811600</v>
      </c>
      <c r="M60" s="17">
        <f t="shared" si="0"/>
        <v>42268.208333333328</v>
      </c>
      <c r="N60">
        <v>1443934800</v>
      </c>
      <c r="O60" s="17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6">
        <f t="shared" si="2"/>
        <v>2.7507142857142859</v>
      </c>
      <c r="H61">
        <v>128</v>
      </c>
      <c r="I61">
        <f t="shared" ref="I61:I62" si="41">E61/H61</f>
        <v>30.0859375</v>
      </c>
      <c r="J61" t="s">
        <v>21</v>
      </c>
      <c r="K61" t="s">
        <v>22</v>
      </c>
      <c r="L61">
        <v>1497243600</v>
      </c>
      <c r="M61" s="17">
        <f t="shared" si="0"/>
        <v>42898.208333333328</v>
      </c>
      <c r="N61">
        <v>1498539600</v>
      </c>
      <c r="O61" s="17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6">
        <f t="shared" si="2"/>
        <v>1.4437048832271762</v>
      </c>
      <c r="H62">
        <v>1600</v>
      </c>
      <c r="I62">
        <f t="shared" si="41"/>
        <v>84.998125000000002</v>
      </c>
      <c r="J62" t="s">
        <v>15</v>
      </c>
      <c r="K62" t="s">
        <v>16</v>
      </c>
      <c r="L62">
        <v>1342501200</v>
      </c>
      <c r="M62" s="17">
        <f t="shared" si="0"/>
        <v>41107.208333333336</v>
      </c>
      <c r="N62">
        <v>1342760400</v>
      </c>
      <c r="O62" s="17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6">
        <f t="shared" si="2"/>
        <v>0.92745983935742971</v>
      </c>
      <c r="H63">
        <v>2253</v>
      </c>
      <c r="I63">
        <f t="shared" ref="I63" si="42">(E63/H63)</f>
        <v>82.001775410563695</v>
      </c>
      <c r="J63" t="s">
        <v>15</v>
      </c>
      <c r="K63" t="s">
        <v>16</v>
      </c>
      <c r="L63">
        <v>1298268000</v>
      </c>
      <c r="M63" s="17">
        <f t="shared" si="0"/>
        <v>40595.25</v>
      </c>
      <c r="N63">
        <v>1301720400</v>
      </c>
      <c r="O63" s="17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6">
        <f t="shared" si="2"/>
        <v>7.226</v>
      </c>
      <c r="H64">
        <v>249</v>
      </c>
      <c r="I64">
        <f t="shared" ref="I64:I65" si="43">E64/H64</f>
        <v>58.040160642570278</v>
      </c>
      <c r="J64" t="s">
        <v>21</v>
      </c>
      <c r="K64" t="s">
        <v>22</v>
      </c>
      <c r="L64">
        <v>1433480400</v>
      </c>
      <c r="M64" s="17">
        <f t="shared" si="0"/>
        <v>42160.208333333328</v>
      </c>
      <c r="N64">
        <v>1433566800</v>
      </c>
      <c r="O64" s="17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6">
        <f t="shared" si="2"/>
        <v>0.11851063829787234</v>
      </c>
      <c r="H65">
        <v>5</v>
      </c>
      <c r="I65">
        <f t="shared" si="43"/>
        <v>111.4</v>
      </c>
      <c r="J65" t="s">
        <v>21</v>
      </c>
      <c r="K65" t="s">
        <v>22</v>
      </c>
      <c r="L65">
        <v>1493355600</v>
      </c>
      <c r="M65" s="17">
        <f t="shared" si="0"/>
        <v>42853.208333333328</v>
      </c>
      <c r="N65">
        <v>1493874000</v>
      </c>
      <c r="O65" s="17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6">
        <f t="shared" si="2"/>
        <v>0.97642857142857142</v>
      </c>
      <c r="H66">
        <v>38</v>
      </c>
      <c r="I66">
        <f t="shared" ref="I66" si="44">(E66/H66)</f>
        <v>71.94736842105263</v>
      </c>
      <c r="J66" t="s">
        <v>21</v>
      </c>
      <c r="K66" t="s">
        <v>22</v>
      </c>
      <c r="L66">
        <v>1530507600</v>
      </c>
      <c r="M66" s="17">
        <f t="shared" si="0"/>
        <v>43283.208333333328</v>
      </c>
      <c r="N66">
        <v>1531803600</v>
      </c>
      <c r="O66" s="17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6">
        <f t="shared" si="2"/>
        <v>2.3614754098360655</v>
      </c>
      <c r="H67">
        <v>236</v>
      </c>
      <c r="I67">
        <f t="shared" ref="I67:I68" si="45">E67/H67</f>
        <v>61.038135593220339</v>
      </c>
      <c r="J67" t="s">
        <v>21</v>
      </c>
      <c r="K67" t="s">
        <v>22</v>
      </c>
      <c r="L67">
        <v>1296108000</v>
      </c>
      <c r="M67" s="17">
        <f t="shared" ref="M67:M130" si="46">(((L67/60/60)/24)+DATE(1970,1,1))</f>
        <v>40570.25</v>
      </c>
      <c r="N67">
        <v>1296712800</v>
      </c>
      <c r="O67" s="17">
        <f t="shared" ref="O67:O130" si="47">(((N67/60/60)/24)+DATE(1970,1,1))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6">
        <f t="shared" si="2"/>
        <v>0.45068965517241377</v>
      </c>
      <c r="H68">
        <v>12</v>
      </c>
      <c r="I68">
        <f t="shared" si="45"/>
        <v>108.91666666666667</v>
      </c>
      <c r="J68" t="s">
        <v>21</v>
      </c>
      <c r="K68" t="s">
        <v>22</v>
      </c>
      <c r="L68">
        <v>1428469200</v>
      </c>
      <c r="M68" s="17">
        <f t="shared" si="46"/>
        <v>42102.208333333328</v>
      </c>
      <c r="N68">
        <v>1428901200</v>
      </c>
      <c r="O68" s="17">
        <f t="shared" si="4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6">
        <f t="shared" ref="G69:G132" si="48">E69/D69</f>
        <v>1.6238567493112948</v>
      </c>
      <c r="H69">
        <v>4065</v>
      </c>
      <c r="I69">
        <f t="shared" ref="I69" si="49">(E69/H69)</f>
        <v>29.001722017220171</v>
      </c>
      <c r="J69" t="s">
        <v>40</v>
      </c>
      <c r="K69" t="s">
        <v>41</v>
      </c>
      <c r="L69">
        <v>1264399200</v>
      </c>
      <c r="M69" s="17">
        <f t="shared" si="46"/>
        <v>40203.25</v>
      </c>
      <c r="N69">
        <v>1264831200</v>
      </c>
      <c r="O69" s="17">
        <f t="shared" si="4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6">
        <f t="shared" si="48"/>
        <v>2.5452631578947367</v>
      </c>
      <c r="H70">
        <v>246</v>
      </c>
      <c r="I70">
        <f t="shared" ref="I70:I71" si="50">E70/H70</f>
        <v>58.975609756097562</v>
      </c>
      <c r="J70" t="s">
        <v>107</v>
      </c>
      <c r="K70" t="s">
        <v>108</v>
      </c>
      <c r="L70">
        <v>1501131600</v>
      </c>
      <c r="M70" s="17">
        <f t="shared" si="46"/>
        <v>42943.208333333328</v>
      </c>
      <c r="N70">
        <v>1505192400</v>
      </c>
      <c r="O70" s="17">
        <f t="shared" si="4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6">
        <f t="shared" si="48"/>
        <v>0.24063291139240506</v>
      </c>
      <c r="H71">
        <v>17</v>
      </c>
      <c r="I71">
        <f t="shared" si="50"/>
        <v>111.82352941176471</v>
      </c>
      <c r="J71" t="s">
        <v>21</v>
      </c>
      <c r="K71" t="s">
        <v>22</v>
      </c>
      <c r="L71">
        <v>1292738400</v>
      </c>
      <c r="M71" s="17">
        <f t="shared" si="46"/>
        <v>40531.25</v>
      </c>
      <c r="N71">
        <v>1295676000</v>
      </c>
      <c r="O71" s="17">
        <f t="shared" si="4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6">
        <f t="shared" si="48"/>
        <v>1.2374140625000001</v>
      </c>
      <c r="H72">
        <v>2475</v>
      </c>
      <c r="I72">
        <f t="shared" ref="I72" si="51">(E72/H72)</f>
        <v>63.995555555555555</v>
      </c>
      <c r="J72" t="s">
        <v>107</v>
      </c>
      <c r="K72" t="s">
        <v>108</v>
      </c>
      <c r="L72">
        <v>1288674000</v>
      </c>
      <c r="M72" s="17">
        <f t="shared" si="46"/>
        <v>40484.208333333336</v>
      </c>
      <c r="N72">
        <v>1292911200</v>
      </c>
      <c r="O72" s="17">
        <f t="shared" si="4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6">
        <f t="shared" si="48"/>
        <v>1.0806666666666667</v>
      </c>
      <c r="H73">
        <v>76</v>
      </c>
      <c r="I73">
        <f t="shared" ref="I73:I74" si="52">E73/H73</f>
        <v>85.315789473684205</v>
      </c>
      <c r="J73" t="s">
        <v>21</v>
      </c>
      <c r="K73" t="s">
        <v>22</v>
      </c>
      <c r="L73">
        <v>1575093600</v>
      </c>
      <c r="M73" s="17">
        <f t="shared" si="46"/>
        <v>43799.25</v>
      </c>
      <c r="N73">
        <v>1575439200</v>
      </c>
      <c r="O73" s="17">
        <f t="shared" si="4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6">
        <f t="shared" si="48"/>
        <v>6.7033333333333331</v>
      </c>
      <c r="H74">
        <v>54</v>
      </c>
      <c r="I74">
        <f t="shared" si="52"/>
        <v>74.481481481481481</v>
      </c>
      <c r="J74" t="s">
        <v>21</v>
      </c>
      <c r="K74" t="s">
        <v>22</v>
      </c>
      <c r="L74">
        <v>1435726800</v>
      </c>
      <c r="M74" s="17">
        <f t="shared" si="46"/>
        <v>42186.208333333328</v>
      </c>
      <c r="N74">
        <v>1438837200</v>
      </c>
      <c r="O74" s="17">
        <f t="shared" si="4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6">
        <f t="shared" si="48"/>
        <v>6.609285714285714</v>
      </c>
      <c r="H75">
        <v>88</v>
      </c>
      <c r="I75">
        <f t="shared" ref="I75" si="53">(E75/H75)</f>
        <v>105.14772727272727</v>
      </c>
      <c r="J75" t="s">
        <v>21</v>
      </c>
      <c r="K75" t="s">
        <v>22</v>
      </c>
      <c r="L75">
        <v>1480226400</v>
      </c>
      <c r="M75" s="17">
        <f t="shared" si="46"/>
        <v>42701.25</v>
      </c>
      <c r="N75">
        <v>1480485600</v>
      </c>
      <c r="O75" s="17">
        <f t="shared" si="4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6">
        <f t="shared" si="48"/>
        <v>1.2246153846153847</v>
      </c>
      <c r="H76">
        <v>85</v>
      </c>
      <c r="I76">
        <f t="shared" ref="I76:I77" si="54">E76/H76</f>
        <v>56.188235294117646</v>
      </c>
      <c r="J76" t="s">
        <v>40</v>
      </c>
      <c r="K76" t="s">
        <v>41</v>
      </c>
      <c r="L76">
        <v>1459054800</v>
      </c>
      <c r="M76" s="17">
        <f t="shared" si="46"/>
        <v>42456.208333333328</v>
      </c>
      <c r="N76">
        <v>1459141200</v>
      </c>
      <c r="O76" s="17">
        <f t="shared" si="4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6">
        <f t="shared" si="48"/>
        <v>1.5057731958762886</v>
      </c>
      <c r="H77">
        <v>170</v>
      </c>
      <c r="I77">
        <f t="shared" si="54"/>
        <v>85.917647058823533</v>
      </c>
      <c r="J77" t="s">
        <v>21</v>
      </c>
      <c r="K77" t="s">
        <v>22</v>
      </c>
      <c r="L77">
        <v>1531630800</v>
      </c>
      <c r="M77" s="17">
        <f t="shared" si="46"/>
        <v>43296.208333333328</v>
      </c>
      <c r="N77">
        <v>1532322000</v>
      </c>
      <c r="O77" s="17">
        <f t="shared" si="4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6">
        <f t="shared" si="48"/>
        <v>0.78106590724165992</v>
      </c>
      <c r="H78">
        <v>1684</v>
      </c>
      <c r="I78">
        <f t="shared" ref="I78" si="55">(E78/H78)</f>
        <v>57.00296912114014</v>
      </c>
      <c r="J78" t="s">
        <v>21</v>
      </c>
      <c r="K78" t="s">
        <v>22</v>
      </c>
      <c r="L78">
        <v>1421992800</v>
      </c>
      <c r="M78" s="17">
        <f t="shared" si="46"/>
        <v>42027.25</v>
      </c>
      <c r="N78">
        <v>1426222800</v>
      </c>
      <c r="O78" s="17">
        <f t="shared" si="4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6">
        <f t="shared" si="48"/>
        <v>0.46947368421052632</v>
      </c>
      <c r="H79">
        <v>56</v>
      </c>
      <c r="I79">
        <f t="shared" ref="I79:I80" si="56">E79/H79</f>
        <v>79.642857142857139</v>
      </c>
      <c r="J79" t="s">
        <v>21</v>
      </c>
      <c r="K79" t="s">
        <v>22</v>
      </c>
      <c r="L79">
        <v>1285563600</v>
      </c>
      <c r="M79" s="17">
        <f t="shared" si="46"/>
        <v>40448.208333333336</v>
      </c>
      <c r="N79">
        <v>1286773200</v>
      </c>
      <c r="O79" s="17">
        <f t="shared" si="4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6">
        <f t="shared" si="48"/>
        <v>3.008</v>
      </c>
      <c r="H80">
        <v>330</v>
      </c>
      <c r="I80">
        <f t="shared" si="56"/>
        <v>41.018181818181816</v>
      </c>
      <c r="J80" t="s">
        <v>21</v>
      </c>
      <c r="K80" t="s">
        <v>22</v>
      </c>
      <c r="L80">
        <v>1523854800</v>
      </c>
      <c r="M80" s="17">
        <f t="shared" si="46"/>
        <v>43206.208333333328</v>
      </c>
      <c r="N80">
        <v>1523941200</v>
      </c>
      <c r="O80" s="17">
        <f t="shared" si="4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6">
        <f t="shared" si="48"/>
        <v>0.6959861591695502</v>
      </c>
      <c r="H81">
        <v>838</v>
      </c>
      <c r="I81">
        <f t="shared" ref="I81" si="57">(E81/H81)</f>
        <v>48.004773269689736</v>
      </c>
      <c r="J81" t="s">
        <v>21</v>
      </c>
      <c r="K81" t="s">
        <v>22</v>
      </c>
      <c r="L81">
        <v>1529125200</v>
      </c>
      <c r="M81" s="17">
        <f t="shared" si="46"/>
        <v>43267.208333333328</v>
      </c>
      <c r="N81">
        <v>1529557200</v>
      </c>
      <c r="O81" s="17">
        <f t="shared" si="4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6">
        <f t="shared" si="48"/>
        <v>6.374545454545455</v>
      </c>
      <c r="H82">
        <v>127</v>
      </c>
      <c r="I82">
        <f t="shared" ref="I82:I83" si="58">E82/H82</f>
        <v>55.212598425196852</v>
      </c>
      <c r="J82" t="s">
        <v>21</v>
      </c>
      <c r="K82" t="s">
        <v>22</v>
      </c>
      <c r="L82">
        <v>1503982800</v>
      </c>
      <c r="M82" s="17">
        <f t="shared" si="46"/>
        <v>42976.208333333328</v>
      </c>
      <c r="N82">
        <v>1506574800</v>
      </c>
      <c r="O82" s="17">
        <f t="shared" si="4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6">
        <f t="shared" si="48"/>
        <v>2.253392857142857</v>
      </c>
      <c r="H83">
        <v>411</v>
      </c>
      <c r="I83">
        <f t="shared" si="58"/>
        <v>92.109489051094897</v>
      </c>
      <c r="J83" t="s">
        <v>21</v>
      </c>
      <c r="K83" t="s">
        <v>22</v>
      </c>
      <c r="L83">
        <v>1511416800</v>
      </c>
      <c r="M83" s="17">
        <f t="shared" si="46"/>
        <v>43062.25</v>
      </c>
      <c r="N83">
        <v>1513576800</v>
      </c>
      <c r="O83" s="17">
        <f t="shared" si="4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6">
        <f t="shared" si="48"/>
        <v>14.973000000000001</v>
      </c>
      <c r="H84">
        <v>180</v>
      </c>
      <c r="I84">
        <f t="shared" ref="I84" si="59">(E84/H84)</f>
        <v>83.183333333333337</v>
      </c>
      <c r="J84" t="s">
        <v>40</v>
      </c>
      <c r="K84" t="s">
        <v>41</v>
      </c>
      <c r="L84">
        <v>1547704800</v>
      </c>
      <c r="M84" s="17">
        <f t="shared" si="46"/>
        <v>43482.25</v>
      </c>
      <c r="N84">
        <v>1548309600</v>
      </c>
      <c r="O84" s="17">
        <f t="shared" si="4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6">
        <f t="shared" si="48"/>
        <v>0.37590225563909774</v>
      </c>
      <c r="H85">
        <v>1000</v>
      </c>
      <c r="I85">
        <f t="shared" ref="I85:I86" si="60">E85/H85</f>
        <v>39.996000000000002</v>
      </c>
      <c r="J85" t="s">
        <v>21</v>
      </c>
      <c r="K85" t="s">
        <v>22</v>
      </c>
      <c r="L85">
        <v>1469682000</v>
      </c>
      <c r="M85" s="17">
        <f t="shared" si="46"/>
        <v>42579.208333333328</v>
      </c>
      <c r="N85">
        <v>1471582800</v>
      </c>
      <c r="O85" s="17">
        <f t="shared" si="4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6">
        <f t="shared" si="48"/>
        <v>1.3236942675159236</v>
      </c>
      <c r="H86">
        <v>374</v>
      </c>
      <c r="I86">
        <f t="shared" si="60"/>
        <v>111.1336898395722</v>
      </c>
      <c r="J86" t="s">
        <v>21</v>
      </c>
      <c r="K86" t="s">
        <v>22</v>
      </c>
      <c r="L86">
        <v>1343451600</v>
      </c>
      <c r="M86" s="17">
        <f t="shared" si="46"/>
        <v>41118.208333333336</v>
      </c>
      <c r="N86">
        <v>1344315600</v>
      </c>
      <c r="O86" s="17">
        <f t="shared" si="4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6">
        <f t="shared" si="48"/>
        <v>1.3122448979591836</v>
      </c>
      <c r="H87">
        <v>71</v>
      </c>
      <c r="I87">
        <f t="shared" ref="I87" si="61">(E87/H87)</f>
        <v>90.563380281690144</v>
      </c>
      <c r="J87" t="s">
        <v>26</v>
      </c>
      <c r="K87" t="s">
        <v>27</v>
      </c>
      <c r="L87">
        <v>1315717200</v>
      </c>
      <c r="M87" s="17">
        <f t="shared" si="46"/>
        <v>40797.208333333336</v>
      </c>
      <c r="N87">
        <v>1316408400</v>
      </c>
      <c r="O87" s="17">
        <f t="shared" si="4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6">
        <f t="shared" si="48"/>
        <v>1.6763513513513513</v>
      </c>
      <c r="H88">
        <v>203</v>
      </c>
      <c r="I88">
        <f t="shared" ref="I88:I89" si="62">E88/H88</f>
        <v>61.108374384236456</v>
      </c>
      <c r="J88" t="s">
        <v>21</v>
      </c>
      <c r="K88" t="s">
        <v>22</v>
      </c>
      <c r="L88">
        <v>1430715600</v>
      </c>
      <c r="M88" s="17">
        <f t="shared" si="46"/>
        <v>42128.208333333328</v>
      </c>
      <c r="N88">
        <v>1431838800</v>
      </c>
      <c r="O88" s="17">
        <f t="shared" si="4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6">
        <f t="shared" si="48"/>
        <v>0.6198488664987406</v>
      </c>
      <c r="H89">
        <v>1482</v>
      </c>
      <c r="I89">
        <f t="shared" si="62"/>
        <v>83.022941970310384</v>
      </c>
      <c r="J89" t="s">
        <v>26</v>
      </c>
      <c r="K89" t="s">
        <v>27</v>
      </c>
      <c r="L89">
        <v>1299564000</v>
      </c>
      <c r="M89" s="17">
        <f t="shared" si="46"/>
        <v>40610.25</v>
      </c>
      <c r="N89">
        <v>1300510800</v>
      </c>
      <c r="O89" s="17">
        <f t="shared" si="4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6">
        <f t="shared" si="48"/>
        <v>2.6074999999999999</v>
      </c>
      <c r="H90">
        <v>113</v>
      </c>
      <c r="I90">
        <f t="shared" ref="I90" si="63">(E90/H90)</f>
        <v>110.76106194690266</v>
      </c>
      <c r="J90" t="s">
        <v>21</v>
      </c>
      <c r="K90" t="s">
        <v>22</v>
      </c>
      <c r="L90">
        <v>1429160400</v>
      </c>
      <c r="M90" s="17">
        <f t="shared" si="46"/>
        <v>42110.208333333328</v>
      </c>
      <c r="N90">
        <v>1431061200</v>
      </c>
      <c r="O90" s="17">
        <f t="shared" si="4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6">
        <f t="shared" si="48"/>
        <v>2.5258823529411765</v>
      </c>
      <c r="H91">
        <v>96</v>
      </c>
      <c r="I91">
        <f t="shared" ref="I91:I92" si="64">E91/H91</f>
        <v>89.458333333333329</v>
      </c>
      <c r="J91" t="s">
        <v>21</v>
      </c>
      <c r="K91" t="s">
        <v>22</v>
      </c>
      <c r="L91">
        <v>1271307600</v>
      </c>
      <c r="M91" s="17">
        <f t="shared" si="46"/>
        <v>40283.208333333336</v>
      </c>
      <c r="N91">
        <v>1271480400</v>
      </c>
      <c r="O91" s="17">
        <f t="shared" si="4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6">
        <f t="shared" si="48"/>
        <v>0.7861538461538462</v>
      </c>
      <c r="H92">
        <v>106</v>
      </c>
      <c r="I92">
        <f t="shared" si="64"/>
        <v>57.849056603773583</v>
      </c>
      <c r="J92" t="s">
        <v>21</v>
      </c>
      <c r="K92" t="s">
        <v>22</v>
      </c>
      <c r="L92">
        <v>1456380000</v>
      </c>
      <c r="M92" s="17">
        <f t="shared" si="46"/>
        <v>42425.25</v>
      </c>
      <c r="N92">
        <v>1456380000</v>
      </c>
      <c r="O92" s="17">
        <f t="shared" si="4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6">
        <f t="shared" si="48"/>
        <v>0.48404406999351912</v>
      </c>
      <c r="H93">
        <v>679</v>
      </c>
      <c r="I93">
        <f t="shared" ref="I93" si="65">(E93/H93)</f>
        <v>109.99705449189985</v>
      </c>
      <c r="J93" t="s">
        <v>107</v>
      </c>
      <c r="K93" t="s">
        <v>108</v>
      </c>
      <c r="L93">
        <v>1470459600</v>
      </c>
      <c r="M93" s="17">
        <f t="shared" si="46"/>
        <v>42588.208333333328</v>
      </c>
      <c r="N93">
        <v>1472878800</v>
      </c>
      <c r="O93" s="17">
        <f t="shared" si="4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6">
        <f t="shared" si="48"/>
        <v>2.5887500000000001</v>
      </c>
      <c r="H94">
        <v>498</v>
      </c>
      <c r="I94">
        <f t="shared" ref="I94:I95" si="66">E94/H94</f>
        <v>103.96586345381526</v>
      </c>
      <c r="J94" t="s">
        <v>98</v>
      </c>
      <c r="K94" t="s">
        <v>99</v>
      </c>
      <c r="L94">
        <v>1277269200</v>
      </c>
      <c r="M94" s="17">
        <f t="shared" si="46"/>
        <v>40352.208333333336</v>
      </c>
      <c r="N94">
        <v>1277355600</v>
      </c>
      <c r="O94" s="17">
        <f t="shared" si="4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6">
        <f t="shared" si="48"/>
        <v>0.60548713235294116</v>
      </c>
      <c r="H95">
        <v>610</v>
      </c>
      <c r="I95">
        <f t="shared" si="66"/>
        <v>107.99508196721311</v>
      </c>
      <c r="J95" t="s">
        <v>21</v>
      </c>
      <c r="K95" t="s">
        <v>22</v>
      </c>
      <c r="L95">
        <v>1350709200</v>
      </c>
      <c r="M95" s="17">
        <f t="shared" si="46"/>
        <v>41202.208333333336</v>
      </c>
      <c r="N95">
        <v>1351054800</v>
      </c>
      <c r="O95" s="17">
        <f t="shared" si="4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6">
        <f t="shared" si="48"/>
        <v>3.036896551724138</v>
      </c>
      <c r="H96">
        <v>180</v>
      </c>
      <c r="I96">
        <f t="shared" ref="I96" si="67">(E96/H96)</f>
        <v>48.927777777777777</v>
      </c>
      <c r="J96" t="s">
        <v>40</v>
      </c>
      <c r="K96" t="s">
        <v>41</v>
      </c>
      <c r="L96">
        <v>1554613200</v>
      </c>
      <c r="M96" s="17">
        <f t="shared" si="46"/>
        <v>43562.208333333328</v>
      </c>
      <c r="N96">
        <v>1555563600</v>
      </c>
      <c r="O96" s="17">
        <f t="shared" si="4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6">
        <f t="shared" si="48"/>
        <v>1.1299999999999999</v>
      </c>
      <c r="H97">
        <v>27</v>
      </c>
      <c r="I97">
        <f t="shared" ref="I97:I98" si="68">E97/H97</f>
        <v>37.666666666666664</v>
      </c>
      <c r="J97" t="s">
        <v>21</v>
      </c>
      <c r="K97" t="s">
        <v>22</v>
      </c>
      <c r="L97">
        <v>1571029200</v>
      </c>
      <c r="M97" s="17">
        <f t="shared" si="46"/>
        <v>43752.208333333328</v>
      </c>
      <c r="N97">
        <v>1571634000</v>
      </c>
      <c r="O97" s="17">
        <f t="shared" si="4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6">
        <f t="shared" si="48"/>
        <v>2.1737876614060259</v>
      </c>
      <c r="H98">
        <v>2331</v>
      </c>
      <c r="I98">
        <f t="shared" si="68"/>
        <v>64.999141999141997</v>
      </c>
      <c r="J98" t="s">
        <v>21</v>
      </c>
      <c r="K98" t="s">
        <v>22</v>
      </c>
      <c r="L98">
        <v>1299736800</v>
      </c>
      <c r="M98" s="17">
        <f t="shared" si="46"/>
        <v>40612.25</v>
      </c>
      <c r="N98">
        <v>1300856400</v>
      </c>
      <c r="O98" s="17">
        <f t="shared" si="4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6">
        <f t="shared" si="48"/>
        <v>9.2669230769230762</v>
      </c>
      <c r="H99">
        <v>113</v>
      </c>
      <c r="I99">
        <f t="shared" ref="I99" si="69">(E99/H99)</f>
        <v>106.61061946902655</v>
      </c>
      <c r="J99" t="s">
        <v>21</v>
      </c>
      <c r="K99" t="s">
        <v>22</v>
      </c>
      <c r="L99">
        <v>1435208400</v>
      </c>
      <c r="M99" s="17">
        <f t="shared" si="46"/>
        <v>42180.208333333328</v>
      </c>
      <c r="N99">
        <v>1439874000</v>
      </c>
      <c r="O99" s="17">
        <f t="shared" si="4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6">
        <f t="shared" si="48"/>
        <v>0.33692229038854804</v>
      </c>
      <c r="H100">
        <v>1220</v>
      </c>
      <c r="I100">
        <f t="shared" ref="I100:I101" si="70">E100/H100</f>
        <v>27.009016393442622</v>
      </c>
      <c r="J100" t="s">
        <v>26</v>
      </c>
      <c r="K100" t="s">
        <v>27</v>
      </c>
      <c r="L100">
        <v>1437973200</v>
      </c>
      <c r="M100" s="17">
        <f t="shared" si="46"/>
        <v>42212.208333333328</v>
      </c>
      <c r="N100">
        <v>1438318800</v>
      </c>
      <c r="O100" s="17">
        <f t="shared" si="4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6">
        <f t="shared" si="48"/>
        <v>1.9672368421052631</v>
      </c>
      <c r="H101">
        <v>164</v>
      </c>
      <c r="I101">
        <f t="shared" si="70"/>
        <v>91.16463414634147</v>
      </c>
      <c r="J101" t="s">
        <v>21</v>
      </c>
      <c r="K101" t="s">
        <v>22</v>
      </c>
      <c r="L101">
        <v>1416895200</v>
      </c>
      <c r="M101" s="17">
        <f t="shared" si="46"/>
        <v>41968.25</v>
      </c>
      <c r="N101">
        <v>1419400800</v>
      </c>
      <c r="O101" s="17">
        <f t="shared" si="4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6">
        <f t="shared" si="48"/>
        <v>0.01</v>
      </c>
      <c r="H102">
        <v>1</v>
      </c>
      <c r="I102">
        <f t="shared" ref="I102" si="71">(E102/H102)</f>
        <v>1</v>
      </c>
      <c r="J102" t="s">
        <v>21</v>
      </c>
      <c r="K102" t="s">
        <v>22</v>
      </c>
      <c r="L102">
        <v>1319000400</v>
      </c>
      <c r="M102" s="17">
        <f t="shared" si="46"/>
        <v>40835.208333333336</v>
      </c>
      <c r="N102">
        <v>1320555600</v>
      </c>
      <c r="O102" s="17">
        <f t="shared" si="4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6">
        <f t="shared" si="48"/>
        <v>10.214444444444444</v>
      </c>
      <c r="H103">
        <v>164</v>
      </c>
      <c r="I103">
        <f t="shared" ref="I103:I104" si="72">E103/H103</f>
        <v>56.054878048780488</v>
      </c>
      <c r="J103" t="s">
        <v>21</v>
      </c>
      <c r="K103" t="s">
        <v>22</v>
      </c>
      <c r="L103">
        <v>1424498400</v>
      </c>
      <c r="M103" s="17">
        <f t="shared" si="46"/>
        <v>42056.25</v>
      </c>
      <c r="N103">
        <v>1425103200</v>
      </c>
      <c r="O103" s="17">
        <f t="shared" si="4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6">
        <f t="shared" si="48"/>
        <v>2.8167567567567566</v>
      </c>
      <c r="H104">
        <v>336</v>
      </c>
      <c r="I104">
        <f t="shared" si="72"/>
        <v>31.017857142857142</v>
      </c>
      <c r="J104" t="s">
        <v>21</v>
      </c>
      <c r="K104" t="s">
        <v>22</v>
      </c>
      <c r="L104">
        <v>1526274000</v>
      </c>
      <c r="M104" s="17">
        <f t="shared" si="46"/>
        <v>43234.208333333328</v>
      </c>
      <c r="N104">
        <v>1526878800</v>
      </c>
      <c r="O104" s="17">
        <f t="shared" si="4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6">
        <f t="shared" si="48"/>
        <v>0.24610000000000001</v>
      </c>
      <c r="H105">
        <v>37</v>
      </c>
      <c r="I105">
        <f t="shared" ref="I105" si="73">(E105/H105)</f>
        <v>66.513513513513516</v>
      </c>
      <c r="J105" t="s">
        <v>107</v>
      </c>
      <c r="K105" t="s">
        <v>108</v>
      </c>
      <c r="L105">
        <v>1287896400</v>
      </c>
      <c r="M105" s="17">
        <f t="shared" si="46"/>
        <v>40475.208333333336</v>
      </c>
      <c r="N105">
        <v>1288674000</v>
      </c>
      <c r="O105" s="17">
        <f t="shared" si="4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6">
        <f t="shared" si="48"/>
        <v>1.4314010067114094</v>
      </c>
      <c r="H106">
        <v>1917</v>
      </c>
      <c r="I106">
        <f t="shared" ref="I106:I107" si="74">E106/H106</f>
        <v>89.005216484089729</v>
      </c>
      <c r="J106" t="s">
        <v>21</v>
      </c>
      <c r="K106" t="s">
        <v>22</v>
      </c>
      <c r="L106">
        <v>1495515600</v>
      </c>
      <c r="M106" s="17">
        <f t="shared" si="46"/>
        <v>42878.208333333328</v>
      </c>
      <c r="N106">
        <v>1495602000</v>
      </c>
      <c r="O106" s="17">
        <f t="shared" si="4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6">
        <f t="shared" si="48"/>
        <v>1.4454411764705883</v>
      </c>
      <c r="H107">
        <v>95</v>
      </c>
      <c r="I107">
        <f t="shared" si="74"/>
        <v>103.46315789473684</v>
      </c>
      <c r="J107" t="s">
        <v>21</v>
      </c>
      <c r="K107" t="s">
        <v>22</v>
      </c>
      <c r="L107">
        <v>1364878800</v>
      </c>
      <c r="M107" s="17">
        <f t="shared" si="46"/>
        <v>41366.208333333336</v>
      </c>
      <c r="N107">
        <v>1366434000</v>
      </c>
      <c r="O107" s="17">
        <f t="shared" si="4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6">
        <f t="shared" si="48"/>
        <v>3.5912820512820511</v>
      </c>
      <c r="H108">
        <v>147</v>
      </c>
      <c r="I108">
        <f t="shared" ref="I108" si="75">(E108/H108)</f>
        <v>95.278911564625844</v>
      </c>
      <c r="J108" t="s">
        <v>21</v>
      </c>
      <c r="K108" t="s">
        <v>22</v>
      </c>
      <c r="L108">
        <v>1567918800</v>
      </c>
      <c r="M108" s="17">
        <f t="shared" si="46"/>
        <v>43716.208333333328</v>
      </c>
      <c r="N108">
        <v>1568350800</v>
      </c>
      <c r="O108" s="17">
        <f t="shared" si="4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6">
        <f t="shared" si="48"/>
        <v>1.8648571428571428</v>
      </c>
      <c r="H109">
        <v>86</v>
      </c>
      <c r="I109">
        <f t="shared" ref="I109:I110" si="76">E109/H109</f>
        <v>75.895348837209298</v>
      </c>
      <c r="J109" t="s">
        <v>21</v>
      </c>
      <c r="K109" t="s">
        <v>22</v>
      </c>
      <c r="L109">
        <v>1524459600</v>
      </c>
      <c r="M109" s="17">
        <f t="shared" si="46"/>
        <v>43213.208333333328</v>
      </c>
      <c r="N109">
        <v>1525928400</v>
      </c>
      <c r="O109" s="17">
        <f t="shared" si="4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6">
        <f t="shared" si="48"/>
        <v>5.9526666666666666</v>
      </c>
      <c r="H110">
        <v>83</v>
      </c>
      <c r="I110">
        <f t="shared" si="76"/>
        <v>107.57831325301204</v>
      </c>
      <c r="J110" t="s">
        <v>21</v>
      </c>
      <c r="K110" t="s">
        <v>22</v>
      </c>
      <c r="L110">
        <v>1333688400</v>
      </c>
      <c r="M110" s="17">
        <f t="shared" si="46"/>
        <v>41005.208333333336</v>
      </c>
      <c r="N110">
        <v>1336885200</v>
      </c>
      <c r="O110" s="17">
        <f t="shared" si="4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6">
        <f t="shared" si="48"/>
        <v>0.5921153846153846</v>
      </c>
      <c r="H111">
        <v>60</v>
      </c>
      <c r="I111">
        <f t="shared" ref="I111" si="77">(E111/H111)</f>
        <v>51.31666666666667</v>
      </c>
      <c r="J111" t="s">
        <v>21</v>
      </c>
      <c r="K111" t="s">
        <v>22</v>
      </c>
      <c r="L111">
        <v>1389506400</v>
      </c>
      <c r="M111" s="17">
        <f t="shared" si="46"/>
        <v>41651.25</v>
      </c>
      <c r="N111">
        <v>1389679200</v>
      </c>
      <c r="O111" s="17">
        <f t="shared" si="4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6">
        <f t="shared" si="48"/>
        <v>0.14962780898876404</v>
      </c>
      <c r="H112">
        <v>296</v>
      </c>
      <c r="I112">
        <f t="shared" ref="I112:I113" si="78">E112/H112</f>
        <v>71.983108108108112</v>
      </c>
      <c r="J112" t="s">
        <v>21</v>
      </c>
      <c r="K112" t="s">
        <v>22</v>
      </c>
      <c r="L112">
        <v>1536642000</v>
      </c>
      <c r="M112" s="17">
        <f t="shared" si="46"/>
        <v>43354.208333333328</v>
      </c>
      <c r="N112">
        <v>1538283600</v>
      </c>
      <c r="O112" s="17">
        <f t="shared" si="4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6">
        <f t="shared" si="48"/>
        <v>1.1995602605863191</v>
      </c>
      <c r="H113">
        <v>676</v>
      </c>
      <c r="I113">
        <f t="shared" si="78"/>
        <v>108.95414201183432</v>
      </c>
      <c r="J113" t="s">
        <v>21</v>
      </c>
      <c r="K113" t="s">
        <v>22</v>
      </c>
      <c r="L113">
        <v>1348290000</v>
      </c>
      <c r="M113" s="17">
        <f t="shared" si="46"/>
        <v>41174.208333333336</v>
      </c>
      <c r="N113">
        <v>1348808400</v>
      </c>
      <c r="O113" s="17">
        <f t="shared" si="4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6">
        <f t="shared" si="48"/>
        <v>2.6882978723404256</v>
      </c>
      <c r="H114">
        <v>361</v>
      </c>
      <c r="I114">
        <f t="shared" ref="I114" si="79">(E114/H114)</f>
        <v>35</v>
      </c>
      <c r="J114" t="s">
        <v>26</v>
      </c>
      <c r="K114" t="s">
        <v>27</v>
      </c>
      <c r="L114">
        <v>1408856400</v>
      </c>
      <c r="M114" s="17">
        <f t="shared" si="46"/>
        <v>41875.208333333336</v>
      </c>
      <c r="N114">
        <v>1410152400</v>
      </c>
      <c r="O114" s="17">
        <f t="shared" si="4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6">
        <f t="shared" si="48"/>
        <v>3.7687878787878786</v>
      </c>
      <c r="H115">
        <v>131</v>
      </c>
      <c r="I115">
        <f t="shared" ref="I115:I116" si="80">E115/H115</f>
        <v>94.938931297709928</v>
      </c>
      <c r="J115" t="s">
        <v>21</v>
      </c>
      <c r="K115" t="s">
        <v>22</v>
      </c>
      <c r="L115">
        <v>1505192400</v>
      </c>
      <c r="M115" s="17">
        <f t="shared" si="46"/>
        <v>42990.208333333328</v>
      </c>
      <c r="N115">
        <v>1505797200</v>
      </c>
      <c r="O115" s="17">
        <f t="shared" si="4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6">
        <f t="shared" si="48"/>
        <v>7.2715789473684209</v>
      </c>
      <c r="H116">
        <v>126</v>
      </c>
      <c r="I116">
        <f t="shared" si="80"/>
        <v>109.65079365079364</v>
      </c>
      <c r="J116" t="s">
        <v>21</v>
      </c>
      <c r="K116" t="s">
        <v>22</v>
      </c>
      <c r="L116">
        <v>1554786000</v>
      </c>
      <c r="M116" s="17">
        <f t="shared" si="46"/>
        <v>43564.208333333328</v>
      </c>
      <c r="N116">
        <v>1554872400</v>
      </c>
      <c r="O116" s="17">
        <f t="shared" si="4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6">
        <f t="shared" si="48"/>
        <v>0.87211757648470301</v>
      </c>
      <c r="H117">
        <v>3304</v>
      </c>
      <c r="I117">
        <f t="shared" ref="I117" si="81">(E117/H117)</f>
        <v>44.001815980629537</v>
      </c>
      <c r="J117" t="s">
        <v>107</v>
      </c>
      <c r="K117" t="s">
        <v>108</v>
      </c>
      <c r="L117">
        <v>1510898400</v>
      </c>
      <c r="M117" s="17">
        <f t="shared" si="46"/>
        <v>43056.25</v>
      </c>
      <c r="N117">
        <v>1513922400</v>
      </c>
      <c r="O117" s="17">
        <f t="shared" si="4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6">
        <f t="shared" si="48"/>
        <v>0.88</v>
      </c>
      <c r="H118">
        <v>73</v>
      </c>
      <c r="I118">
        <f t="shared" ref="I118:I119" si="82">E118/H118</f>
        <v>86.794520547945211</v>
      </c>
      <c r="J118" t="s">
        <v>21</v>
      </c>
      <c r="K118" t="s">
        <v>22</v>
      </c>
      <c r="L118">
        <v>1442552400</v>
      </c>
      <c r="M118" s="17">
        <f t="shared" si="46"/>
        <v>42265.208333333328</v>
      </c>
      <c r="N118">
        <v>1442638800</v>
      </c>
      <c r="O118" s="17">
        <f t="shared" si="4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6">
        <f t="shared" si="48"/>
        <v>1.7393877551020409</v>
      </c>
      <c r="H119">
        <v>275</v>
      </c>
      <c r="I119">
        <f t="shared" si="82"/>
        <v>30.992727272727272</v>
      </c>
      <c r="J119" t="s">
        <v>21</v>
      </c>
      <c r="K119" t="s">
        <v>22</v>
      </c>
      <c r="L119">
        <v>1316667600</v>
      </c>
      <c r="M119" s="17">
        <f t="shared" si="46"/>
        <v>40808.208333333336</v>
      </c>
      <c r="N119">
        <v>1317186000</v>
      </c>
      <c r="O119" s="17">
        <f t="shared" si="4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6">
        <f t="shared" si="48"/>
        <v>1.1761111111111111</v>
      </c>
      <c r="H120">
        <v>67</v>
      </c>
      <c r="I120">
        <f t="shared" ref="I120" si="83">(E120/H120)</f>
        <v>94.791044776119406</v>
      </c>
      <c r="J120" t="s">
        <v>21</v>
      </c>
      <c r="K120" t="s">
        <v>22</v>
      </c>
      <c r="L120">
        <v>1390716000</v>
      </c>
      <c r="M120" s="17">
        <f t="shared" si="46"/>
        <v>41665.25</v>
      </c>
      <c r="N120">
        <v>1391234400</v>
      </c>
      <c r="O120" s="17">
        <f t="shared" si="4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6">
        <f t="shared" si="48"/>
        <v>2.1496</v>
      </c>
      <c r="H121">
        <v>154</v>
      </c>
      <c r="I121">
        <f t="shared" ref="I121:I122" si="84">E121/H121</f>
        <v>69.79220779220779</v>
      </c>
      <c r="J121" t="s">
        <v>21</v>
      </c>
      <c r="K121" t="s">
        <v>22</v>
      </c>
      <c r="L121">
        <v>1402894800</v>
      </c>
      <c r="M121" s="17">
        <f t="shared" si="46"/>
        <v>41806.208333333336</v>
      </c>
      <c r="N121">
        <v>1404363600</v>
      </c>
      <c r="O121" s="17">
        <f t="shared" si="4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6">
        <f t="shared" si="48"/>
        <v>1.4949667110519307</v>
      </c>
      <c r="H122">
        <v>1782</v>
      </c>
      <c r="I122">
        <f t="shared" si="84"/>
        <v>63.003367003367003</v>
      </c>
      <c r="J122" t="s">
        <v>21</v>
      </c>
      <c r="K122" t="s">
        <v>22</v>
      </c>
      <c r="L122">
        <v>1429246800</v>
      </c>
      <c r="M122" s="17">
        <f t="shared" si="46"/>
        <v>42111.208333333328</v>
      </c>
      <c r="N122">
        <v>1429592400</v>
      </c>
      <c r="O122" s="17">
        <f t="shared" si="4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6">
        <f t="shared" si="48"/>
        <v>2.1933995584988963</v>
      </c>
      <c r="H123">
        <v>903</v>
      </c>
      <c r="I123">
        <f t="shared" ref="I123" si="85">(E123/H123)</f>
        <v>110.0343300110742</v>
      </c>
      <c r="J123" t="s">
        <v>21</v>
      </c>
      <c r="K123" t="s">
        <v>22</v>
      </c>
      <c r="L123">
        <v>1412485200</v>
      </c>
      <c r="M123" s="17">
        <f t="shared" si="46"/>
        <v>41917.208333333336</v>
      </c>
      <c r="N123">
        <v>1413608400</v>
      </c>
      <c r="O123" s="17">
        <f t="shared" si="4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6">
        <f t="shared" si="48"/>
        <v>0.64367690058479532</v>
      </c>
      <c r="H124">
        <v>3387</v>
      </c>
      <c r="I124">
        <f t="shared" ref="I124:I125" si="86">E124/H124</f>
        <v>25.997933274284026</v>
      </c>
      <c r="J124" t="s">
        <v>21</v>
      </c>
      <c r="K124" t="s">
        <v>22</v>
      </c>
      <c r="L124">
        <v>1417068000</v>
      </c>
      <c r="M124" s="17">
        <f t="shared" si="46"/>
        <v>41970.25</v>
      </c>
      <c r="N124">
        <v>1419400800</v>
      </c>
      <c r="O124" s="17">
        <f t="shared" si="4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6">
        <f t="shared" si="48"/>
        <v>0.18622397298818233</v>
      </c>
      <c r="H125">
        <v>662</v>
      </c>
      <c r="I125">
        <f t="shared" si="86"/>
        <v>49.987915407854985</v>
      </c>
      <c r="J125" t="s">
        <v>15</v>
      </c>
      <c r="K125" t="s">
        <v>16</v>
      </c>
      <c r="L125">
        <v>1448344800</v>
      </c>
      <c r="M125" s="17">
        <f t="shared" si="46"/>
        <v>42332.25</v>
      </c>
      <c r="N125">
        <v>1448604000</v>
      </c>
      <c r="O125" s="17">
        <f t="shared" si="4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6">
        <f t="shared" si="48"/>
        <v>3.6776923076923076</v>
      </c>
      <c r="H126">
        <v>94</v>
      </c>
      <c r="I126">
        <f t="shared" ref="I126" si="87">(E126/H126)</f>
        <v>101.72340425531915</v>
      </c>
      <c r="J126" t="s">
        <v>107</v>
      </c>
      <c r="K126" t="s">
        <v>108</v>
      </c>
      <c r="L126">
        <v>1557723600</v>
      </c>
      <c r="M126" s="17">
        <f t="shared" si="46"/>
        <v>43598.208333333328</v>
      </c>
      <c r="N126">
        <v>1562302800</v>
      </c>
      <c r="O126" s="17">
        <f t="shared" si="4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6">
        <f t="shared" si="48"/>
        <v>1.5990566037735849</v>
      </c>
      <c r="H127">
        <v>180</v>
      </c>
      <c r="I127">
        <f t="shared" ref="I127:I128" si="88">E127/H127</f>
        <v>47.083333333333336</v>
      </c>
      <c r="J127" t="s">
        <v>21</v>
      </c>
      <c r="K127" t="s">
        <v>22</v>
      </c>
      <c r="L127">
        <v>1537333200</v>
      </c>
      <c r="M127" s="17">
        <f t="shared" si="46"/>
        <v>43362.208333333328</v>
      </c>
      <c r="N127">
        <v>1537678800</v>
      </c>
      <c r="O127" s="17">
        <f t="shared" si="4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6">
        <f t="shared" si="48"/>
        <v>0.38633185349611543</v>
      </c>
      <c r="H128">
        <v>774</v>
      </c>
      <c r="I128">
        <f t="shared" si="88"/>
        <v>89.944444444444443</v>
      </c>
      <c r="J128" t="s">
        <v>21</v>
      </c>
      <c r="K128" t="s">
        <v>22</v>
      </c>
      <c r="L128">
        <v>1471150800</v>
      </c>
      <c r="M128" s="17">
        <f t="shared" si="46"/>
        <v>42596.208333333328</v>
      </c>
      <c r="N128">
        <v>1473570000</v>
      </c>
      <c r="O128" s="17">
        <f t="shared" si="4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6">
        <f t="shared" si="48"/>
        <v>0.51421511627906979</v>
      </c>
      <c r="H129">
        <v>672</v>
      </c>
      <c r="I129">
        <f t="shared" ref="I129" si="89">(E129/H129)</f>
        <v>78.96875</v>
      </c>
      <c r="J129" t="s">
        <v>15</v>
      </c>
      <c r="K129" t="s">
        <v>16</v>
      </c>
      <c r="L129">
        <v>1273640400</v>
      </c>
      <c r="M129" s="17">
        <f t="shared" si="46"/>
        <v>40310.208333333336</v>
      </c>
      <c r="N129">
        <v>1273899600</v>
      </c>
      <c r="O129" s="17">
        <f t="shared" si="4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6">
        <f t="shared" si="48"/>
        <v>0.60334277620396604</v>
      </c>
      <c r="H130">
        <v>532</v>
      </c>
      <c r="I130">
        <f t="shared" ref="I130:I131" si="90">E130/H130</f>
        <v>80.067669172932327</v>
      </c>
      <c r="J130" t="s">
        <v>21</v>
      </c>
      <c r="K130" t="s">
        <v>22</v>
      </c>
      <c r="L130">
        <v>1282885200</v>
      </c>
      <c r="M130" s="17">
        <f t="shared" si="46"/>
        <v>40417.208333333336</v>
      </c>
      <c r="N130">
        <v>1284008400</v>
      </c>
      <c r="O130" s="17">
        <f t="shared" si="4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6">
        <f t="shared" si="48"/>
        <v>3.2026936026936029E-2</v>
      </c>
      <c r="H131">
        <v>55</v>
      </c>
      <c r="I131">
        <f t="shared" si="90"/>
        <v>86.472727272727269</v>
      </c>
      <c r="J131" t="s">
        <v>26</v>
      </c>
      <c r="K131" t="s">
        <v>27</v>
      </c>
      <c r="L131">
        <v>1422943200</v>
      </c>
      <c r="M131" s="17">
        <f t="shared" ref="M131:M194" si="91">(((L131/60/60)/24)+DATE(1970,1,1))</f>
        <v>42038.25</v>
      </c>
      <c r="N131">
        <v>1425103200</v>
      </c>
      <c r="O131" s="17">
        <f t="shared" ref="O131:O194" si="92">(((N131/60/60)/24)+DATE(1970,1,1))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6">
        <f t="shared" si="48"/>
        <v>1.5546875</v>
      </c>
      <c r="H132">
        <v>533</v>
      </c>
      <c r="I132">
        <f t="shared" ref="I132" si="93">(E132/H132)</f>
        <v>28.001876172607879</v>
      </c>
      <c r="J132" t="s">
        <v>36</v>
      </c>
      <c r="K132" t="s">
        <v>37</v>
      </c>
      <c r="L132">
        <v>1319605200</v>
      </c>
      <c r="M132" s="17">
        <f t="shared" si="91"/>
        <v>40842.208333333336</v>
      </c>
      <c r="N132">
        <v>1320991200</v>
      </c>
      <c r="O132" s="17">
        <f t="shared" si="92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6">
        <f t="shared" ref="G133:G196" si="94">E133/D133</f>
        <v>1.0085974499089254</v>
      </c>
      <c r="H133">
        <v>2443</v>
      </c>
      <c r="I133">
        <f t="shared" ref="I133:I134" si="95">E133/H133</f>
        <v>67.996725337699544</v>
      </c>
      <c r="J133" t="s">
        <v>40</v>
      </c>
      <c r="K133" t="s">
        <v>41</v>
      </c>
      <c r="L133">
        <v>1385704800</v>
      </c>
      <c r="M133" s="17">
        <f t="shared" si="91"/>
        <v>41607.25</v>
      </c>
      <c r="N133">
        <v>1386828000</v>
      </c>
      <c r="O133" s="17">
        <f t="shared" si="92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6">
        <f t="shared" si="94"/>
        <v>1.1618181818181819</v>
      </c>
      <c r="H134">
        <v>89</v>
      </c>
      <c r="I134">
        <f t="shared" si="95"/>
        <v>43.078651685393261</v>
      </c>
      <c r="J134" t="s">
        <v>21</v>
      </c>
      <c r="K134" t="s">
        <v>22</v>
      </c>
      <c r="L134">
        <v>1515736800</v>
      </c>
      <c r="M134" s="17">
        <f t="shared" si="91"/>
        <v>43112.25</v>
      </c>
      <c r="N134">
        <v>1517119200</v>
      </c>
      <c r="O134" s="17">
        <f t="shared" si="92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6">
        <f t="shared" si="94"/>
        <v>3.1077777777777778</v>
      </c>
      <c r="H135">
        <v>159</v>
      </c>
      <c r="I135">
        <f t="shared" ref="I135" si="96">(E135/H135)</f>
        <v>87.95597484276729</v>
      </c>
      <c r="J135" t="s">
        <v>21</v>
      </c>
      <c r="K135" t="s">
        <v>22</v>
      </c>
      <c r="L135">
        <v>1313125200</v>
      </c>
      <c r="M135" s="17">
        <f t="shared" si="91"/>
        <v>40767.208333333336</v>
      </c>
      <c r="N135">
        <v>1315026000</v>
      </c>
      <c r="O135" s="17">
        <f t="shared" si="92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6">
        <f t="shared" si="94"/>
        <v>0.89736683417085428</v>
      </c>
      <c r="H136">
        <v>940</v>
      </c>
      <c r="I136">
        <f t="shared" ref="I136:I137" si="97">E136/H136</f>
        <v>94.987234042553197</v>
      </c>
      <c r="J136" t="s">
        <v>98</v>
      </c>
      <c r="K136" t="s">
        <v>99</v>
      </c>
      <c r="L136">
        <v>1308459600</v>
      </c>
      <c r="M136" s="17">
        <f t="shared" si="91"/>
        <v>40713.208333333336</v>
      </c>
      <c r="N136">
        <v>1312693200</v>
      </c>
      <c r="O136" s="17">
        <f t="shared" si="92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6">
        <f t="shared" si="94"/>
        <v>0.71272727272727276</v>
      </c>
      <c r="H137">
        <v>117</v>
      </c>
      <c r="I137">
        <f t="shared" si="97"/>
        <v>46.905982905982903</v>
      </c>
      <c r="J137" t="s">
        <v>21</v>
      </c>
      <c r="K137" t="s">
        <v>22</v>
      </c>
      <c r="L137">
        <v>1362636000</v>
      </c>
      <c r="M137" s="17">
        <f t="shared" si="91"/>
        <v>41340.25</v>
      </c>
      <c r="N137">
        <v>1363064400</v>
      </c>
      <c r="O137" s="17">
        <f t="shared" si="92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6">
        <f t="shared" si="94"/>
        <v>3.2862318840579711E-2</v>
      </c>
      <c r="H138">
        <v>58</v>
      </c>
      <c r="I138">
        <f t="shared" ref="I138" si="98">(E138/H138)</f>
        <v>46.913793103448278</v>
      </c>
      <c r="J138" t="s">
        <v>21</v>
      </c>
      <c r="K138" t="s">
        <v>22</v>
      </c>
      <c r="L138">
        <v>1402117200</v>
      </c>
      <c r="M138" s="17">
        <f t="shared" si="91"/>
        <v>41797.208333333336</v>
      </c>
      <c r="N138">
        <v>1403154000</v>
      </c>
      <c r="O138" s="17">
        <f t="shared" si="92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6">
        <f t="shared" si="94"/>
        <v>2.617777777777778</v>
      </c>
      <c r="H139">
        <v>50</v>
      </c>
      <c r="I139">
        <f t="shared" ref="I139:I140" si="99">E139/H139</f>
        <v>94.24</v>
      </c>
      <c r="J139" t="s">
        <v>21</v>
      </c>
      <c r="K139" t="s">
        <v>22</v>
      </c>
      <c r="L139">
        <v>1286341200</v>
      </c>
      <c r="M139" s="17">
        <f t="shared" si="91"/>
        <v>40457.208333333336</v>
      </c>
      <c r="N139">
        <v>1286859600</v>
      </c>
      <c r="O139" s="17">
        <f t="shared" si="92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6">
        <f t="shared" si="94"/>
        <v>0.96</v>
      </c>
      <c r="H140">
        <v>115</v>
      </c>
      <c r="I140">
        <f t="shared" si="99"/>
        <v>80.139130434782615</v>
      </c>
      <c r="J140" t="s">
        <v>21</v>
      </c>
      <c r="K140" t="s">
        <v>22</v>
      </c>
      <c r="L140">
        <v>1348808400</v>
      </c>
      <c r="M140" s="17">
        <f t="shared" si="91"/>
        <v>41180.208333333336</v>
      </c>
      <c r="N140">
        <v>1349326800</v>
      </c>
      <c r="O140" s="17">
        <f t="shared" si="92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6">
        <f t="shared" si="94"/>
        <v>0.20896851248642778</v>
      </c>
      <c r="H141">
        <v>326</v>
      </c>
      <c r="I141">
        <f t="shared" ref="I141" si="100">(E141/H141)</f>
        <v>59.036809815950917</v>
      </c>
      <c r="J141" t="s">
        <v>21</v>
      </c>
      <c r="K141" t="s">
        <v>22</v>
      </c>
      <c r="L141">
        <v>1429592400</v>
      </c>
      <c r="M141" s="17">
        <f t="shared" si="91"/>
        <v>42115.208333333328</v>
      </c>
      <c r="N141">
        <v>1430974800</v>
      </c>
      <c r="O141" s="17">
        <f t="shared" si="92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6">
        <f t="shared" si="94"/>
        <v>2.2316363636363636</v>
      </c>
      <c r="H142">
        <v>186</v>
      </c>
      <c r="I142">
        <f t="shared" ref="I142:I143" si="101">E142/H142</f>
        <v>65.989247311827953</v>
      </c>
      <c r="J142" t="s">
        <v>21</v>
      </c>
      <c r="K142" t="s">
        <v>22</v>
      </c>
      <c r="L142">
        <v>1519538400</v>
      </c>
      <c r="M142" s="17">
        <f t="shared" si="91"/>
        <v>43156.25</v>
      </c>
      <c r="N142">
        <v>1519970400</v>
      </c>
      <c r="O142" s="17">
        <f t="shared" si="92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6">
        <f t="shared" si="94"/>
        <v>1.0159097978227061</v>
      </c>
      <c r="H143">
        <v>1071</v>
      </c>
      <c r="I143">
        <f t="shared" si="101"/>
        <v>60.992530345471522</v>
      </c>
      <c r="J143" t="s">
        <v>21</v>
      </c>
      <c r="K143" t="s">
        <v>22</v>
      </c>
      <c r="L143">
        <v>1434085200</v>
      </c>
      <c r="M143" s="17">
        <f t="shared" si="91"/>
        <v>42167.208333333328</v>
      </c>
      <c r="N143">
        <v>1434603600</v>
      </c>
      <c r="O143" s="17">
        <f t="shared" si="92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6">
        <f t="shared" si="94"/>
        <v>2.3003999999999998</v>
      </c>
      <c r="H144">
        <v>117</v>
      </c>
      <c r="I144">
        <f t="shared" ref="I144" si="102">(E144/H144)</f>
        <v>98.307692307692307</v>
      </c>
      <c r="J144" t="s">
        <v>21</v>
      </c>
      <c r="K144" t="s">
        <v>22</v>
      </c>
      <c r="L144">
        <v>1333688400</v>
      </c>
      <c r="M144" s="17">
        <f t="shared" si="91"/>
        <v>41005.208333333336</v>
      </c>
      <c r="N144">
        <v>1337230800</v>
      </c>
      <c r="O144" s="17">
        <f t="shared" si="92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6">
        <f t="shared" si="94"/>
        <v>1.355925925925926</v>
      </c>
      <c r="H145">
        <v>70</v>
      </c>
      <c r="I145">
        <f t="shared" ref="I145:I146" si="103">E145/H145</f>
        <v>104.6</v>
      </c>
      <c r="J145" t="s">
        <v>21</v>
      </c>
      <c r="K145" t="s">
        <v>22</v>
      </c>
      <c r="L145">
        <v>1277701200</v>
      </c>
      <c r="M145" s="17">
        <f t="shared" si="91"/>
        <v>40357.208333333336</v>
      </c>
      <c r="N145">
        <v>1279429200</v>
      </c>
      <c r="O145" s="17">
        <f t="shared" si="92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6">
        <f t="shared" si="94"/>
        <v>1.2909999999999999</v>
      </c>
      <c r="H146">
        <v>135</v>
      </c>
      <c r="I146">
        <f t="shared" si="103"/>
        <v>86.066666666666663</v>
      </c>
      <c r="J146" t="s">
        <v>21</v>
      </c>
      <c r="K146" t="s">
        <v>22</v>
      </c>
      <c r="L146">
        <v>1560747600</v>
      </c>
      <c r="M146" s="17">
        <f t="shared" si="91"/>
        <v>43633.208333333328</v>
      </c>
      <c r="N146">
        <v>1561438800</v>
      </c>
      <c r="O146" s="17">
        <f t="shared" si="92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6">
        <f t="shared" si="94"/>
        <v>2.3651200000000001</v>
      </c>
      <c r="H147">
        <v>768</v>
      </c>
      <c r="I147">
        <f t="shared" ref="I147" si="104">(E147/H147)</f>
        <v>76.989583333333329</v>
      </c>
      <c r="J147" t="s">
        <v>98</v>
      </c>
      <c r="K147" t="s">
        <v>99</v>
      </c>
      <c r="L147">
        <v>1410066000</v>
      </c>
      <c r="M147" s="17">
        <f t="shared" si="91"/>
        <v>41889.208333333336</v>
      </c>
      <c r="N147">
        <v>1410498000</v>
      </c>
      <c r="O147" s="17">
        <f t="shared" si="92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6">
        <f t="shared" si="94"/>
        <v>0.17249999999999999</v>
      </c>
      <c r="H148">
        <v>51</v>
      </c>
      <c r="I148">
        <f t="shared" ref="I148:I149" si="105">E148/H148</f>
        <v>29.764705882352942</v>
      </c>
      <c r="J148" t="s">
        <v>21</v>
      </c>
      <c r="K148" t="s">
        <v>22</v>
      </c>
      <c r="L148">
        <v>1320732000</v>
      </c>
      <c r="M148" s="17">
        <f t="shared" si="91"/>
        <v>40855.25</v>
      </c>
      <c r="N148">
        <v>1322460000</v>
      </c>
      <c r="O148" s="17">
        <f t="shared" si="92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6">
        <f t="shared" si="94"/>
        <v>1.1249397590361445</v>
      </c>
      <c r="H149">
        <v>199</v>
      </c>
      <c r="I149">
        <f t="shared" si="105"/>
        <v>46.91959798994975</v>
      </c>
      <c r="J149" t="s">
        <v>21</v>
      </c>
      <c r="K149" t="s">
        <v>22</v>
      </c>
      <c r="L149">
        <v>1465794000</v>
      </c>
      <c r="M149" s="17">
        <f t="shared" si="91"/>
        <v>42534.208333333328</v>
      </c>
      <c r="N149">
        <v>1466312400</v>
      </c>
      <c r="O149" s="17">
        <f t="shared" si="92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6">
        <f t="shared" si="94"/>
        <v>1.2102150537634409</v>
      </c>
      <c r="H150">
        <v>107</v>
      </c>
      <c r="I150">
        <f t="shared" ref="I150" si="106">(E150/H150)</f>
        <v>105.18691588785046</v>
      </c>
      <c r="J150" t="s">
        <v>21</v>
      </c>
      <c r="K150" t="s">
        <v>22</v>
      </c>
      <c r="L150">
        <v>1500958800</v>
      </c>
      <c r="M150" s="17">
        <f t="shared" si="91"/>
        <v>42941.208333333328</v>
      </c>
      <c r="N150">
        <v>1501736400</v>
      </c>
      <c r="O150" s="17">
        <f t="shared" si="92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6">
        <f t="shared" si="94"/>
        <v>2.1987096774193549</v>
      </c>
      <c r="H151">
        <v>195</v>
      </c>
      <c r="I151">
        <f t="shared" ref="I151:I152" si="107">E151/H151</f>
        <v>69.907692307692301</v>
      </c>
      <c r="J151" t="s">
        <v>21</v>
      </c>
      <c r="K151" t="s">
        <v>22</v>
      </c>
      <c r="L151">
        <v>1357020000</v>
      </c>
      <c r="M151" s="17">
        <f t="shared" si="91"/>
        <v>41275.25</v>
      </c>
      <c r="N151">
        <v>1361512800</v>
      </c>
      <c r="O151" s="17">
        <f t="shared" si="92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6">
        <f t="shared" si="94"/>
        <v>0.01</v>
      </c>
      <c r="H152">
        <v>1</v>
      </c>
      <c r="I152">
        <f t="shared" si="107"/>
        <v>1</v>
      </c>
      <c r="J152" t="s">
        <v>21</v>
      </c>
      <c r="K152" t="s">
        <v>22</v>
      </c>
      <c r="L152">
        <v>1544940000</v>
      </c>
      <c r="M152" s="17">
        <f t="shared" si="91"/>
        <v>43450.25</v>
      </c>
      <c r="N152">
        <v>1545026400</v>
      </c>
      <c r="O152" s="17">
        <f t="shared" si="92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6">
        <f t="shared" si="94"/>
        <v>0.64166909620991253</v>
      </c>
      <c r="H153">
        <v>1467</v>
      </c>
      <c r="I153">
        <f t="shared" ref="I153" si="108">(E153/H153)</f>
        <v>60.011588275391958</v>
      </c>
      <c r="J153" t="s">
        <v>21</v>
      </c>
      <c r="K153" t="s">
        <v>22</v>
      </c>
      <c r="L153">
        <v>1402290000</v>
      </c>
      <c r="M153" s="17">
        <f t="shared" si="91"/>
        <v>41799.208333333336</v>
      </c>
      <c r="N153">
        <v>1406696400</v>
      </c>
      <c r="O153" s="17">
        <f t="shared" si="92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6">
        <f t="shared" si="94"/>
        <v>4.2306746987951804</v>
      </c>
      <c r="H154">
        <v>3376</v>
      </c>
      <c r="I154">
        <f t="shared" ref="I154:I155" si="109">E154/H154</f>
        <v>52.006220379146917</v>
      </c>
      <c r="J154" t="s">
        <v>21</v>
      </c>
      <c r="K154" t="s">
        <v>22</v>
      </c>
      <c r="L154">
        <v>1487311200</v>
      </c>
      <c r="M154" s="17">
        <f t="shared" si="91"/>
        <v>42783.25</v>
      </c>
      <c r="N154">
        <v>1487916000</v>
      </c>
      <c r="O154" s="17">
        <f t="shared" si="92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6">
        <f t="shared" si="94"/>
        <v>0.92984160506863778</v>
      </c>
      <c r="H155">
        <v>5681</v>
      </c>
      <c r="I155">
        <f t="shared" si="109"/>
        <v>31.000176025347649</v>
      </c>
      <c r="J155" t="s">
        <v>21</v>
      </c>
      <c r="K155" t="s">
        <v>22</v>
      </c>
      <c r="L155">
        <v>1350622800</v>
      </c>
      <c r="M155" s="17">
        <f t="shared" si="91"/>
        <v>41201.208333333336</v>
      </c>
      <c r="N155">
        <v>1351141200</v>
      </c>
      <c r="O155" s="17">
        <f t="shared" si="92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6">
        <f t="shared" si="94"/>
        <v>0.58756567425569173</v>
      </c>
      <c r="H156">
        <v>1059</v>
      </c>
      <c r="I156">
        <f t="shared" ref="I156" si="110">(E156/H156)</f>
        <v>95.042492917847028</v>
      </c>
      <c r="J156" t="s">
        <v>21</v>
      </c>
      <c r="K156" t="s">
        <v>22</v>
      </c>
      <c r="L156">
        <v>1463029200</v>
      </c>
      <c r="M156" s="17">
        <f t="shared" si="91"/>
        <v>42502.208333333328</v>
      </c>
      <c r="N156">
        <v>1465016400</v>
      </c>
      <c r="O156" s="17">
        <f t="shared" si="92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6">
        <f t="shared" si="94"/>
        <v>0.65022222222222226</v>
      </c>
      <c r="H157">
        <v>1194</v>
      </c>
      <c r="I157">
        <f t="shared" ref="I157:I158" si="111">E157/H157</f>
        <v>75.968174204355108</v>
      </c>
      <c r="J157" t="s">
        <v>21</v>
      </c>
      <c r="K157" t="s">
        <v>22</v>
      </c>
      <c r="L157">
        <v>1269493200</v>
      </c>
      <c r="M157" s="17">
        <f t="shared" si="91"/>
        <v>40262.208333333336</v>
      </c>
      <c r="N157">
        <v>1270789200</v>
      </c>
      <c r="O157" s="17">
        <f t="shared" si="92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6">
        <f t="shared" si="94"/>
        <v>0.73939560439560437</v>
      </c>
      <c r="H158">
        <v>379</v>
      </c>
      <c r="I158">
        <f t="shared" si="111"/>
        <v>71.013192612137203</v>
      </c>
      <c r="J158" t="s">
        <v>26</v>
      </c>
      <c r="K158" t="s">
        <v>27</v>
      </c>
      <c r="L158">
        <v>1570251600</v>
      </c>
      <c r="M158" s="17">
        <f t="shared" si="91"/>
        <v>43743.208333333328</v>
      </c>
      <c r="N158">
        <v>1572325200</v>
      </c>
      <c r="O158" s="17">
        <f t="shared" si="92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6">
        <f t="shared" si="94"/>
        <v>0.52666666666666662</v>
      </c>
      <c r="H159">
        <v>30</v>
      </c>
      <c r="I159">
        <f t="shared" ref="I159" si="112">(E159/H159)</f>
        <v>73.733333333333334</v>
      </c>
      <c r="J159" t="s">
        <v>26</v>
      </c>
      <c r="K159" t="s">
        <v>27</v>
      </c>
      <c r="L159">
        <v>1388383200</v>
      </c>
      <c r="M159" s="17">
        <f t="shared" si="91"/>
        <v>41638.25</v>
      </c>
      <c r="N159">
        <v>1389420000</v>
      </c>
      <c r="O159" s="17">
        <f t="shared" si="92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6">
        <f t="shared" si="94"/>
        <v>2.2095238095238097</v>
      </c>
      <c r="H160">
        <v>41</v>
      </c>
      <c r="I160">
        <f t="shared" ref="I160:I161" si="113">E160/H160</f>
        <v>113.17073170731707</v>
      </c>
      <c r="J160" t="s">
        <v>21</v>
      </c>
      <c r="K160" t="s">
        <v>22</v>
      </c>
      <c r="L160">
        <v>1449554400</v>
      </c>
      <c r="M160" s="17">
        <f t="shared" si="91"/>
        <v>42346.25</v>
      </c>
      <c r="N160">
        <v>1449640800</v>
      </c>
      <c r="O160" s="17">
        <f t="shared" si="92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6">
        <f t="shared" si="94"/>
        <v>1.0001150627615063</v>
      </c>
      <c r="H161">
        <v>1821</v>
      </c>
      <c r="I161">
        <f t="shared" si="113"/>
        <v>105.00933552992861</v>
      </c>
      <c r="J161" t="s">
        <v>21</v>
      </c>
      <c r="K161" t="s">
        <v>22</v>
      </c>
      <c r="L161">
        <v>1553662800</v>
      </c>
      <c r="M161" s="17">
        <f t="shared" si="91"/>
        <v>43551.208333333328</v>
      </c>
      <c r="N161">
        <v>1555218000</v>
      </c>
      <c r="O161" s="17">
        <f t="shared" si="92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6">
        <f t="shared" si="94"/>
        <v>1.6231249999999999</v>
      </c>
      <c r="H162">
        <v>164</v>
      </c>
      <c r="I162">
        <f t="shared" ref="I162" si="114">(E162/H162)</f>
        <v>79.176829268292678</v>
      </c>
      <c r="J162" t="s">
        <v>21</v>
      </c>
      <c r="K162" t="s">
        <v>22</v>
      </c>
      <c r="L162">
        <v>1556341200</v>
      </c>
      <c r="M162" s="17">
        <f t="shared" si="91"/>
        <v>43582.208333333328</v>
      </c>
      <c r="N162">
        <v>1557723600</v>
      </c>
      <c r="O162" s="17">
        <f t="shared" si="92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6">
        <f t="shared" si="94"/>
        <v>0.78181818181818186</v>
      </c>
      <c r="H163">
        <v>75</v>
      </c>
      <c r="I163">
        <f t="shared" ref="I163:I164" si="115">E163/H163</f>
        <v>57.333333333333336</v>
      </c>
      <c r="J163" t="s">
        <v>21</v>
      </c>
      <c r="K163" t="s">
        <v>22</v>
      </c>
      <c r="L163">
        <v>1442984400</v>
      </c>
      <c r="M163" s="17">
        <f t="shared" si="91"/>
        <v>42270.208333333328</v>
      </c>
      <c r="N163">
        <v>1443502800</v>
      </c>
      <c r="O163" s="17">
        <f t="shared" si="92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6">
        <f t="shared" si="94"/>
        <v>1.4973770491803278</v>
      </c>
      <c r="H164">
        <v>157</v>
      </c>
      <c r="I164">
        <f t="shared" si="115"/>
        <v>58.178343949044589</v>
      </c>
      <c r="J164" t="s">
        <v>98</v>
      </c>
      <c r="K164" t="s">
        <v>99</v>
      </c>
      <c r="L164">
        <v>1544248800</v>
      </c>
      <c r="M164" s="17">
        <f t="shared" si="91"/>
        <v>43442.25</v>
      </c>
      <c r="N164">
        <v>1546840800</v>
      </c>
      <c r="O164" s="17">
        <f t="shared" si="92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6">
        <f t="shared" si="94"/>
        <v>2.5325714285714285</v>
      </c>
      <c r="H165">
        <v>246</v>
      </c>
      <c r="I165">
        <f t="shared" ref="I165" si="116">(E165/H165)</f>
        <v>36.032520325203251</v>
      </c>
      <c r="J165" t="s">
        <v>21</v>
      </c>
      <c r="K165" t="s">
        <v>22</v>
      </c>
      <c r="L165">
        <v>1508475600</v>
      </c>
      <c r="M165" s="17">
        <f t="shared" si="91"/>
        <v>43028.208333333328</v>
      </c>
      <c r="N165">
        <v>1512712800</v>
      </c>
      <c r="O165" s="17">
        <f t="shared" si="92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6">
        <f t="shared" si="94"/>
        <v>1.0016943521594683</v>
      </c>
      <c r="H166">
        <v>1396</v>
      </c>
      <c r="I166">
        <f t="shared" ref="I166:I167" si="117">E166/H166</f>
        <v>107.99068767908309</v>
      </c>
      <c r="J166" t="s">
        <v>21</v>
      </c>
      <c r="K166" t="s">
        <v>22</v>
      </c>
      <c r="L166">
        <v>1507438800</v>
      </c>
      <c r="M166" s="17">
        <f t="shared" si="91"/>
        <v>43016.208333333328</v>
      </c>
      <c r="N166">
        <v>1507525200</v>
      </c>
      <c r="O166" s="17">
        <f t="shared" si="92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6">
        <f t="shared" si="94"/>
        <v>1.2199004424778761</v>
      </c>
      <c r="H167">
        <v>2506</v>
      </c>
      <c r="I167">
        <f t="shared" si="117"/>
        <v>44.005985634477256</v>
      </c>
      <c r="J167" t="s">
        <v>21</v>
      </c>
      <c r="K167" t="s">
        <v>22</v>
      </c>
      <c r="L167">
        <v>1501563600</v>
      </c>
      <c r="M167" s="17">
        <f t="shared" si="91"/>
        <v>42948.208333333328</v>
      </c>
      <c r="N167">
        <v>1504328400</v>
      </c>
      <c r="O167" s="17">
        <f t="shared" si="92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6">
        <f t="shared" si="94"/>
        <v>1.3713265306122449</v>
      </c>
      <c r="H168">
        <v>244</v>
      </c>
      <c r="I168">
        <f t="shared" ref="I168" si="118">(E168/H168)</f>
        <v>55.077868852459019</v>
      </c>
      <c r="J168" t="s">
        <v>21</v>
      </c>
      <c r="K168" t="s">
        <v>22</v>
      </c>
      <c r="L168">
        <v>1292997600</v>
      </c>
      <c r="M168" s="17">
        <f t="shared" si="91"/>
        <v>40534.25</v>
      </c>
      <c r="N168">
        <v>1293343200</v>
      </c>
      <c r="O168" s="17">
        <f t="shared" si="92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6">
        <f t="shared" si="94"/>
        <v>4.155384615384615</v>
      </c>
      <c r="H169">
        <v>146</v>
      </c>
      <c r="I169">
        <f t="shared" ref="I169:I170" si="119">E169/H169</f>
        <v>74</v>
      </c>
      <c r="J169" t="s">
        <v>26</v>
      </c>
      <c r="K169" t="s">
        <v>27</v>
      </c>
      <c r="L169">
        <v>1370840400</v>
      </c>
      <c r="M169" s="17">
        <f t="shared" si="91"/>
        <v>41435.208333333336</v>
      </c>
      <c r="N169">
        <v>1371704400</v>
      </c>
      <c r="O169" s="17">
        <f t="shared" si="92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6">
        <f t="shared" si="94"/>
        <v>0.3130913348946136</v>
      </c>
      <c r="H170">
        <v>955</v>
      </c>
      <c r="I170">
        <f t="shared" si="119"/>
        <v>41.996858638743454</v>
      </c>
      <c r="J170" t="s">
        <v>36</v>
      </c>
      <c r="K170" t="s">
        <v>37</v>
      </c>
      <c r="L170">
        <v>1550815200</v>
      </c>
      <c r="M170" s="17">
        <f t="shared" si="91"/>
        <v>43518.25</v>
      </c>
      <c r="N170">
        <v>1552798800</v>
      </c>
      <c r="O170" s="17">
        <f t="shared" si="92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6">
        <f t="shared" si="94"/>
        <v>4.240815450643777</v>
      </c>
      <c r="H171">
        <v>1267</v>
      </c>
      <c r="I171">
        <f t="shared" ref="I171" si="120">(E171/H171)</f>
        <v>77.988161010260455</v>
      </c>
      <c r="J171" t="s">
        <v>21</v>
      </c>
      <c r="K171" t="s">
        <v>22</v>
      </c>
      <c r="L171">
        <v>1339909200</v>
      </c>
      <c r="M171" s="17">
        <f t="shared" si="91"/>
        <v>41077.208333333336</v>
      </c>
      <c r="N171">
        <v>1342328400</v>
      </c>
      <c r="O171" s="17">
        <f t="shared" si="92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6">
        <f t="shared" si="94"/>
        <v>2.9388623072833599E-2</v>
      </c>
      <c r="H172">
        <v>67</v>
      </c>
      <c r="I172">
        <f t="shared" ref="I172:I173" si="121">E172/H172</f>
        <v>82.507462686567166</v>
      </c>
      <c r="J172" t="s">
        <v>21</v>
      </c>
      <c r="K172" t="s">
        <v>22</v>
      </c>
      <c r="L172">
        <v>1501736400</v>
      </c>
      <c r="M172" s="17">
        <f t="shared" si="91"/>
        <v>42950.208333333328</v>
      </c>
      <c r="N172">
        <v>1502341200</v>
      </c>
      <c r="O172" s="17">
        <f t="shared" si="92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6">
        <f t="shared" si="94"/>
        <v>0.1063265306122449</v>
      </c>
      <c r="H173">
        <v>5</v>
      </c>
      <c r="I173">
        <f t="shared" si="121"/>
        <v>104.2</v>
      </c>
      <c r="J173" t="s">
        <v>21</v>
      </c>
      <c r="K173" t="s">
        <v>22</v>
      </c>
      <c r="L173">
        <v>1395291600</v>
      </c>
      <c r="M173" s="17">
        <f t="shared" si="91"/>
        <v>41718.208333333336</v>
      </c>
      <c r="N173">
        <v>1397192400</v>
      </c>
      <c r="O173" s="17">
        <f t="shared" si="92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6">
        <f t="shared" si="94"/>
        <v>0.82874999999999999</v>
      </c>
      <c r="H174">
        <v>26</v>
      </c>
      <c r="I174">
        <f t="shared" ref="I174" si="122">(E174/H174)</f>
        <v>25.5</v>
      </c>
      <c r="J174" t="s">
        <v>21</v>
      </c>
      <c r="K174" t="s">
        <v>22</v>
      </c>
      <c r="L174">
        <v>1405746000</v>
      </c>
      <c r="M174" s="17">
        <f t="shared" si="91"/>
        <v>41839.208333333336</v>
      </c>
      <c r="N174">
        <v>1407042000</v>
      </c>
      <c r="O174" s="17">
        <f t="shared" si="92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6">
        <f t="shared" si="94"/>
        <v>1.6301447776628748</v>
      </c>
      <c r="H175">
        <v>1561</v>
      </c>
      <c r="I175">
        <f t="shared" ref="I175:I176" si="123">E175/H175</f>
        <v>100.98334401024984</v>
      </c>
      <c r="J175" t="s">
        <v>21</v>
      </c>
      <c r="K175" t="s">
        <v>22</v>
      </c>
      <c r="L175">
        <v>1368853200</v>
      </c>
      <c r="M175" s="17">
        <f t="shared" si="91"/>
        <v>41412.208333333336</v>
      </c>
      <c r="N175">
        <v>1369371600</v>
      </c>
      <c r="O175" s="17">
        <f t="shared" si="92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6">
        <f t="shared" si="94"/>
        <v>8.9466666666666672</v>
      </c>
      <c r="H176">
        <v>48</v>
      </c>
      <c r="I176">
        <f t="shared" si="123"/>
        <v>111.83333333333333</v>
      </c>
      <c r="J176" t="s">
        <v>21</v>
      </c>
      <c r="K176" t="s">
        <v>22</v>
      </c>
      <c r="L176">
        <v>1444021200</v>
      </c>
      <c r="M176" s="17">
        <f t="shared" si="91"/>
        <v>42282.208333333328</v>
      </c>
      <c r="N176">
        <v>1444107600</v>
      </c>
      <c r="O176" s="17">
        <f t="shared" si="92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6">
        <f t="shared" si="94"/>
        <v>0.26191501103752757</v>
      </c>
      <c r="H177">
        <v>1130</v>
      </c>
      <c r="I177">
        <f t="shared" ref="I177" si="124">(E177/H177)</f>
        <v>41.999115044247787</v>
      </c>
      <c r="J177" t="s">
        <v>21</v>
      </c>
      <c r="K177" t="s">
        <v>22</v>
      </c>
      <c r="L177">
        <v>1472619600</v>
      </c>
      <c r="M177" s="17">
        <f t="shared" si="91"/>
        <v>42613.208333333328</v>
      </c>
      <c r="N177">
        <v>1474261200</v>
      </c>
      <c r="O177" s="17">
        <f t="shared" si="92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6">
        <f t="shared" si="94"/>
        <v>0.74834782608695649</v>
      </c>
      <c r="H178">
        <v>782</v>
      </c>
      <c r="I178">
        <f t="shared" ref="I178:I179" si="125">E178/H178</f>
        <v>110.05115089514067</v>
      </c>
      <c r="J178" t="s">
        <v>21</v>
      </c>
      <c r="K178" t="s">
        <v>22</v>
      </c>
      <c r="L178">
        <v>1472878800</v>
      </c>
      <c r="M178" s="17">
        <f t="shared" si="91"/>
        <v>42616.208333333328</v>
      </c>
      <c r="N178">
        <v>1473656400</v>
      </c>
      <c r="O178" s="17">
        <f t="shared" si="92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6">
        <f t="shared" si="94"/>
        <v>4.1647680412371137</v>
      </c>
      <c r="H179">
        <v>2739</v>
      </c>
      <c r="I179">
        <f t="shared" si="125"/>
        <v>58.997079225994888</v>
      </c>
      <c r="J179" t="s">
        <v>21</v>
      </c>
      <c r="K179" t="s">
        <v>22</v>
      </c>
      <c r="L179">
        <v>1289800800</v>
      </c>
      <c r="M179" s="17">
        <f t="shared" si="91"/>
        <v>40497.25</v>
      </c>
      <c r="N179">
        <v>1291960800</v>
      </c>
      <c r="O179" s="17">
        <f t="shared" si="92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6">
        <f t="shared" si="94"/>
        <v>0.96208333333333329</v>
      </c>
      <c r="H180">
        <v>210</v>
      </c>
      <c r="I180">
        <f t="shared" ref="I180" si="126">(E180/H180)</f>
        <v>32.985714285714288</v>
      </c>
      <c r="J180" t="s">
        <v>21</v>
      </c>
      <c r="K180" t="s">
        <v>22</v>
      </c>
      <c r="L180">
        <v>1505970000</v>
      </c>
      <c r="M180" s="17">
        <f t="shared" si="91"/>
        <v>42999.208333333328</v>
      </c>
      <c r="N180">
        <v>1506747600</v>
      </c>
      <c r="O180" s="17">
        <f t="shared" si="92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6">
        <f t="shared" si="94"/>
        <v>3.5771910112359548</v>
      </c>
      <c r="H181">
        <v>3537</v>
      </c>
      <c r="I181">
        <f t="shared" ref="I181:I182" si="127">E181/H181</f>
        <v>45.005654509471306</v>
      </c>
      <c r="J181" t="s">
        <v>15</v>
      </c>
      <c r="K181" t="s">
        <v>16</v>
      </c>
      <c r="L181">
        <v>1363496400</v>
      </c>
      <c r="M181" s="17">
        <f t="shared" si="91"/>
        <v>41350.208333333336</v>
      </c>
      <c r="N181">
        <v>1363582800</v>
      </c>
      <c r="O181" s="17">
        <f t="shared" si="92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6">
        <f t="shared" si="94"/>
        <v>3.0845714285714285</v>
      </c>
      <c r="H182">
        <v>2107</v>
      </c>
      <c r="I182">
        <f t="shared" si="127"/>
        <v>81.98196487897485</v>
      </c>
      <c r="J182" t="s">
        <v>26</v>
      </c>
      <c r="K182" t="s">
        <v>27</v>
      </c>
      <c r="L182">
        <v>1269234000</v>
      </c>
      <c r="M182" s="17">
        <f t="shared" si="91"/>
        <v>40259.208333333336</v>
      </c>
      <c r="N182">
        <v>1269666000</v>
      </c>
      <c r="O182" s="17">
        <f t="shared" si="92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6">
        <f t="shared" si="94"/>
        <v>0.61802325581395345</v>
      </c>
      <c r="H183">
        <v>136</v>
      </c>
      <c r="I183">
        <f t="shared" ref="I183" si="128">(E183/H183)</f>
        <v>39.080882352941174</v>
      </c>
      <c r="J183" t="s">
        <v>21</v>
      </c>
      <c r="K183" t="s">
        <v>22</v>
      </c>
      <c r="L183">
        <v>1507093200</v>
      </c>
      <c r="M183" s="17">
        <f t="shared" si="91"/>
        <v>43012.208333333328</v>
      </c>
      <c r="N183">
        <v>1508648400</v>
      </c>
      <c r="O183" s="17">
        <f t="shared" si="92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6">
        <f t="shared" si="94"/>
        <v>7.2232472324723247</v>
      </c>
      <c r="H184">
        <v>3318</v>
      </c>
      <c r="I184">
        <f t="shared" ref="I184:I185" si="129">E184/H184</f>
        <v>58.996383363471971</v>
      </c>
      <c r="J184" t="s">
        <v>36</v>
      </c>
      <c r="K184" t="s">
        <v>37</v>
      </c>
      <c r="L184">
        <v>1560574800</v>
      </c>
      <c r="M184" s="17">
        <f t="shared" si="91"/>
        <v>43631.208333333328</v>
      </c>
      <c r="N184">
        <v>1561957200</v>
      </c>
      <c r="O184" s="17">
        <f t="shared" si="92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6">
        <f t="shared" si="94"/>
        <v>0.69117647058823528</v>
      </c>
      <c r="H185">
        <v>86</v>
      </c>
      <c r="I185">
        <f t="shared" si="129"/>
        <v>40.988372093023258</v>
      </c>
      <c r="J185" t="s">
        <v>15</v>
      </c>
      <c r="K185" t="s">
        <v>16</v>
      </c>
      <c r="L185">
        <v>1284008400</v>
      </c>
      <c r="M185" s="17">
        <f t="shared" si="91"/>
        <v>40430.208333333336</v>
      </c>
      <c r="N185">
        <v>1285131600</v>
      </c>
      <c r="O185" s="17">
        <f t="shared" si="92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6">
        <f t="shared" si="94"/>
        <v>2.9305555555555554</v>
      </c>
      <c r="H186">
        <v>340</v>
      </c>
      <c r="I186">
        <f t="shared" ref="I186" si="130">(E186/H186)</f>
        <v>31.029411764705884</v>
      </c>
      <c r="J186" t="s">
        <v>21</v>
      </c>
      <c r="K186" t="s">
        <v>22</v>
      </c>
      <c r="L186">
        <v>1556859600</v>
      </c>
      <c r="M186" s="17">
        <f t="shared" si="91"/>
        <v>43588.208333333328</v>
      </c>
      <c r="N186">
        <v>1556946000</v>
      </c>
      <c r="O186" s="17">
        <f t="shared" si="92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6">
        <f t="shared" si="94"/>
        <v>0.71799999999999997</v>
      </c>
      <c r="H187">
        <v>19</v>
      </c>
      <c r="I187">
        <f t="shared" ref="I187:I188" si="131">E187/H187</f>
        <v>37.789473684210527</v>
      </c>
      <c r="J187" t="s">
        <v>21</v>
      </c>
      <c r="K187" t="s">
        <v>22</v>
      </c>
      <c r="L187">
        <v>1526187600</v>
      </c>
      <c r="M187" s="17">
        <f t="shared" si="91"/>
        <v>43233.208333333328</v>
      </c>
      <c r="N187">
        <v>1527138000</v>
      </c>
      <c r="O187" s="17">
        <f t="shared" si="92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6">
        <f t="shared" si="94"/>
        <v>0.31934684684684683</v>
      </c>
      <c r="H188">
        <v>886</v>
      </c>
      <c r="I188">
        <f t="shared" si="131"/>
        <v>32.006772009029348</v>
      </c>
      <c r="J188" t="s">
        <v>21</v>
      </c>
      <c r="K188" t="s">
        <v>22</v>
      </c>
      <c r="L188">
        <v>1400821200</v>
      </c>
      <c r="M188" s="17">
        <f t="shared" si="91"/>
        <v>41782.208333333336</v>
      </c>
      <c r="N188">
        <v>1402117200</v>
      </c>
      <c r="O188" s="17">
        <f t="shared" si="92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6">
        <f t="shared" si="94"/>
        <v>2.2987375415282392</v>
      </c>
      <c r="H189">
        <v>1442</v>
      </c>
      <c r="I189">
        <f t="shared" ref="I189" si="132">(E189/H189)</f>
        <v>95.966712898751737</v>
      </c>
      <c r="J189" t="s">
        <v>15</v>
      </c>
      <c r="K189" t="s">
        <v>16</v>
      </c>
      <c r="L189">
        <v>1361599200</v>
      </c>
      <c r="M189" s="17">
        <f t="shared" si="91"/>
        <v>41328.25</v>
      </c>
      <c r="N189">
        <v>1364014800</v>
      </c>
      <c r="O189" s="17">
        <f t="shared" si="92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6">
        <f t="shared" si="94"/>
        <v>0.3201219512195122</v>
      </c>
      <c r="H190">
        <v>35</v>
      </c>
      <c r="I190">
        <f t="shared" ref="I190:I191" si="133">E190/H190</f>
        <v>75</v>
      </c>
      <c r="J190" t="s">
        <v>107</v>
      </c>
      <c r="K190" t="s">
        <v>108</v>
      </c>
      <c r="L190">
        <v>1417500000</v>
      </c>
      <c r="M190" s="17">
        <f t="shared" si="91"/>
        <v>41975.25</v>
      </c>
      <c r="N190">
        <v>1417586400</v>
      </c>
      <c r="O190" s="17">
        <f t="shared" si="92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6">
        <f t="shared" si="94"/>
        <v>0.23525352848928385</v>
      </c>
      <c r="H191">
        <v>441</v>
      </c>
      <c r="I191">
        <f t="shared" si="133"/>
        <v>102.0498866213152</v>
      </c>
      <c r="J191" t="s">
        <v>21</v>
      </c>
      <c r="K191" t="s">
        <v>22</v>
      </c>
      <c r="L191">
        <v>1457071200</v>
      </c>
      <c r="M191" s="17">
        <f t="shared" si="91"/>
        <v>42433.25</v>
      </c>
      <c r="N191">
        <v>1457071200</v>
      </c>
      <c r="O191" s="17">
        <f t="shared" si="92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6">
        <f t="shared" si="94"/>
        <v>0.68594594594594593</v>
      </c>
      <c r="H192">
        <v>24</v>
      </c>
      <c r="I192">
        <f t="shared" ref="I192" si="134">(E192/H192)</f>
        <v>105.75</v>
      </c>
      <c r="J192" t="s">
        <v>21</v>
      </c>
      <c r="K192" t="s">
        <v>22</v>
      </c>
      <c r="L192">
        <v>1370322000</v>
      </c>
      <c r="M192" s="17">
        <f t="shared" si="91"/>
        <v>41429.208333333336</v>
      </c>
      <c r="N192">
        <v>1370408400</v>
      </c>
      <c r="O192" s="17">
        <f t="shared" si="92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6">
        <f t="shared" si="94"/>
        <v>0.37952380952380954</v>
      </c>
      <c r="H193">
        <v>86</v>
      </c>
      <c r="I193">
        <f t="shared" ref="I193:I194" si="135">E193/H193</f>
        <v>37.069767441860463</v>
      </c>
      <c r="J193" t="s">
        <v>107</v>
      </c>
      <c r="K193" t="s">
        <v>108</v>
      </c>
      <c r="L193">
        <v>1552366800</v>
      </c>
      <c r="M193" s="17">
        <f t="shared" si="91"/>
        <v>43536.208333333328</v>
      </c>
      <c r="N193">
        <v>1552626000</v>
      </c>
      <c r="O193" s="17">
        <f t="shared" si="92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6">
        <f t="shared" si="94"/>
        <v>0.19992957746478873</v>
      </c>
      <c r="H194">
        <v>243</v>
      </c>
      <c r="I194">
        <f t="shared" si="135"/>
        <v>35.049382716049379</v>
      </c>
      <c r="J194" t="s">
        <v>21</v>
      </c>
      <c r="K194" t="s">
        <v>22</v>
      </c>
      <c r="L194">
        <v>1403845200</v>
      </c>
      <c r="M194" s="17">
        <f t="shared" si="91"/>
        <v>41817.208333333336</v>
      </c>
      <c r="N194">
        <v>1404190800</v>
      </c>
      <c r="O194" s="17">
        <f t="shared" si="92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6">
        <f t="shared" si="94"/>
        <v>0.45636363636363636</v>
      </c>
      <c r="H195">
        <v>65</v>
      </c>
      <c r="I195">
        <f t="shared" ref="I195" si="136">(E195/H195)</f>
        <v>46.338461538461537</v>
      </c>
      <c r="J195" t="s">
        <v>21</v>
      </c>
      <c r="K195" t="s">
        <v>22</v>
      </c>
      <c r="L195">
        <v>1523163600</v>
      </c>
      <c r="M195" s="17">
        <f t="shared" ref="M195:M258" si="137">(((L195/60/60)/24)+DATE(1970,1,1))</f>
        <v>43198.208333333328</v>
      </c>
      <c r="N195">
        <v>1523509200</v>
      </c>
      <c r="O195" s="17">
        <f t="shared" ref="O195:O258" si="138">(((N195/60/60)/24)+DATE(1970,1,1))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6">
        <f t="shared" si="94"/>
        <v>1.227605633802817</v>
      </c>
      <c r="H196">
        <v>126</v>
      </c>
      <c r="I196">
        <f t="shared" ref="I196:I197" si="139">E196/H196</f>
        <v>69.174603174603178</v>
      </c>
      <c r="J196" t="s">
        <v>21</v>
      </c>
      <c r="K196" t="s">
        <v>22</v>
      </c>
      <c r="L196">
        <v>1442206800</v>
      </c>
      <c r="M196" s="17">
        <f t="shared" si="137"/>
        <v>42261.208333333328</v>
      </c>
      <c r="N196">
        <v>1443589200</v>
      </c>
      <c r="O196" s="17">
        <f t="shared" si="138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6">
        <f t="shared" ref="G197:G260" si="140">E197/D197</f>
        <v>3.61753164556962</v>
      </c>
      <c r="H197">
        <v>524</v>
      </c>
      <c r="I197">
        <f t="shared" si="139"/>
        <v>109.07824427480917</v>
      </c>
      <c r="J197" t="s">
        <v>21</v>
      </c>
      <c r="K197" t="s">
        <v>22</v>
      </c>
      <c r="L197">
        <v>1532840400</v>
      </c>
      <c r="M197" s="17">
        <f t="shared" si="137"/>
        <v>43310.208333333328</v>
      </c>
      <c r="N197">
        <v>1533445200</v>
      </c>
      <c r="O197" s="17">
        <f t="shared" si="138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6">
        <f t="shared" si="140"/>
        <v>0.63146341463414635</v>
      </c>
      <c r="H198">
        <v>100</v>
      </c>
      <c r="I198">
        <f t="shared" ref="I198" si="141">(E198/H198)</f>
        <v>51.78</v>
      </c>
      <c r="J198" t="s">
        <v>36</v>
      </c>
      <c r="K198" t="s">
        <v>37</v>
      </c>
      <c r="L198">
        <v>1472878800</v>
      </c>
      <c r="M198" s="17">
        <f t="shared" si="137"/>
        <v>42616.208333333328</v>
      </c>
      <c r="N198">
        <v>1474520400</v>
      </c>
      <c r="O198" s="17">
        <f t="shared" si="138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6">
        <f t="shared" si="140"/>
        <v>2.9820475319926874</v>
      </c>
      <c r="H199">
        <v>1989</v>
      </c>
      <c r="I199">
        <f t="shared" ref="I199:I200" si="142">E199/H199</f>
        <v>82.010055304172951</v>
      </c>
      <c r="J199" t="s">
        <v>21</v>
      </c>
      <c r="K199" t="s">
        <v>22</v>
      </c>
      <c r="L199">
        <v>1498194000</v>
      </c>
      <c r="M199" s="17">
        <f t="shared" si="137"/>
        <v>42909.208333333328</v>
      </c>
      <c r="N199">
        <v>1499403600</v>
      </c>
      <c r="O199" s="17">
        <f t="shared" si="138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6">
        <f t="shared" si="140"/>
        <v>9.5585443037974685E-2</v>
      </c>
      <c r="H200">
        <v>168</v>
      </c>
      <c r="I200">
        <f t="shared" si="142"/>
        <v>35.958333333333336</v>
      </c>
      <c r="J200" t="s">
        <v>21</v>
      </c>
      <c r="K200" t="s">
        <v>22</v>
      </c>
      <c r="L200">
        <v>1281070800</v>
      </c>
      <c r="M200" s="17">
        <f t="shared" si="137"/>
        <v>40396.208333333336</v>
      </c>
      <c r="N200">
        <v>1283576400</v>
      </c>
      <c r="O200" s="17">
        <f t="shared" si="138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6">
        <f t="shared" si="140"/>
        <v>0.5377777777777778</v>
      </c>
      <c r="H201">
        <v>13</v>
      </c>
      <c r="I201">
        <f t="shared" ref="I201" si="143">(E201/H201)</f>
        <v>74.461538461538467</v>
      </c>
      <c r="J201" t="s">
        <v>21</v>
      </c>
      <c r="K201" t="s">
        <v>22</v>
      </c>
      <c r="L201">
        <v>1436245200</v>
      </c>
      <c r="M201" s="17">
        <f t="shared" si="137"/>
        <v>42192.208333333328</v>
      </c>
      <c r="N201">
        <v>1436590800</v>
      </c>
      <c r="O201" s="17">
        <f t="shared" si="138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6">
        <f t="shared" si="140"/>
        <v>0.02</v>
      </c>
      <c r="H202">
        <v>1</v>
      </c>
      <c r="I202">
        <f t="shared" ref="I202:I203" si="144">E202/H202</f>
        <v>2</v>
      </c>
      <c r="J202" t="s">
        <v>15</v>
      </c>
      <c r="K202" t="s">
        <v>16</v>
      </c>
      <c r="L202">
        <v>1269493200</v>
      </c>
      <c r="M202" s="17">
        <f t="shared" si="137"/>
        <v>40262.208333333336</v>
      </c>
      <c r="N202">
        <v>1270443600</v>
      </c>
      <c r="O202" s="17">
        <f t="shared" si="138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6">
        <f t="shared" si="140"/>
        <v>6.8119047619047617</v>
      </c>
      <c r="H203">
        <v>157</v>
      </c>
      <c r="I203">
        <f t="shared" si="144"/>
        <v>91.114649681528661</v>
      </c>
      <c r="J203" t="s">
        <v>21</v>
      </c>
      <c r="K203" t="s">
        <v>22</v>
      </c>
      <c r="L203">
        <v>1406264400</v>
      </c>
      <c r="M203" s="17">
        <f t="shared" si="137"/>
        <v>41845.208333333336</v>
      </c>
      <c r="N203">
        <v>1407819600</v>
      </c>
      <c r="O203" s="17">
        <f t="shared" si="138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6">
        <f t="shared" si="140"/>
        <v>0.78831325301204824</v>
      </c>
      <c r="H204">
        <v>82</v>
      </c>
      <c r="I204">
        <f t="shared" ref="I204" si="145">(E204/H204)</f>
        <v>79.792682926829272</v>
      </c>
      <c r="J204" t="s">
        <v>21</v>
      </c>
      <c r="K204" t="s">
        <v>22</v>
      </c>
      <c r="L204">
        <v>1317531600</v>
      </c>
      <c r="M204" s="17">
        <f t="shared" si="137"/>
        <v>40818.208333333336</v>
      </c>
      <c r="N204">
        <v>1317877200</v>
      </c>
      <c r="O204" s="17">
        <f t="shared" si="138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6">
        <f t="shared" si="140"/>
        <v>1.3440792216817234</v>
      </c>
      <c r="H205">
        <v>4498</v>
      </c>
      <c r="I205">
        <f t="shared" ref="I205:I206" si="146">E205/H205</f>
        <v>42.999777678968428</v>
      </c>
      <c r="J205" t="s">
        <v>26</v>
      </c>
      <c r="K205" t="s">
        <v>27</v>
      </c>
      <c r="L205">
        <v>1484632800</v>
      </c>
      <c r="M205" s="17">
        <f t="shared" si="137"/>
        <v>42752.25</v>
      </c>
      <c r="N205">
        <v>1484805600</v>
      </c>
      <c r="O205" s="17">
        <f t="shared" si="138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6">
        <f t="shared" si="140"/>
        <v>3.372E-2</v>
      </c>
      <c r="H206">
        <v>40</v>
      </c>
      <c r="I206">
        <f t="shared" si="146"/>
        <v>63.225000000000001</v>
      </c>
      <c r="J206" t="s">
        <v>21</v>
      </c>
      <c r="K206" t="s">
        <v>22</v>
      </c>
      <c r="L206">
        <v>1301806800</v>
      </c>
      <c r="M206" s="17">
        <f t="shared" si="137"/>
        <v>40636.208333333336</v>
      </c>
      <c r="N206">
        <v>1302670800</v>
      </c>
      <c r="O206" s="17">
        <f t="shared" si="138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6">
        <f t="shared" si="140"/>
        <v>4.3184615384615386</v>
      </c>
      <c r="H207">
        <v>80</v>
      </c>
      <c r="I207">
        <f t="shared" ref="I207" si="147">(E207/H207)</f>
        <v>70.174999999999997</v>
      </c>
      <c r="J207" t="s">
        <v>21</v>
      </c>
      <c r="K207" t="s">
        <v>22</v>
      </c>
      <c r="L207">
        <v>1539752400</v>
      </c>
      <c r="M207" s="17">
        <f t="shared" si="137"/>
        <v>43390.208333333328</v>
      </c>
      <c r="N207">
        <v>1540789200</v>
      </c>
      <c r="O207" s="17">
        <f t="shared" si="138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6">
        <f t="shared" si="140"/>
        <v>0.38844444444444443</v>
      </c>
      <c r="H208">
        <v>57</v>
      </c>
      <c r="I208">
        <f t="shared" ref="I208:I209" si="148">E208/H208</f>
        <v>61.333333333333336</v>
      </c>
      <c r="J208" t="s">
        <v>21</v>
      </c>
      <c r="K208" t="s">
        <v>22</v>
      </c>
      <c r="L208">
        <v>1267250400</v>
      </c>
      <c r="M208" s="17">
        <f t="shared" si="137"/>
        <v>40236.25</v>
      </c>
      <c r="N208">
        <v>1268028000</v>
      </c>
      <c r="O208" s="17">
        <f t="shared" si="138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6">
        <f t="shared" si="140"/>
        <v>4.2569999999999997</v>
      </c>
      <c r="H209">
        <v>43</v>
      </c>
      <c r="I209">
        <f t="shared" si="148"/>
        <v>99</v>
      </c>
      <c r="J209" t="s">
        <v>21</v>
      </c>
      <c r="K209" t="s">
        <v>22</v>
      </c>
      <c r="L209">
        <v>1535432400</v>
      </c>
      <c r="M209" s="17">
        <f t="shared" si="137"/>
        <v>43340.208333333328</v>
      </c>
      <c r="N209">
        <v>1537160400</v>
      </c>
      <c r="O209" s="17">
        <f t="shared" si="138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6">
        <f t="shared" si="140"/>
        <v>1.0112239715591671</v>
      </c>
      <c r="H210">
        <v>2053</v>
      </c>
      <c r="I210">
        <f t="shared" ref="I210" si="149">(E210/H210)</f>
        <v>96.984900146127615</v>
      </c>
      <c r="J210" t="s">
        <v>21</v>
      </c>
      <c r="K210" t="s">
        <v>22</v>
      </c>
      <c r="L210">
        <v>1510207200</v>
      </c>
      <c r="M210" s="17">
        <f t="shared" si="137"/>
        <v>43048.25</v>
      </c>
      <c r="N210">
        <v>1512280800</v>
      </c>
      <c r="O210" s="17">
        <f t="shared" si="138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6">
        <f t="shared" si="140"/>
        <v>0.21188688946015424</v>
      </c>
      <c r="H211">
        <v>808</v>
      </c>
      <c r="I211">
        <f t="shared" ref="I211:I212" si="150">E211/H211</f>
        <v>51.004950495049506</v>
      </c>
      <c r="J211" t="s">
        <v>26</v>
      </c>
      <c r="K211" t="s">
        <v>27</v>
      </c>
      <c r="L211">
        <v>1462510800</v>
      </c>
      <c r="M211" s="17">
        <f t="shared" si="137"/>
        <v>42496.208333333328</v>
      </c>
      <c r="N211">
        <v>1463115600</v>
      </c>
      <c r="O211" s="17">
        <f t="shared" si="138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6">
        <f t="shared" si="140"/>
        <v>0.67425531914893622</v>
      </c>
      <c r="H212">
        <v>226</v>
      </c>
      <c r="I212">
        <f t="shared" si="150"/>
        <v>28.044247787610619</v>
      </c>
      <c r="J212" t="s">
        <v>36</v>
      </c>
      <c r="K212" t="s">
        <v>37</v>
      </c>
      <c r="L212">
        <v>1488520800</v>
      </c>
      <c r="M212" s="17">
        <f t="shared" si="137"/>
        <v>42797.25</v>
      </c>
      <c r="N212">
        <v>1490850000</v>
      </c>
      <c r="O212" s="17">
        <f t="shared" si="138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6">
        <f t="shared" si="140"/>
        <v>0.9492337164750958</v>
      </c>
      <c r="H213">
        <v>1625</v>
      </c>
      <c r="I213">
        <f t="shared" ref="I213" si="151">(E213/H213)</f>
        <v>60.984615384615381</v>
      </c>
      <c r="J213" t="s">
        <v>21</v>
      </c>
      <c r="K213" t="s">
        <v>22</v>
      </c>
      <c r="L213">
        <v>1377579600</v>
      </c>
      <c r="M213" s="17">
        <f t="shared" si="137"/>
        <v>41513.208333333336</v>
      </c>
      <c r="N213">
        <v>1379653200</v>
      </c>
      <c r="O213" s="17">
        <f t="shared" si="138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6">
        <f t="shared" si="140"/>
        <v>1.5185185185185186</v>
      </c>
      <c r="H214">
        <v>168</v>
      </c>
      <c r="I214">
        <f t="shared" ref="I214:I215" si="152">E214/H214</f>
        <v>73.214285714285708</v>
      </c>
      <c r="J214" t="s">
        <v>21</v>
      </c>
      <c r="K214" t="s">
        <v>22</v>
      </c>
      <c r="L214">
        <v>1576389600</v>
      </c>
      <c r="M214" s="17">
        <f t="shared" si="137"/>
        <v>43814.25</v>
      </c>
      <c r="N214">
        <v>1580364000</v>
      </c>
      <c r="O214" s="17">
        <f t="shared" si="138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6">
        <f t="shared" si="140"/>
        <v>1.9516382252559727</v>
      </c>
      <c r="H215">
        <v>4289</v>
      </c>
      <c r="I215">
        <f t="shared" si="152"/>
        <v>39.997435299603637</v>
      </c>
      <c r="J215" t="s">
        <v>21</v>
      </c>
      <c r="K215" t="s">
        <v>22</v>
      </c>
      <c r="L215">
        <v>1289019600</v>
      </c>
      <c r="M215" s="17">
        <f t="shared" si="137"/>
        <v>40488.208333333336</v>
      </c>
      <c r="N215">
        <v>1289714400</v>
      </c>
      <c r="O215" s="17">
        <f t="shared" si="138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6">
        <f t="shared" si="140"/>
        <v>10.231428571428571</v>
      </c>
      <c r="H216">
        <v>165</v>
      </c>
      <c r="I216">
        <f t="shared" ref="I216" si="153">(E216/H216)</f>
        <v>86.812121212121212</v>
      </c>
      <c r="J216" t="s">
        <v>21</v>
      </c>
      <c r="K216" t="s">
        <v>22</v>
      </c>
      <c r="L216">
        <v>1282194000</v>
      </c>
      <c r="M216" s="17">
        <f t="shared" si="137"/>
        <v>40409.208333333336</v>
      </c>
      <c r="N216">
        <v>1282712400</v>
      </c>
      <c r="O216" s="17">
        <f t="shared" si="138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6">
        <f t="shared" si="140"/>
        <v>3.8418367346938778E-2</v>
      </c>
      <c r="H217">
        <v>143</v>
      </c>
      <c r="I217">
        <f t="shared" ref="I217:I218" si="154">E217/H217</f>
        <v>42.125874125874127</v>
      </c>
      <c r="J217" t="s">
        <v>21</v>
      </c>
      <c r="K217" t="s">
        <v>22</v>
      </c>
      <c r="L217">
        <v>1550037600</v>
      </c>
      <c r="M217" s="17">
        <f t="shared" si="137"/>
        <v>43509.25</v>
      </c>
      <c r="N217">
        <v>1550210400</v>
      </c>
      <c r="O217" s="17">
        <f t="shared" si="138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6">
        <f t="shared" si="140"/>
        <v>1.5507066557107643</v>
      </c>
      <c r="H218">
        <v>1815</v>
      </c>
      <c r="I218">
        <f t="shared" si="154"/>
        <v>103.97851239669421</v>
      </c>
      <c r="J218" t="s">
        <v>21</v>
      </c>
      <c r="K218" t="s">
        <v>22</v>
      </c>
      <c r="L218">
        <v>1321941600</v>
      </c>
      <c r="M218" s="17">
        <f t="shared" si="137"/>
        <v>40869.25</v>
      </c>
      <c r="N218">
        <v>1322114400</v>
      </c>
      <c r="O218" s="17">
        <f t="shared" si="138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6">
        <f t="shared" si="140"/>
        <v>0.44753477588871715</v>
      </c>
      <c r="H219">
        <v>934</v>
      </c>
      <c r="I219">
        <f t="shared" ref="I219" si="155">(E219/H219)</f>
        <v>62.003211991434689</v>
      </c>
      <c r="J219" t="s">
        <v>21</v>
      </c>
      <c r="K219" t="s">
        <v>22</v>
      </c>
      <c r="L219">
        <v>1556427600</v>
      </c>
      <c r="M219" s="17">
        <f t="shared" si="137"/>
        <v>43583.208333333328</v>
      </c>
      <c r="N219">
        <v>1557205200</v>
      </c>
      <c r="O219" s="17">
        <f t="shared" si="138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6">
        <f t="shared" si="140"/>
        <v>2.1594736842105262</v>
      </c>
      <c r="H220">
        <v>397</v>
      </c>
      <c r="I220">
        <f t="shared" ref="I220:I221" si="156">E220/H220</f>
        <v>31.005037783375315</v>
      </c>
      <c r="J220" t="s">
        <v>40</v>
      </c>
      <c r="K220" t="s">
        <v>41</v>
      </c>
      <c r="L220">
        <v>1320991200</v>
      </c>
      <c r="M220" s="17">
        <f t="shared" si="137"/>
        <v>40858.25</v>
      </c>
      <c r="N220">
        <v>1323928800</v>
      </c>
      <c r="O220" s="17">
        <f t="shared" si="138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6">
        <f t="shared" si="140"/>
        <v>3.3212709832134291</v>
      </c>
      <c r="H221">
        <v>1539</v>
      </c>
      <c r="I221">
        <f t="shared" si="156"/>
        <v>89.991552956465242</v>
      </c>
      <c r="J221" t="s">
        <v>21</v>
      </c>
      <c r="K221" t="s">
        <v>22</v>
      </c>
      <c r="L221">
        <v>1345093200</v>
      </c>
      <c r="M221" s="17">
        <f t="shared" si="137"/>
        <v>41137.208333333336</v>
      </c>
      <c r="N221">
        <v>1346130000</v>
      </c>
      <c r="O221" s="17">
        <f t="shared" si="138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6">
        <f t="shared" si="140"/>
        <v>8.4430379746835441E-2</v>
      </c>
      <c r="H222">
        <v>17</v>
      </c>
      <c r="I222">
        <f t="shared" ref="I222" si="157">(E222/H222)</f>
        <v>39.235294117647058</v>
      </c>
      <c r="J222" t="s">
        <v>21</v>
      </c>
      <c r="K222" t="s">
        <v>22</v>
      </c>
      <c r="L222">
        <v>1309496400</v>
      </c>
      <c r="M222" s="17">
        <f t="shared" si="137"/>
        <v>40725.208333333336</v>
      </c>
      <c r="N222">
        <v>1311051600</v>
      </c>
      <c r="O222" s="17">
        <f t="shared" si="138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6">
        <f t="shared" si="140"/>
        <v>0.9862551440329218</v>
      </c>
      <c r="H223">
        <v>2179</v>
      </c>
      <c r="I223">
        <f t="shared" ref="I223:I224" si="158">E223/H223</f>
        <v>54.993116108306566</v>
      </c>
      <c r="J223" t="s">
        <v>21</v>
      </c>
      <c r="K223" t="s">
        <v>22</v>
      </c>
      <c r="L223">
        <v>1340254800</v>
      </c>
      <c r="M223" s="17">
        <f t="shared" si="137"/>
        <v>41081.208333333336</v>
      </c>
      <c r="N223">
        <v>1340427600</v>
      </c>
      <c r="O223" s="17">
        <f t="shared" si="138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6">
        <f t="shared" si="140"/>
        <v>1.3797916666666667</v>
      </c>
      <c r="H224">
        <v>138</v>
      </c>
      <c r="I224">
        <f t="shared" si="158"/>
        <v>47.992753623188406</v>
      </c>
      <c r="J224" t="s">
        <v>21</v>
      </c>
      <c r="K224" t="s">
        <v>22</v>
      </c>
      <c r="L224">
        <v>1412226000</v>
      </c>
      <c r="M224" s="17">
        <f t="shared" si="137"/>
        <v>41914.208333333336</v>
      </c>
      <c r="N224">
        <v>1412312400</v>
      </c>
      <c r="O224" s="17">
        <f t="shared" si="138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6">
        <f t="shared" si="140"/>
        <v>0.93810996563573879</v>
      </c>
      <c r="H225">
        <v>931</v>
      </c>
      <c r="I225">
        <f t="shared" ref="I225" si="159">(E225/H225)</f>
        <v>87.966702470461868</v>
      </c>
      <c r="J225" t="s">
        <v>21</v>
      </c>
      <c r="K225" t="s">
        <v>22</v>
      </c>
      <c r="L225">
        <v>1458104400</v>
      </c>
      <c r="M225" s="17">
        <f t="shared" si="137"/>
        <v>42445.208333333328</v>
      </c>
      <c r="N225">
        <v>1459314000</v>
      </c>
      <c r="O225" s="17">
        <f t="shared" si="138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6">
        <f t="shared" si="140"/>
        <v>4.0363930885529156</v>
      </c>
      <c r="H226">
        <v>3594</v>
      </c>
      <c r="I226">
        <f t="shared" ref="I226:I227" si="160">E226/H226</f>
        <v>51.999165275459099</v>
      </c>
      <c r="J226" t="s">
        <v>21</v>
      </c>
      <c r="K226" t="s">
        <v>22</v>
      </c>
      <c r="L226">
        <v>1411534800</v>
      </c>
      <c r="M226" s="17">
        <f t="shared" si="137"/>
        <v>41906.208333333336</v>
      </c>
      <c r="N226">
        <v>1415426400</v>
      </c>
      <c r="O226" s="17">
        <f t="shared" si="138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6">
        <f t="shared" si="140"/>
        <v>2.6017404129793511</v>
      </c>
      <c r="H227">
        <v>5880</v>
      </c>
      <c r="I227">
        <f t="shared" si="160"/>
        <v>29.999659863945578</v>
      </c>
      <c r="J227" t="s">
        <v>21</v>
      </c>
      <c r="K227" t="s">
        <v>22</v>
      </c>
      <c r="L227">
        <v>1399093200</v>
      </c>
      <c r="M227" s="17">
        <f t="shared" si="137"/>
        <v>41762.208333333336</v>
      </c>
      <c r="N227">
        <v>1399093200</v>
      </c>
      <c r="O227" s="17">
        <f t="shared" si="138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6">
        <f t="shared" si="140"/>
        <v>3.6663333333333332</v>
      </c>
      <c r="H228">
        <v>112</v>
      </c>
      <c r="I228">
        <f t="shared" ref="I228" si="161">(E228/H228)</f>
        <v>98.205357142857139</v>
      </c>
      <c r="J228" t="s">
        <v>21</v>
      </c>
      <c r="K228" t="s">
        <v>22</v>
      </c>
      <c r="L228">
        <v>1270702800</v>
      </c>
      <c r="M228" s="17">
        <f t="shared" si="137"/>
        <v>40276.208333333336</v>
      </c>
      <c r="N228">
        <v>1273899600</v>
      </c>
      <c r="O228" s="17">
        <f t="shared" si="138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6">
        <f t="shared" si="140"/>
        <v>1.687208538587849</v>
      </c>
      <c r="H229">
        <v>943</v>
      </c>
      <c r="I229">
        <f t="shared" ref="I229:I230" si="162">E229/H229</f>
        <v>108.96182396606575</v>
      </c>
      <c r="J229" t="s">
        <v>21</v>
      </c>
      <c r="K229" t="s">
        <v>22</v>
      </c>
      <c r="L229">
        <v>1431666000</v>
      </c>
      <c r="M229" s="17">
        <f t="shared" si="137"/>
        <v>42139.208333333328</v>
      </c>
      <c r="N229">
        <v>1432184400</v>
      </c>
      <c r="O229" s="17">
        <f t="shared" si="138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6">
        <f t="shared" si="140"/>
        <v>1.1990717911530093</v>
      </c>
      <c r="H230">
        <v>2468</v>
      </c>
      <c r="I230">
        <f t="shared" si="162"/>
        <v>66.998379254457049</v>
      </c>
      <c r="J230" t="s">
        <v>21</v>
      </c>
      <c r="K230" t="s">
        <v>22</v>
      </c>
      <c r="L230">
        <v>1472619600</v>
      </c>
      <c r="M230" s="17">
        <f t="shared" si="137"/>
        <v>42613.208333333328</v>
      </c>
      <c r="N230">
        <v>1474779600</v>
      </c>
      <c r="O230" s="17">
        <f t="shared" si="138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6">
        <f t="shared" si="140"/>
        <v>1.936892523364486</v>
      </c>
      <c r="H231">
        <v>2551</v>
      </c>
      <c r="I231">
        <f t="shared" ref="I231" si="163">(E231/H231)</f>
        <v>64.99333594668758</v>
      </c>
      <c r="J231" t="s">
        <v>21</v>
      </c>
      <c r="K231" t="s">
        <v>22</v>
      </c>
      <c r="L231">
        <v>1496293200</v>
      </c>
      <c r="M231" s="17">
        <f t="shared" si="137"/>
        <v>42887.208333333328</v>
      </c>
      <c r="N231">
        <v>1500440400</v>
      </c>
      <c r="O231" s="17">
        <f t="shared" si="138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6">
        <f t="shared" si="140"/>
        <v>4.2016666666666671</v>
      </c>
      <c r="H232">
        <v>101</v>
      </c>
      <c r="I232">
        <f t="shared" ref="I232:I233" si="164">E232/H232</f>
        <v>99.841584158415841</v>
      </c>
      <c r="J232" t="s">
        <v>21</v>
      </c>
      <c r="K232" t="s">
        <v>22</v>
      </c>
      <c r="L232">
        <v>1575612000</v>
      </c>
      <c r="M232" s="17">
        <f t="shared" si="137"/>
        <v>43805.25</v>
      </c>
      <c r="N232">
        <v>1575612000</v>
      </c>
      <c r="O232" s="17">
        <f t="shared" si="138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6">
        <f t="shared" si="140"/>
        <v>0.76708333333333334</v>
      </c>
      <c r="H233">
        <v>67</v>
      </c>
      <c r="I233">
        <f t="shared" si="164"/>
        <v>82.432835820895519</v>
      </c>
      <c r="J233" t="s">
        <v>21</v>
      </c>
      <c r="K233" t="s">
        <v>22</v>
      </c>
      <c r="L233">
        <v>1369112400</v>
      </c>
      <c r="M233" s="17">
        <f t="shared" si="137"/>
        <v>41415.208333333336</v>
      </c>
      <c r="N233">
        <v>1374123600</v>
      </c>
      <c r="O233" s="17">
        <f t="shared" si="138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6">
        <f t="shared" si="140"/>
        <v>1.7126470588235294</v>
      </c>
      <c r="H234">
        <v>92</v>
      </c>
      <c r="I234">
        <f t="shared" ref="I234" si="165">(E234/H234)</f>
        <v>63.293478260869563</v>
      </c>
      <c r="J234" t="s">
        <v>21</v>
      </c>
      <c r="K234" t="s">
        <v>22</v>
      </c>
      <c r="L234">
        <v>1469422800</v>
      </c>
      <c r="M234" s="17">
        <f t="shared" si="137"/>
        <v>42576.208333333328</v>
      </c>
      <c r="N234">
        <v>1469509200</v>
      </c>
      <c r="O234" s="17">
        <f t="shared" si="138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6">
        <f t="shared" si="140"/>
        <v>1.5789473684210527</v>
      </c>
      <c r="H235">
        <v>62</v>
      </c>
      <c r="I235">
        <f t="shared" ref="I235:I236" si="166">E235/H235</f>
        <v>96.774193548387103</v>
      </c>
      <c r="J235" t="s">
        <v>21</v>
      </c>
      <c r="K235" t="s">
        <v>22</v>
      </c>
      <c r="L235">
        <v>1307854800</v>
      </c>
      <c r="M235" s="17">
        <f t="shared" si="137"/>
        <v>40706.208333333336</v>
      </c>
      <c r="N235">
        <v>1309237200</v>
      </c>
      <c r="O235" s="17">
        <f t="shared" si="138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6">
        <f t="shared" si="140"/>
        <v>1.0908</v>
      </c>
      <c r="H236">
        <v>149</v>
      </c>
      <c r="I236">
        <f t="shared" si="166"/>
        <v>54.906040268456373</v>
      </c>
      <c r="J236" t="s">
        <v>107</v>
      </c>
      <c r="K236" t="s">
        <v>108</v>
      </c>
      <c r="L236">
        <v>1503378000</v>
      </c>
      <c r="M236" s="17">
        <f t="shared" si="137"/>
        <v>42969.208333333328</v>
      </c>
      <c r="N236">
        <v>1503982800</v>
      </c>
      <c r="O236" s="17">
        <f t="shared" si="138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6">
        <f t="shared" si="140"/>
        <v>0.41732558139534881</v>
      </c>
      <c r="H237">
        <v>92</v>
      </c>
      <c r="I237">
        <f t="shared" ref="I237" si="167">(E237/H237)</f>
        <v>39.010869565217391</v>
      </c>
      <c r="J237" t="s">
        <v>21</v>
      </c>
      <c r="K237" t="s">
        <v>22</v>
      </c>
      <c r="L237">
        <v>1486965600</v>
      </c>
      <c r="M237" s="17">
        <f t="shared" si="137"/>
        <v>42779.25</v>
      </c>
      <c r="N237">
        <v>1487397600</v>
      </c>
      <c r="O237" s="17">
        <f t="shared" si="138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6">
        <f t="shared" si="140"/>
        <v>0.10944303797468355</v>
      </c>
      <c r="H238">
        <v>57</v>
      </c>
      <c r="I238">
        <f t="shared" ref="I238:I239" si="168">E238/H238</f>
        <v>75.84210526315789</v>
      </c>
      <c r="J238" t="s">
        <v>26</v>
      </c>
      <c r="K238" t="s">
        <v>27</v>
      </c>
      <c r="L238">
        <v>1561438800</v>
      </c>
      <c r="M238" s="17">
        <f t="shared" si="137"/>
        <v>43641.208333333328</v>
      </c>
      <c r="N238">
        <v>1562043600</v>
      </c>
      <c r="O238" s="17">
        <f t="shared" si="138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6">
        <f t="shared" si="140"/>
        <v>1.593763440860215</v>
      </c>
      <c r="H239">
        <v>329</v>
      </c>
      <c r="I239">
        <f t="shared" si="168"/>
        <v>45.051671732522799</v>
      </c>
      <c r="J239" t="s">
        <v>21</v>
      </c>
      <c r="K239" t="s">
        <v>22</v>
      </c>
      <c r="L239">
        <v>1398402000</v>
      </c>
      <c r="M239" s="17">
        <f t="shared" si="137"/>
        <v>41754.208333333336</v>
      </c>
      <c r="N239">
        <v>1398574800</v>
      </c>
      <c r="O239" s="17">
        <f t="shared" si="138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6">
        <f t="shared" si="140"/>
        <v>4.2241666666666671</v>
      </c>
      <c r="H240">
        <v>97</v>
      </c>
      <c r="I240">
        <f t="shared" ref="I240" si="169">(E240/H240)</f>
        <v>104.51546391752578</v>
      </c>
      <c r="J240" t="s">
        <v>36</v>
      </c>
      <c r="K240" t="s">
        <v>37</v>
      </c>
      <c r="L240">
        <v>1513231200</v>
      </c>
      <c r="M240" s="17">
        <f t="shared" si="137"/>
        <v>43083.25</v>
      </c>
      <c r="N240">
        <v>1515391200</v>
      </c>
      <c r="O240" s="17">
        <f t="shared" si="138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6">
        <f t="shared" si="140"/>
        <v>0.97718749999999999</v>
      </c>
      <c r="H241">
        <v>41</v>
      </c>
      <c r="I241">
        <f t="shared" ref="I241:I242" si="170">E241/H241</f>
        <v>76.268292682926827</v>
      </c>
      <c r="J241" t="s">
        <v>21</v>
      </c>
      <c r="K241" t="s">
        <v>22</v>
      </c>
      <c r="L241">
        <v>1440824400</v>
      </c>
      <c r="M241" s="17">
        <f t="shared" si="137"/>
        <v>42245.208333333328</v>
      </c>
      <c r="N241">
        <v>1441170000</v>
      </c>
      <c r="O241" s="17">
        <f t="shared" si="138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6">
        <f t="shared" si="140"/>
        <v>4.1878911564625847</v>
      </c>
      <c r="H242">
        <v>1784</v>
      </c>
      <c r="I242">
        <f t="shared" si="170"/>
        <v>69.015695067264573</v>
      </c>
      <c r="J242" t="s">
        <v>21</v>
      </c>
      <c r="K242" t="s">
        <v>22</v>
      </c>
      <c r="L242">
        <v>1281070800</v>
      </c>
      <c r="M242" s="17">
        <f t="shared" si="137"/>
        <v>40396.208333333336</v>
      </c>
      <c r="N242">
        <v>1281157200</v>
      </c>
      <c r="O242" s="17">
        <f t="shared" si="138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6">
        <f t="shared" si="140"/>
        <v>1.0191632047477746</v>
      </c>
      <c r="H243">
        <v>1684</v>
      </c>
      <c r="I243">
        <f t="shared" ref="I243" si="171">(E243/H243)</f>
        <v>101.97684085510689</v>
      </c>
      <c r="J243" t="s">
        <v>26</v>
      </c>
      <c r="K243" t="s">
        <v>27</v>
      </c>
      <c r="L243">
        <v>1397365200</v>
      </c>
      <c r="M243" s="17">
        <f t="shared" si="137"/>
        <v>41742.208333333336</v>
      </c>
      <c r="N243">
        <v>1398229200</v>
      </c>
      <c r="O243" s="17">
        <f t="shared" si="138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6">
        <f t="shared" si="140"/>
        <v>1.2772619047619047</v>
      </c>
      <c r="H244">
        <v>250</v>
      </c>
      <c r="I244">
        <f t="shared" ref="I244:I245" si="172">E244/H244</f>
        <v>42.915999999999997</v>
      </c>
      <c r="J244" t="s">
        <v>21</v>
      </c>
      <c r="K244" t="s">
        <v>22</v>
      </c>
      <c r="L244">
        <v>1494392400</v>
      </c>
      <c r="M244" s="17">
        <f t="shared" si="137"/>
        <v>42865.208333333328</v>
      </c>
      <c r="N244">
        <v>1495256400</v>
      </c>
      <c r="O244" s="17">
        <f t="shared" si="138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6">
        <f t="shared" si="140"/>
        <v>4.4521739130434783</v>
      </c>
      <c r="H245">
        <v>238</v>
      </c>
      <c r="I245">
        <f t="shared" si="172"/>
        <v>43.025210084033617</v>
      </c>
      <c r="J245" t="s">
        <v>21</v>
      </c>
      <c r="K245" t="s">
        <v>22</v>
      </c>
      <c r="L245">
        <v>1520143200</v>
      </c>
      <c r="M245" s="17">
        <f t="shared" si="137"/>
        <v>43163.25</v>
      </c>
      <c r="N245">
        <v>1520402400</v>
      </c>
      <c r="O245" s="17">
        <f t="shared" si="138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6">
        <f t="shared" si="140"/>
        <v>5.6971428571428575</v>
      </c>
      <c r="H246">
        <v>53</v>
      </c>
      <c r="I246">
        <f t="shared" ref="I246" si="173">(E246/H246)</f>
        <v>75.245283018867923</v>
      </c>
      <c r="J246" t="s">
        <v>21</v>
      </c>
      <c r="K246" t="s">
        <v>22</v>
      </c>
      <c r="L246">
        <v>1405314000</v>
      </c>
      <c r="M246" s="17">
        <f t="shared" si="137"/>
        <v>41834.208333333336</v>
      </c>
      <c r="N246">
        <v>1409806800</v>
      </c>
      <c r="O246" s="17">
        <f t="shared" si="138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6">
        <f t="shared" si="140"/>
        <v>5.0934482758620687</v>
      </c>
      <c r="H247">
        <v>214</v>
      </c>
      <c r="I247">
        <f t="shared" ref="I247:I248" si="174">E247/H247</f>
        <v>69.023364485981304</v>
      </c>
      <c r="J247" t="s">
        <v>21</v>
      </c>
      <c r="K247" t="s">
        <v>22</v>
      </c>
      <c r="L247">
        <v>1396846800</v>
      </c>
      <c r="M247" s="17">
        <f t="shared" si="137"/>
        <v>41736.208333333336</v>
      </c>
      <c r="N247">
        <v>1396933200</v>
      </c>
      <c r="O247" s="17">
        <f t="shared" si="138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6">
        <f t="shared" si="140"/>
        <v>3.2553333333333332</v>
      </c>
      <c r="H248">
        <v>222</v>
      </c>
      <c r="I248">
        <f t="shared" si="174"/>
        <v>65.986486486486484</v>
      </c>
      <c r="J248" t="s">
        <v>21</v>
      </c>
      <c r="K248" t="s">
        <v>22</v>
      </c>
      <c r="L248">
        <v>1375678800</v>
      </c>
      <c r="M248" s="17">
        <f t="shared" si="137"/>
        <v>41491.208333333336</v>
      </c>
      <c r="N248">
        <v>1376024400</v>
      </c>
      <c r="O248" s="17">
        <f t="shared" si="138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6">
        <f t="shared" si="140"/>
        <v>9.3261616161616168</v>
      </c>
      <c r="H249">
        <v>1884</v>
      </c>
      <c r="I249">
        <f t="shared" ref="I249" si="175">(E249/H249)</f>
        <v>98.013800424628457</v>
      </c>
      <c r="J249" t="s">
        <v>21</v>
      </c>
      <c r="K249" t="s">
        <v>22</v>
      </c>
      <c r="L249">
        <v>1482386400</v>
      </c>
      <c r="M249" s="17">
        <f t="shared" si="137"/>
        <v>42726.25</v>
      </c>
      <c r="N249">
        <v>1483682400</v>
      </c>
      <c r="O249" s="17">
        <f t="shared" si="138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6">
        <f t="shared" si="140"/>
        <v>2.1133870967741935</v>
      </c>
      <c r="H250">
        <v>218</v>
      </c>
      <c r="I250">
        <f t="shared" ref="I250:I251" si="176">E250/H250</f>
        <v>60.105504587155963</v>
      </c>
      <c r="J250" t="s">
        <v>26</v>
      </c>
      <c r="K250" t="s">
        <v>27</v>
      </c>
      <c r="L250">
        <v>1420005600</v>
      </c>
      <c r="M250" s="17">
        <f t="shared" si="137"/>
        <v>42004.25</v>
      </c>
      <c r="N250">
        <v>1420437600</v>
      </c>
      <c r="O250" s="17">
        <f t="shared" si="138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6">
        <f t="shared" si="140"/>
        <v>2.7332520325203253</v>
      </c>
      <c r="H251">
        <v>6465</v>
      </c>
      <c r="I251">
        <f t="shared" si="176"/>
        <v>26.000773395204948</v>
      </c>
      <c r="J251" t="s">
        <v>21</v>
      </c>
      <c r="K251" t="s">
        <v>22</v>
      </c>
      <c r="L251">
        <v>1420178400</v>
      </c>
      <c r="M251" s="17">
        <f t="shared" si="137"/>
        <v>42006.25</v>
      </c>
      <c r="N251">
        <v>1420783200</v>
      </c>
      <c r="O251" s="17">
        <f t="shared" si="138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6">
        <f t="shared" si="140"/>
        <v>0.03</v>
      </c>
      <c r="H252">
        <v>1</v>
      </c>
      <c r="I252">
        <f t="shared" ref="I252" si="177">(E252/H252)</f>
        <v>3</v>
      </c>
      <c r="J252" t="s">
        <v>21</v>
      </c>
      <c r="K252" t="s">
        <v>22</v>
      </c>
      <c r="L252">
        <v>1264399200</v>
      </c>
      <c r="M252" s="17">
        <f t="shared" si="137"/>
        <v>40203.25</v>
      </c>
      <c r="N252">
        <v>1267423200</v>
      </c>
      <c r="O252" s="17">
        <f t="shared" si="138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6">
        <f t="shared" si="140"/>
        <v>0.54084507042253516</v>
      </c>
      <c r="H253">
        <v>101</v>
      </c>
      <c r="I253">
        <f t="shared" ref="I253:I254" si="178">E253/H253</f>
        <v>38.019801980198018</v>
      </c>
      <c r="J253" t="s">
        <v>21</v>
      </c>
      <c r="K253" t="s">
        <v>22</v>
      </c>
      <c r="L253">
        <v>1355032800</v>
      </c>
      <c r="M253" s="17">
        <f t="shared" si="137"/>
        <v>41252.25</v>
      </c>
      <c r="N253">
        <v>1355205600</v>
      </c>
      <c r="O253" s="17">
        <f t="shared" si="138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6">
        <f t="shared" si="140"/>
        <v>6.2629999999999999</v>
      </c>
      <c r="H254">
        <v>59</v>
      </c>
      <c r="I254">
        <f t="shared" si="178"/>
        <v>106.15254237288136</v>
      </c>
      <c r="J254" t="s">
        <v>21</v>
      </c>
      <c r="K254" t="s">
        <v>22</v>
      </c>
      <c r="L254">
        <v>1382677200</v>
      </c>
      <c r="M254" s="17">
        <f t="shared" si="137"/>
        <v>41572.208333333336</v>
      </c>
      <c r="N254">
        <v>1383109200</v>
      </c>
      <c r="O254" s="17">
        <f t="shared" si="138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6">
        <f t="shared" si="140"/>
        <v>0.8902139917695473</v>
      </c>
      <c r="H255">
        <v>1335</v>
      </c>
      <c r="I255">
        <f t="shared" ref="I255" si="179">(E255/H255)</f>
        <v>81.019475655430711</v>
      </c>
      <c r="J255" t="s">
        <v>15</v>
      </c>
      <c r="K255" t="s">
        <v>16</v>
      </c>
      <c r="L255">
        <v>1302238800</v>
      </c>
      <c r="M255" s="17">
        <f t="shared" si="137"/>
        <v>40641.208333333336</v>
      </c>
      <c r="N255">
        <v>1303275600</v>
      </c>
      <c r="O255" s="17">
        <f t="shared" si="138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6">
        <f t="shared" si="140"/>
        <v>1.8489130434782608</v>
      </c>
      <c r="H256">
        <v>88</v>
      </c>
      <c r="I256">
        <f t="shared" ref="I256:I257" si="180">E256/H256</f>
        <v>96.647727272727266</v>
      </c>
      <c r="J256" t="s">
        <v>21</v>
      </c>
      <c r="K256" t="s">
        <v>22</v>
      </c>
      <c r="L256">
        <v>1487656800</v>
      </c>
      <c r="M256" s="17">
        <f t="shared" si="137"/>
        <v>42787.25</v>
      </c>
      <c r="N256">
        <v>1487829600</v>
      </c>
      <c r="O256" s="17">
        <f t="shared" si="138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6">
        <f t="shared" si="140"/>
        <v>1.2016770186335404</v>
      </c>
      <c r="H257">
        <v>1697</v>
      </c>
      <c r="I257">
        <f t="shared" si="180"/>
        <v>57.003535651149086</v>
      </c>
      <c r="J257" t="s">
        <v>21</v>
      </c>
      <c r="K257" t="s">
        <v>22</v>
      </c>
      <c r="L257">
        <v>1297836000</v>
      </c>
      <c r="M257" s="17">
        <f t="shared" si="137"/>
        <v>40590.25</v>
      </c>
      <c r="N257">
        <v>1298268000</v>
      </c>
      <c r="O257" s="17">
        <f t="shared" si="138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6">
        <f t="shared" si="140"/>
        <v>0.23390243902439026</v>
      </c>
      <c r="H258">
        <v>15</v>
      </c>
      <c r="I258">
        <f t="shared" ref="I258" si="181">(E258/H258)</f>
        <v>63.93333333333333</v>
      </c>
      <c r="J258" t="s">
        <v>40</v>
      </c>
      <c r="K258" t="s">
        <v>41</v>
      </c>
      <c r="L258">
        <v>1453615200</v>
      </c>
      <c r="M258" s="17">
        <f t="shared" si="137"/>
        <v>42393.25</v>
      </c>
      <c r="N258">
        <v>1456812000</v>
      </c>
      <c r="O258" s="17">
        <f t="shared" si="138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6">
        <f t="shared" si="140"/>
        <v>1.46</v>
      </c>
      <c r="H259">
        <v>92</v>
      </c>
      <c r="I259">
        <f t="shared" ref="I259:I260" si="182">E259/H259</f>
        <v>90.456521739130437</v>
      </c>
      <c r="J259" t="s">
        <v>21</v>
      </c>
      <c r="K259" t="s">
        <v>22</v>
      </c>
      <c r="L259">
        <v>1362463200</v>
      </c>
      <c r="M259" s="17">
        <f t="shared" ref="M259:M322" si="183">(((L259/60/60)/24)+DATE(1970,1,1))</f>
        <v>41338.25</v>
      </c>
      <c r="N259">
        <v>1363669200</v>
      </c>
      <c r="O259" s="17">
        <f t="shared" ref="O259:O322" si="184">(((N259/60/60)/24)+DATE(1970,1,1))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6">
        <f t="shared" si="140"/>
        <v>2.6848000000000001</v>
      </c>
      <c r="H260">
        <v>186</v>
      </c>
      <c r="I260">
        <f t="shared" si="182"/>
        <v>72.172043010752688</v>
      </c>
      <c r="J260" t="s">
        <v>21</v>
      </c>
      <c r="K260" t="s">
        <v>22</v>
      </c>
      <c r="L260">
        <v>1481176800</v>
      </c>
      <c r="M260" s="17">
        <f t="shared" si="183"/>
        <v>42712.25</v>
      </c>
      <c r="N260">
        <v>1482904800</v>
      </c>
      <c r="O260" s="17">
        <f t="shared" si="184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6">
        <f t="shared" ref="G261:G324" si="185">E261/D261</f>
        <v>5.9749999999999996</v>
      </c>
      <c r="H261">
        <v>138</v>
      </c>
      <c r="I261">
        <f t="shared" ref="I261" si="186">(E261/H261)</f>
        <v>77.934782608695656</v>
      </c>
      <c r="J261" t="s">
        <v>21</v>
      </c>
      <c r="K261" t="s">
        <v>22</v>
      </c>
      <c r="L261">
        <v>1354946400</v>
      </c>
      <c r="M261" s="17">
        <f t="shared" si="183"/>
        <v>41251.25</v>
      </c>
      <c r="N261">
        <v>1356588000</v>
      </c>
      <c r="O261" s="17">
        <f t="shared" si="184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6">
        <f t="shared" si="185"/>
        <v>1.5769841269841269</v>
      </c>
      <c r="H262">
        <v>261</v>
      </c>
      <c r="I262">
        <f t="shared" ref="I262:I263" si="187">E262/H262</f>
        <v>38.065134099616856</v>
      </c>
      <c r="J262" t="s">
        <v>21</v>
      </c>
      <c r="K262" t="s">
        <v>22</v>
      </c>
      <c r="L262">
        <v>1348808400</v>
      </c>
      <c r="M262" s="17">
        <f t="shared" si="183"/>
        <v>41180.208333333336</v>
      </c>
      <c r="N262">
        <v>1349845200</v>
      </c>
      <c r="O262" s="17">
        <f t="shared" si="184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6">
        <f t="shared" si="185"/>
        <v>0.31201660735468567</v>
      </c>
      <c r="H263">
        <v>454</v>
      </c>
      <c r="I263">
        <f t="shared" si="187"/>
        <v>57.936123348017624</v>
      </c>
      <c r="J263" t="s">
        <v>21</v>
      </c>
      <c r="K263" t="s">
        <v>22</v>
      </c>
      <c r="L263">
        <v>1282712400</v>
      </c>
      <c r="M263" s="17">
        <f t="shared" si="183"/>
        <v>40415.208333333336</v>
      </c>
      <c r="N263">
        <v>1283058000</v>
      </c>
      <c r="O263" s="17">
        <f t="shared" si="184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6">
        <f t="shared" si="185"/>
        <v>3.1341176470588237</v>
      </c>
      <c r="H264">
        <v>107</v>
      </c>
      <c r="I264">
        <f t="shared" ref="I264" si="188">(E264/H264)</f>
        <v>49.794392523364486</v>
      </c>
      <c r="J264" t="s">
        <v>21</v>
      </c>
      <c r="K264" t="s">
        <v>22</v>
      </c>
      <c r="L264">
        <v>1301979600</v>
      </c>
      <c r="M264" s="17">
        <f t="shared" si="183"/>
        <v>40638.208333333336</v>
      </c>
      <c r="N264">
        <v>1304226000</v>
      </c>
      <c r="O264" s="17">
        <f t="shared" si="184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6">
        <f t="shared" si="185"/>
        <v>3.7089655172413791</v>
      </c>
      <c r="H265">
        <v>199</v>
      </c>
      <c r="I265">
        <f t="shared" ref="I265:I266" si="189">E265/H265</f>
        <v>54.050251256281406</v>
      </c>
      <c r="J265" t="s">
        <v>21</v>
      </c>
      <c r="K265" t="s">
        <v>22</v>
      </c>
      <c r="L265">
        <v>1263016800</v>
      </c>
      <c r="M265" s="17">
        <f t="shared" si="183"/>
        <v>40187.25</v>
      </c>
      <c r="N265">
        <v>1263016800</v>
      </c>
      <c r="O265" s="17">
        <f t="shared" si="184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6">
        <f t="shared" si="185"/>
        <v>3.6266447368421053</v>
      </c>
      <c r="H266">
        <v>5512</v>
      </c>
      <c r="I266">
        <f t="shared" si="189"/>
        <v>30.002721335268504</v>
      </c>
      <c r="J266" t="s">
        <v>21</v>
      </c>
      <c r="K266" t="s">
        <v>22</v>
      </c>
      <c r="L266">
        <v>1360648800</v>
      </c>
      <c r="M266" s="17">
        <f t="shared" si="183"/>
        <v>41317.25</v>
      </c>
      <c r="N266">
        <v>1362031200</v>
      </c>
      <c r="O266" s="17">
        <f t="shared" si="184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6">
        <f t="shared" si="185"/>
        <v>1.2308163265306122</v>
      </c>
      <c r="H267">
        <v>86</v>
      </c>
      <c r="I267">
        <f t="shared" ref="I267" si="190">(E267/H267)</f>
        <v>70.127906976744185</v>
      </c>
      <c r="J267" t="s">
        <v>21</v>
      </c>
      <c r="K267" t="s">
        <v>22</v>
      </c>
      <c r="L267">
        <v>1451800800</v>
      </c>
      <c r="M267" s="17">
        <f t="shared" si="183"/>
        <v>42372.25</v>
      </c>
      <c r="N267">
        <v>1455602400</v>
      </c>
      <c r="O267" s="17">
        <f t="shared" si="184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6">
        <f t="shared" si="185"/>
        <v>0.76766756032171579</v>
      </c>
      <c r="H268">
        <v>3182</v>
      </c>
      <c r="I268">
        <f t="shared" ref="I268:I269" si="191">E268/H268</f>
        <v>26.996228786926462</v>
      </c>
      <c r="J268" t="s">
        <v>107</v>
      </c>
      <c r="K268" t="s">
        <v>108</v>
      </c>
      <c r="L268">
        <v>1415340000</v>
      </c>
      <c r="M268" s="17">
        <f t="shared" si="183"/>
        <v>41950.25</v>
      </c>
      <c r="N268">
        <v>1418191200</v>
      </c>
      <c r="O268" s="17">
        <f t="shared" si="184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6">
        <f t="shared" si="185"/>
        <v>2.3362012987012988</v>
      </c>
      <c r="H269">
        <v>2768</v>
      </c>
      <c r="I269">
        <f t="shared" si="191"/>
        <v>51.990606936416185</v>
      </c>
      <c r="J269" t="s">
        <v>26</v>
      </c>
      <c r="K269" t="s">
        <v>27</v>
      </c>
      <c r="L269">
        <v>1351054800</v>
      </c>
      <c r="M269" s="17">
        <f t="shared" si="183"/>
        <v>41206.208333333336</v>
      </c>
      <c r="N269">
        <v>1352440800</v>
      </c>
      <c r="O269" s="17">
        <f t="shared" si="184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6">
        <f t="shared" si="185"/>
        <v>1.8053333333333332</v>
      </c>
      <c r="H270">
        <v>48</v>
      </c>
      <c r="I270">
        <f t="shared" ref="I270" si="192">(E270/H270)</f>
        <v>56.416666666666664</v>
      </c>
      <c r="J270" t="s">
        <v>21</v>
      </c>
      <c r="K270" t="s">
        <v>22</v>
      </c>
      <c r="L270">
        <v>1349326800</v>
      </c>
      <c r="M270" s="17">
        <f t="shared" si="183"/>
        <v>41186.208333333336</v>
      </c>
      <c r="N270">
        <v>1353304800</v>
      </c>
      <c r="O270" s="17">
        <f t="shared" si="184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6">
        <f t="shared" si="185"/>
        <v>2.5262857142857142</v>
      </c>
      <c r="H271">
        <v>87</v>
      </c>
      <c r="I271">
        <f t="shared" ref="I271:I272" si="193">E271/H271</f>
        <v>101.63218390804597</v>
      </c>
      <c r="J271" t="s">
        <v>21</v>
      </c>
      <c r="K271" t="s">
        <v>22</v>
      </c>
      <c r="L271">
        <v>1548914400</v>
      </c>
      <c r="M271" s="17">
        <f t="shared" si="183"/>
        <v>43496.25</v>
      </c>
      <c r="N271">
        <v>1550728800</v>
      </c>
      <c r="O271" s="17">
        <f t="shared" si="184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6">
        <f t="shared" si="185"/>
        <v>0.27176538240368026</v>
      </c>
      <c r="H272">
        <v>1890</v>
      </c>
      <c r="I272">
        <f t="shared" si="193"/>
        <v>25.005291005291006</v>
      </c>
      <c r="J272" t="s">
        <v>21</v>
      </c>
      <c r="K272" t="s">
        <v>22</v>
      </c>
      <c r="L272">
        <v>1291269600</v>
      </c>
      <c r="M272" s="17">
        <f t="shared" si="183"/>
        <v>40514.25</v>
      </c>
      <c r="N272">
        <v>1291442400</v>
      </c>
      <c r="O272" s="17">
        <f t="shared" si="184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6">
        <f t="shared" si="185"/>
        <v>1.2706571242680547E-2</v>
      </c>
      <c r="H273">
        <v>61</v>
      </c>
      <c r="I273">
        <f t="shared" ref="I273" si="194">(E273/H273)</f>
        <v>32.016393442622949</v>
      </c>
      <c r="J273" t="s">
        <v>21</v>
      </c>
      <c r="K273" t="s">
        <v>22</v>
      </c>
      <c r="L273">
        <v>1449468000</v>
      </c>
      <c r="M273" s="17">
        <f t="shared" si="183"/>
        <v>42345.25</v>
      </c>
      <c r="N273">
        <v>1452146400</v>
      </c>
      <c r="O273" s="17">
        <f t="shared" si="184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6">
        <f t="shared" si="185"/>
        <v>3.0400978473581213</v>
      </c>
      <c r="H274">
        <v>1894</v>
      </c>
      <c r="I274">
        <f t="shared" ref="I274:I275" si="195">E274/H274</f>
        <v>82.021647307286173</v>
      </c>
      <c r="J274" t="s">
        <v>21</v>
      </c>
      <c r="K274" t="s">
        <v>22</v>
      </c>
      <c r="L274">
        <v>1562734800</v>
      </c>
      <c r="M274" s="17">
        <f t="shared" si="183"/>
        <v>43656.208333333328</v>
      </c>
      <c r="N274">
        <v>1564894800</v>
      </c>
      <c r="O274" s="17">
        <f t="shared" si="184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6">
        <f t="shared" si="185"/>
        <v>1.3723076923076922</v>
      </c>
      <c r="H275">
        <v>282</v>
      </c>
      <c r="I275">
        <f t="shared" si="195"/>
        <v>37.957446808510639</v>
      </c>
      <c r="J275" t="s">
        <v>15</v>
      </c>
      <c r="K275" t="s">
        <v>16</v>
      </c>
      <c r="L275">
        <v>1505624400</v>
      </c>
      <c r="M275" s="17">
        <f t="shared" si="183"/>
        <v>42995.208333333328</v>
      </c>
      <c r="N275">
        <v>1505883600</v>
      </c>
      <c r="O275" s="17">
        <f t="shared" si="184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6">
        <f t="shared" si="185"/>
        <v>0.32208333333333333</v>
      </c>
      <c r="H276">
        <v>15</v>
      </c>
      <c r="I276">
        <f t="shared" ref="I276" si="196">(E276/H276)</f>
        <v>51.533333333333331</v>
      </c>
      <c r="J276" t="s">
        <v>21</v>
      </c>
      <c r="K276" t="s">
        <v>22</v>
      </c>
      <c r="L276">
        <v>1509948000</v>
      </c>
      <c r="M276" s="17">
        <f t="shared" si="183"/>
        <v>43045.25</v>
      </c>
      <c r="N276">
        <v>1510380000</v>
      </c>
      <c r="O276" s="17">
        <f t="shared" si="184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6">
        <f t="shared" si="185"/>
        <v>2.4151282051282053</v>
      </c>
      <c r="H277">
        <v>116</v>
      </c>
      <c r="I277">
        <f t="shared" ref="I277:I278" si="197">E277/H277</f>
        <v>81.198275862068968</v>
      </c>
      <c r="J277" t="s">
        <v>21</v>
      </c>
      <c r="K277" t="s">
        <v>22</v>
      </c>
      <c r="L277">
        <v>1554526800</v>
      </c>
      <c r="M277" s="17">
        <f t="shared" si="183"/>
        <v>43561.208333333328</v>
      </c>
      <c r="N277">
        <v>1555218000</v>
      </c>
      <c r="O277" s="17">
        <f t="shared" si="184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6">
        <f t="shared" si="185"/>
        <v>0.96799999999999997</v>
      </c>
      <c r="H278">
        <v>133</v>
      </c>
      <c r="I278">
        <f t="shared" si="197"/>
        <v>40.030075187969928</v>
      </c>
      <c r="J278" t="s">
        <v>21</v>
      </c>
      <c r="K278" t="s">
        <v>22</v>
      </c>
      <c r="L278">
        <v>1334811600</v>
      </c>
      <c r="M278" s="17">
        <f t="shared" si="183"/>
        <v>41018.208333333336</v>
      </c>
      <c r="N278">
        <v>1335243600</v>
      </c>
      <c r="O278" s="17">
        <f t="shared" si="184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6">
        <f t="shared" si="185"/>
        <v>10.664285714285715</v>
      </c>
      <c r="H279">
        <v>83</v>
      </c>
      <c r="I279">
        <f t="shared" ref="I279" si="198">(E279/H279)</f>
        <v>89.939759036144579</v>
      </c>
      <c r="J279" t="s">
        <v>21</v>
      </c>
      <c r="K279" t="s">
        <v>22</v>
      </c>
      <c r="L279">
        <v>1279515600</v>
      </c>
      <c r="M279" s="17">
        <f t="shared" si="183"/>
        <v>40378.208333333336</v>
      </c>
      <c r="N279">
        <v>1279688400</v>
      </c>
      <c r="O279" s="17">
        <f t="shared" si="184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6">
        <f t="shared" si="185"/>
        <v>3.2588888888888889</v>
      </c>
      <c r="H280">
        <v>91</v>
      </c>
      <c r="I280">
        <f t="shared" ref="I280:I281" si="199">E280/H280</f>
        <v>96.692307692307693</v>
      </c>
      <c r="J280" t="s">
        <v>21</v>
      </c>
      <c r="K280" t="s">
        <v>22</v>
      </c>
      <c r="L280">
        <v>1353909600</v>
      </c>
      <c r="M280" s="17">
        <f t="shared" si="183"/>
        <v>41239.25</v>
      </c>
      <c r="N280">
        <v>1356069600</v>
      </c>
      <c r="O280" s="17">
        <f t="shared" si="184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6">
        <f t="shared" si="185"/>
        <v>1.7070000000000001</v>
      </c>
      <c r="H281">
        <v>546</v>
      </c>
      <c r="I281">
        <f t="shared" si="199"/>
        <v>25.010989010989011</v>
      </c>
      <c r="J281" t="s">
        <v>21</v>
      </c>
      <c r="K281" t="s">
        <v>22</v>
      </c>
      <c r="L281">
        <v>1535950800</v>
      </c>
      <c r="M281" s="17">
        <f t="shared" si="183"/>
        <v>43346.208333333328</v>
      </c>
      <c r="N281">
        <v>1536210000</v>
      </c>
      <c r="O281" s="17">
        <f t="shared" si="184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6">
        <f t="shared" si="185"/>
        <v>5.8144</v>
      </c>
      <c r="H282">
        <v>393</v>
      </c>
      <c r="I282">
        <f t="shared" ref="I282" si="200">(E282/H282)</f>
        <v>36.987277353689571</v>
      </c>
      <c r="J282" t="s">
        <v>21</v>
      </c>
      <c r="K282" t="s">
        <v>22</v>
      </c>
      <c r="L282">
        <v>1511244000</v>
      </c>
      <c r="M282" s="17">
        <f t="shared" si="183"/>
        <v>43060.25</v>
      </c>
      <c r="N282">
        <v>1511762400</v>
      </c>
      <c r="O282" s="17">
        <f t="shared" si="184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6">
        <f t="shared" si="185"/>
        <v>0.91520972644376897</v>
      </c>
      <c r="H283">
        <v>2062</v>
      </c>
      <c r="I283">
        <f t="shared" ref="I283:I284" si="201">E283/H283</f>
        <v>73.012609117361791</v>
      </c>
      <c r="J283" t="s">
        <v>21</v>
      </c>
      <c r="K283" t="s">
        <v>22</v>
      </c>
      <c r="L283">
        <v>1331445600</v>
      </c>
      <c r="M283" s="17">
        <f t="shared" si="183"/>
        <v>40979.25</v>
      </c>
      <c r="N283">
        <v>1333256400</v>
      </c>
      <c r="O283" s="17">
        <f t="shared" si="184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6">
        <f t="shared" si="185"/>
        <v>1.0804761904761904</v>
      </c>
      <c r="H284">
        <v>133</v>
      </c>
      <c r="I284">
        <f t="shared" si="201"/>
        <v>68.240601503759393</v>
      </c>
      <c r="J284" t="s">
        <v>21</v>
      </c>
      <c r="K284" t="s">
        <v>22</v>
      </c>
      <c r="L284">
        <v>1480226400</v>
      </c>
      <c r="M284" s="17">
        <f t="shared" si="183"/>
        <v>42701.25</v>
      </c>
      <c r="N284">
        <v>1480744800</v>
      </c>
      <c r="O284" s="17">
        <f t="shared" si="184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6">
        <f t="shared" si="185"/>
        <v>0.18728395061728395</v>
      </c>
      <c r="H285">
        <v>29</v>
      </c>
      <c r="I285">
        <f t="shared" ref="I285" si="202">(E285/H285)</f>
        <v>52.310344827586206</v>
      </c>
      <c r="J285" t="s">
        <v>36</v>
      </c>
      <c r="K285" t="s">
        <v>37</v>
      </c>
      <c r="L285">
        <v>1464584400</v>
      </c>
      <c r="M285" s="17">
        <f t="shared" si="183"/>
        <v>42520.208333333328</v>
      </c>
      <c r="N285">
        <v>1465016400</v>
      </c>
      <c r="O285" s="17">
        <f t="shared" si="184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6">
        <f t="shared" si="185"/>
        <v>0.83193877551020412</v>
      </c>
      <c r="H286">
        <v>132</v>
      </c>
      <c r="I286">
        <f t="shared" ref="I286:I287" si="203">E286/H286</f>
        <v>61.765151515151516</v>
      </c>
      <c r="J286" t="s">
        <v>21</v>
      </c>
      <c r="K286" t="s">
        <v>22</v>
      </c>
      <c r="L286">
        <v>1335848400</v>
      </c>
      <c r="M286" s="17">
        <f t="shared" si="183"/>
        <v>41030.208333333336</v>
      </c>
      <c r="N286">
        <v>1336280400</v>
      </c>
      <c r="O286" s="17">
        <f t="shared" si="184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6">
        <f t="shared" si="185"/>
        <v>7.0633333333333335</v>
      </c>
      <c r="H287">
        <v>254</v>
      </c>
      <c r="I287">
        <f t="shared" si="203"/>
        <v>25.027559055118111</v>
      </c>
      <c r="J287" t="s">
        <v>21</v>
      </c>
      <c r="K287" t="s">
        <v>22</v>
      </c>
      <c r="L287">
        <v>1473483600</v>
      </c>
      <c r="M287" s="17">
        <f t="shared" si="183"/>
        <v>42623.208333333328</v>
      </c>
      <c r="N287">
        <v>1476766800</v>
      </c>
      <c r="O287" s="17">
        <f t="shared" si="184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6">
        <f t="shared" si="185"/>
        <v>0.17446030330062445</v>
      </c>
      <c r="H288">
        <v>184</v>
      </c>
      <c r="I288">
        <f t="shared" ref="I288" si="204">(E288/H288)</f>
        <v>106.28804347826087</v>
      </c>
      <c r="J288" t="s">
        <v>21</v>
      </c>
      <c r="K288" t="s">
        <v>22</v>
      </c>
      <c r="L288">
        <v>1479880800</v>
      </c>
      <c r="M288" s="17">
        <f t="shared" si="183"/>
        <v>42697.25</v>
      </c>
      <c r="N288">
        <v>1480485600</v>
      </c>
      <c r="O288" s="17">
        <f t="shared" si="184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6">
        <f t="shared" si="185"/>
        <v>2.0973015873015872</v>
      </c>
      <c r="H289">
        <v>176</v>
      </c>
      <c r="I289">
        <f t="shared" ref="I289:I290" si="205">E289/H289</f>
        <v>75.07386363636364</v>
      </c>
      <c r="J289" t="s">
        <v>21</v>
      </c>
      <c r="K289" t="s">
        <v>22</v>
      </c>
      <c r="L289">
        <v>1430197200</v>
      </c>
      <c r="M289" s="17">
        <f t="shared" si="183"/>
        <v>42122.208333333328</v>
      </c>
      <c r="N289">
        <v>1430197200</v>
      </c>
      <c r="O289" s="17">
        <f t="shared" si="184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6">
        <f t="shared" si="185"/>
        <v>0.97785714285714287</v>
      </c>
      <c r="H290">
        <v>137</v>
      </c>
      <c r="I290">
        <f t="shared" si="205"/>
        <v>39.970802919708028</v>
      </c>
      <c r="J290" t="s">
        <v>36</v>
      </c>
      <c r="K290" t="s">
        <v>37</v>
      </c>
      <c r="L290">
        <v>1331701200</v>
      </c>
      <c r="M290" s="17">
        <f t="shared" si="183"/>
        <v>40982.208333333336</v>
      </c>
      <c r="N290">
        <v>1331787600</v>
      </c>
      <c r="O290" s="17">
        <f t="shared" si="184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6">
        <f t="shared" si="185"/>
        <v>16.842500000000001</v>
      </c>
      <c r="H291">
        <v>337</v>
      </c>
      <c r="I291">
        <f t="shared" ref="I291" si="206">(E291/H291)</f>
        <v>39.982195845697326</v>
      </c>
      <c r="J291" t="s">
        <v>15</v>
      </c>
      <c r="K291" t="s">
        <v>16</v>
      </c>
      <c r="L291">
        <v>1438578000</v>
      </c>
      <c r="M291" s="17">
        <f t="shared" si="183"/>
        <v>42219.208333333328</v>
      </c>
      <c r="N291">
        <v>1438837200</v>
      </c>
      <c r="O291" s="17">
        <f t="shared" si="184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6">
        <f t="shared" si="185"/>
        <v>0.54402135231316728</v>
      </c>
      <c r="H292">
        <v>908</v>
      </c>
      <c r="I292">
        <f t="shared" ref="I292:I293" si="207">E292/H292</f>
        <v>101.01541850220265</v>
      </c>
      <c r="J292" t="s">
        <v>21</v>
      </c>
      <c r="K292" t="s">
        <v>22</v>
      </c>
      <c r="L292">
        <v>1368162000</v>
      </c>
      <c r="M292" s="17">
        <f t="shared" si="183"/>
        <v>41404.208333333336</v>
      </c>
      <c r="N292">
        <v>1370926800</v>
      </c>
      <c r="O292" s="17">
        <f t="shared" si="184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6">
        <f t="shared" si="185"/>
        <v>4.5661111111111108</v>
      </c>
      <c r="H293">
        <v>107</v>
      </c>
      <c r="I293">
        <f t="shared" si="207"/>
        <v>76.813084112149539</v>
      </c>
      <c r="J293" t="s">
        <v>21</v>
      </c>
      <c r="K293" t="s">
        <v>22</v>
      </c>
      <c r="L293">
        <v>1318654800</v>
      </c>
      <c r="M293" s="17">
        <f t="shared" si="183"/>
        <v>40831.208333333336</v>
      </c>
      <c r="N293">
        <v>1319000400</v>
      </c>
      <c r="O293" s="17">
        <f t="shared" si="184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6">
        <f t="shared" si="185"/>
        <v>9.8219178082191785E-2</v>
      </c>
      <c r="H294">
        <v>10</v>
      </c>
      <c r="I294">
        <f t="shared" ref="I294" si="208">(E294/H294)</f>
        <v>71.7</v>
      </c>
      <c r="J294" t="s">
        <v>21</v>
      </c>
      <c r="K294" t="s">
        <v>22</v>
      </c>
      <c r="L294">
        <v>1331874000</v>
      </c>
      <c r="M294" s="17">
        <f t="shared" si="183"/>
        <v>40984.208333333336</v>
      </c>
      <c r="N294">
        <v>1333429200</v>
      </c>
      <c r="O294" s="17">
        <f t="shared" si="184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6">
        <f t="shared" si="185"/>
        <v>0.16384615384615384</v>
      </c>
      <c r="H295">
        <v>32</v>
      </c>
      <c r="I295">
        <f t="shared" ref="I295:I296" si="209">E295/H295</f>
        <v>33.28125</v>
      </c>
      <c r="J295" t="s">
        <v>107</v>
      </c>
      <c r="K295" t="s">
        <v>108</v>
      </c>
      <c r="L295">
        <v>1286254800</v>
      </c>
      <c r="M295" s="17">
        <f t="shared" si="183"/>
        <v>40456.208333333336</v>
      </c>
      <c r="N295">
        <v>1287032400</v>
      </c>
      <c r="O295" s="17">
        <f t="shared" si="184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6">
        <f t="shared" si="185"/>
        <v>13.396666666666667</v>
      </c>
      <c r="H296">
        <v>183</v>
      </c>
      <c r="I296">
        <f t="shared" si="209"/>
        <v>43.923497267759565</v>
      </c>
      <c r="J296" t="s">
        <v>21</v>
      </c>
      <c r="K296" t="s">
        <v>22</v>
      </c>
      <c r="L296">
        <v>1540530000</v>
      </c>
      <c r="M296" s="17">
        <f t="shared" si="183"/>
        <v>43399.208333333328</v>
      </c>
      <c r="N296">
        <v>1541570400</v>
      </c>
      <c r="O296" s="17">
        <f t="shared" si="184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6">
        <f t="shared" si="185"/>
        <v>0.35650077760497667</v>
      </c>
      <c r="H297">
        <v>1910</v>
      </c>
      <c r="I297">
        <f t="shared" ref="I297" si="210">(E297/H297)</f>
        <v>36.004712041884815</v>
      </c>
      <c r="J297" t="s">
        <v>98</v>
      </c>
      <c r="K297" t="s">
        <v>99</v>
      </c>
      <c r="L297">
        <v>1381813200</v>
      </c>
      <c r="M297" s="17">
        <f t="shared" si="183"/>
        <v>41562.208333333336</v>
      </c>
      <c r="N297">
        <v>1383976800</v>
      </c>
      <c r="O297" s="17">
        <f t="shared" si="184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6">
        <f t="shared" si="185"/>
        <v>0.54950819672131146</v>
      </c>
      <c r="H298">
        <v>38</v>
      </c>
      <c r="I298">
        <f t="shared" ref="I298:I299" si="211">E298/H298</f>
        <v>88.21052631578948</v>
      </c>
      <c r="J298" t="s">
        <v>26</v>
      </c>
      <c r="K298" t="s">
        <v>27</v>
      </c>
      <c r="L298">
        <v>1548655200</v>
      </c>
      <c r="M298" s="17">
        <f t="shared" si="183"/>
        <v>43493.25</v>
      </c>
      <c r="N298">
        <v>1550556000</v>
      </c>
      <c r="O298" s="17">
        <f t="shared" si="184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6">
        <f t="shared" si="185"/>
        <v>0.94236111111111109</v>
      </c>
      <c r="H299">
        <v>104</v>
      </c>
      <c r="I299">
        <f t="shared" si="211"/>
        <v>65.240384615384613</v>
      </c>
      <c r="J299" t="s">
        <v>26</v>
      </c>
      <c r="K299" t="s">
        <v>27</v>
      </c>
      <c r="L299">
        <v>1389679200</v>
      </c>
      <c r="M299" s="17">
        <f t="shared" si="183"/>
        <v>41653.25</v>
      </c>
      <c r="N299">
        <v>1390456800</v>
      </c>
      <c r="O299" s="17">
        <f t="shared" si="184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6">
        <f t="shared" si="185"/>
        <v>1.4391428571428571</v>
      </c>
      <c r="H300">
        <v>72</v>
      </c>
      <c r="I300">
        <f t="shared" ref="I300" si="212">(E300/H300)</f>
        <v>69.958333333333329</v>
      </c>
      <c r="J300" t="s">
        <v>21</v>
      </c>
      <c r="K300" t="s">
        <v>22</v>
      </c>
      <c r="L300">
        <v>1456466400</v>
      </c>
      <c r="M300" s="17">
        <f t="shared" si="183"/>
        <v>42426.25</v>
      </c>
      <c r="N300">
        <v>1458018000</v>
      </c>
      <c r="O300" s="17">
        <f t="shared" si="184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6">
        <f t="shared" si="185"/>
        <v>0.51421052631578945</v>
      </c>
      <c r="H301">
        <v>49</v>
      </c>
      <c r="I301">
        <f t="shared" ref="I301:I302" si="213">E301/H301</f>
        <v>39.877551020408163</v>
      </c>
      <c r="J301" t="s">
        <v>21</v>
      </c>
      <c r="K301" t="s">
        <v>22</v>
      </c>
      <c r="L301">
        <v>1456984800</v>
      </c>
      <c r="M301" s="17">
        <f t="shared" si="183"/>
        <v>42432.25</v>
      </c>
      <c r="N301">
        <v>1461819600</v>
      </c>
      <c r="O301" s="17">
        <f t="shared" si="184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6">
        <f t="shared" si="185"/>
        <v>0.05</v>
      </c>
      <c r="H302">
        <v>1</v>
      </c>
      <c r="I302">
        <f t="shared" si="213"/>
        <v>5</v>
      </c>
      <c r="J302" t="s">
        <v>36</v>
      </c>
      <c r="K302" t="s">
        <v>37</v>
      </c>
      <c r="L302">
        <v>1504069200</v>
      </c>
      <c r="M302" s="17">
        <f t="shared" si="183"/>
        <v>42977.208333333328</v>
      </c>
      <c r="N302">
        <v>1504155600</v>
      </c>
      <c r="O302" s="17">
        <f t="shared" si="184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6">
        <f t="shared" si="185"/>
        <v>13.446666666666667</v>
      </c>
      <c r="H303">
        <v>295</v>
      </c>
      <c r="I303">
        <f t="shared" ref="I303" si="214">(E303/H303)</f>
        <v>41.023728813559323</v>
      </c>
      <c r="J303" t="s">
        <v>21</v>
      </c>
      <c r="K303" t="s">
        <v>22</v>
      </c>
      <c r="L303">
        <v>1424930400</v>
      </c>
      <c r="M303" s="17">
        <f t="shared" si="183"/>
        <v>42061.25</v>
      </c>
      <c r="N303">
        <v>1426395600</v>
      </c>
      <c r="O303" s="17">
        <f t="shared" si="184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6">
        <f t="shared" si="185"/>
        <v>0.31844940867279897</v>
      </c>
      <c r="H304">
        <v>245</v>
      </c>
      <c r="I304">
        <f t="shared" ref="I304:I305" si="215">E304/H304</f>
        <v>98.914285714285711</v>
      </c>
      <c r="J304" t="s">
        <v>21</v>
      </c>
      <c r="K304" t="s">
        <v>22</v>
      </c>
      <c r="L304">
        <v>1535864400</v>
      </c>
      <c r="M304" s="17">
        <f t="shared" si="183"/>
        <v>43345.208333333328</v>
      </c>
      <c r="N304">
        <v>1537074000</v>
      </c>
      <c r="O304" s="17">
        <f t="shared" si="184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6">
        <f t="shared" si="185"/>
        <v>0.82617647058823529</v>
      </c>
      <c r="H305">
        <v>32</v>
      </c>
      <c r="I305">
        <f t="shared" si="215"/>
        <v>87.78125</v>
      </c>
      <c r="J305" t="s">
        <v>21</v>
      </c>
      <c r="K305" t="s">
        <v>22</v>
      </c>
      <c r="L305">
        <v>1452146400</v>
      </c>
      <c r="M305" s="17">
        <f t="shared" si="183"/>
        <v>42376.25</v>
      </c>
      <c r="N305">
        <v>1452578400</v>
      </c>
      <c r="O305" s="17">
        <f t="shared" si="184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6">
        <f t="shared" si="185"/>
        <v>5.4614285714285717</v>
      </c>
      <c r="H306">
        <v>142</v>
      </c>
      <c r="I306">
        <f t="shared" ref="I306" si="216">(E306/H306)</f>
        <v>80.767605633802816</v>
      </c>
      <c r="J306" t="s">
        <v>21</v>
      </c>
      <c r="K306" t="s">
        <v>22</v>
      </c>
      <c r="L306">
        <v>1470546000</v>
      </c>
      <c r="M306" s="17">
        <f t="shared" si="183"/>
        <v>42589.208333333328</v>
      </c>
      <c r="N306">
        <v>1474088400</v>
      </c>
      <c r="O306" s="17">
        <f t="shared" si="184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6">
        <f t="shared" si="185"/>
        <v>2.8621428571428571</v>
      </c>
      <c r="H307">
        <v>85</v>
      </c>
      <c r="I307">
        <f t="shared" ref="I307:I308" si="217">E307/H307</f>
        <v>94.28235294117647</v>
      </c>
      <c r="J307" t="s">
        <v>21</v>
      </c>
      <c r="K307" t="s">
        <v>22</v>
      </c>
      <c r="L307">
        <v>1458363600</v>
      </c>
      <c r="M307" s="17">
        <f t="shared" si="183"/>
        <v>42448.208333333328</v>
      </c>
      <c r="N307">
        <v>1461906000</v>
      </c>
      <c r="O307" s="17">
        <f t="shared" si="184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6">
        <f t="shared" si="185"/>
        <v>7.9076923076923072E-2</v>
      </c>
      <c r="H308">
        <v>7</v>
      </c>
      <c r="I308">
        <f t="shared" si="217"/>
        <v>73.428571428571431</v>
      </c>
      <c r="J308" t="s">
        <v>21</v>
      </c>
      <c r="K308" t="s">
        <v>22</v>
      </c>
      <c r="L308">
        <v>1500008400</v>
      </c>
      <c r="M308" s="17">
        <f t="shared" si="183"/>
        <v>42930.208333333328</v>
      </c>
      <c r="N308">
        <v>1500267600</v>
      </c>
      <c r="O308" s="17">
        <f t="shared" si="184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6">
        <f t="shared" si="185"/>
        <v>1.3213677811550153</v>
      </c>
      <c r="H309">
        <v>659</v>
      </c>
      <c r="I309">
        <f t="shared" ref="I309" si="218">(E309/H309)</f>
        <v>65.968133535660087</v>
      </c>
      <c r="J309" t="s">
        <v>36</v>
      </c>
      <c r="K309" t="s">
        <v>37</v>
      </c>
      <c r="L309">
        <v>1338958800</v>
      </c>
      <c r="M309" s="17">
        <f t="shared" si="183"/>
        <v>41066.208333333336</v>
      </c>
      <c r="N309">
        <v>1340686800</v>
      </c>
      <c r="O309" s="17">
        <f t="shared" si="184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6">
        <f t="shared" si="185"/>
        <v>0.74077834179357027</v>
      </c>
      <c r="H310">
        <v>803</v>
      </c>
      <c r="I310">
        <f t="shared" ref="I310:I311" si="219">E310/H310</f>
        <v>109.04109589041096</v>
      </c>
      <c r="J310" t="s">
        <v>21</v>
      </c>
      <c r="K310" t="s">
        <v>22</v>
      </c>
      <c r="L310">
        <v>1303102800</v>
      </c>
      <c r="M310" s="17">
        <f t="shared" si="183"/>
        <v>40651.208333333336</v>
      </c>
      <c r="N310">
        <v>1303189200</v>
      </c>
      <c r="O310" s="17">
        <f t="shared" si="184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6">
        <f t="shared" si="185"/>
        <v>0.75292682926829269</v>
      </c>
      <c r="H311">
        <v>75</v>
      </c>
      <c r="I311">
        <f t="shared" si="219"/>
        <v>41.16</v>
      </c>
      <c r="J311" t="s">
        <v>21</v>
      </c>
      <c r="K311" t="s">
        <v>22</v>
      </c>
      <c r="L311">
        <v>1316581200</v>
      </c>
      <c r="M311" s="17">
        <f t="shared" si="183"/>
        <v>40807.208333333336</v>
      </c>
      <c r="N311">
        <v>1318309200</v>
      </c>
      <c r="O311" s="17">
        <f t="shared" si="184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6">
        <f t="shared" si="185"/>
        <v>0.20333333333333334</v>
      </c>
      <c r="H312">
        <v>16</v>
      </c>
      <c r="I312">
        <f t="shared" ref="I312" si="220">(E312/H312)</f>
        <v>99.125</v>
      </c>
      <c r="J312" t="s">
        <v>21</v>
      </c>
      <c r="K312" t="s">
        <v>22</v>
      </c>
      <c r="L312">
        <v>1270789200</v>
      </c>
      <c r="M312" s="17">
        <f t="shared" si="183"/>
        <v>40277.208333333336</v>
      </c>
      <c r="N312">
        <v>1272171600</v>
      </c>
      <c r="O312" s="17">
        <f t="shared" si="184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6">
        <f t="shared" si="185"/>
        <v>2.0336507936507937</v>
      </c>
      <c r="H313">
        <v>121</v>
      </c>
      <c r="I313">
        <f t="shared" ref="I313:I314" si="221">E313/H313</f>
        <v>105.88429752066116</v>
      </c>
      <c r="J313" t="s">
        <v>21</v>
      </c>
      <c r="K313" t="s">
        <v>22</v>
      </c>
      <c r="L313">
        <v>1297836000</v>
      </c>
      <c r="M313" s="17">
        <f t="shared" si="183"/>
        <v>40590.25</v>
      </c>
      <c r="N313">
        <v>1298872800</v>
      </c>
      <c r="O313" s="17">
        <f t="shared" si="184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6">
        <f t="shared" si="185"/>
        <v>3.1022842639593908</v>
      </c>
      <c r="H314">
        <v>3742</v>
      </c>
      <c r="I314">
        <f t="shared" si="221"/>
        <v>48.996525921966864</v>
      </c>
      <c r="J314" t="s">
        <v>21</v>
      </c>
      <c r="K314" t="s">
        <v>22</v>
      </c>
      <c r="L314">
        <v>1382677200</v>
      </c>
      <c r="M314" s="17">
        <f t="shared" si="183"/>
        <v>41572.208333333336</v>
      </c>
      <c r="N314">
        <v>1383282000</v>
      </c>
      <c r="O314" s="17">
        <f t="shared" si="184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6">
        <f t="shared" si="185"/>
        <v>3.9531818181818181</v>
      </c>
      <c r="H315">
        <v>223</v>
      </c>
      <c r="I315">
        <f t="shared" ref="I315" si="222">(E315/H315)</f>
        <v>39</v>
      </c>
      <c r="J315" t="s">
        <v>21</v>
      </c>
      <c r="K315" t="s">
        <v>22</v>
      </c>
      <c r="L315">
        <v>1330322400</v>
      </c>
      <c r="M315" s="17">
        <f t="shared" si="183"/>
        <v>40966.25</v>
      </c>
      <c r="N315">
        <v>1330495200</v>
      </c>
      <c r="O315" s="17">
        <f t="shared" si="184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6">
        <f t="shared" si="185"/>
        <v>2.9471428571428571</v>
      </c>
      <c r="H316">
        <v>133</v>
      </c>
      <c r="I316">
        <f t="shared" ref="I316:I317" si="223">E316/H316</f>
        <v>31.022556390977442</v>
      </c>
      <c r="J316" t="s">
        <v>21</v>
      </c>
      <c r="K316" t="s">
        <v>22</v>
      </c>
      <c r="L316">
        <v>1552366800</v>
      </c>
      <c r="M316" s="17">
        <f t="shared" si="183"/>
        <v>43536.208333333328</v>
      </c>
      <c r="N316">
        <v>1552798800</v>
      </c>
      <c r="O316" s="17">
        <f t="shared" si="184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6">
        <f t="shared" si="185"/>
        <v>0.33894736842105261</v>
      </c>
      <c r="H317">
        <v>31</v>
      </c>
      <c r="I317">
        <f t="shared" si="223"/>
        <v>103.87096774193549</v>
      </c>
      <c r="J317" t="s">
        <v>21</v>
      </c>
      <c r="K317" t="s">
        <v>22</v>
      </c>
      <c r="L317">
        <v>1400907600</v>
      </c>
      <c r="M317" s="17">
        <f t="shared" si="183"/>
        <v>41783.208333333336</v>
      </c>
      <c r="N317">
        <v>1403413200</v>
      </c>
      <c r="O317" s="17">
        <f t="shared" si="184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6">
        <f t="shared" si="185"/>
        <v>0.66677083333333331</v>
      </c>
      <c r="H318">
        <v>108</v>
      </c>
      <c r="I318">
        <f t="shared" ref="I318" si="224">(E318/H318)</f>
        <v>59.268518518518519</v>
      </c>
      <c r="J318" t="s">
        <v>107</v>
      </c>
      <c r="K318" t="s">
        <v>108</v>
      </c>
      <c r="L318">
        <v>1574143200</v>
      </c>
      <c r="M318" s="17">
        <f t="shared" si="183"/>
        <v>43788.25</v>
      </c>
      <c r="N318">
        <v>1574229600</v>
      </c>
      <c r="O318" s="17">
        <f t="shared" si="184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6">
        <f t="shared" si="185"/>
        <v>0.19227272727272726</v>
      </c>
      <c r="H319">
        <v>30</v>
      </c>
      <c r="I319">
        <f t="shared" ref="I319:I320" si="225">E319/H319</f>
        <v>42.3</v>
      </c>
      <c r="J319" t="s">
        <v>21</v>
      </c>
      <c r="K319" t="s">
        <v>22</v>
      </c>
      <c r="L319">
        <v>1494738000</v>
      </c>
      <c r="M319" s="17">
        <f t="shared" si="183"/>
        <v>42869.208333333328</v>
      </c>
      <c r="N319">
        <v>1495861200</v>
      </c>
      <c r="O319" s="17">
        <f t="shared" si="184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6">
        <f t="shared" si="185"/>
        <v>0.15842105263157893</v>
      </c>
      <c r="H320">
        <v>17</v>
      </c>
      <c r="I320">
        <f t="shared" si="225"/>
        <v>53.117647058823529</v>
      </c>
      <c r="J320" t="s">
        <v>21</v>
      </c>
      <c r="K320" t="s">
        <v>22</v>
      </c>
      <c r="L320">
        <v>1392357600</v>
      </c>
      <c r="M320" s="17">
        <f t="shared" si="183"/>
        <v>41684.25</v>
      </c>
      <c r="N320">
        <v>1392530400</v>
      </c>
      <c r="O320" s="17">
        <f t="shared" si="184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6">
        <f t="shared" si="185"/>
        <v>0.38702380952380955</v>
      </c>
      <c r="H321">
        <v>64</v>
      </c>
      <c r="I321">
        <f t="shared" ref="I321" si="226">(E321/H321)</f>
        <v>50.796875</v>
      </c>
      <c r="J321" t="s">
        <v>21</v>
      </c>
      <c r="K321" t="s">
        <v>22</v>
      </c>
      <c r="L321">
        <v>1281589200</v>
      </c>
      <c r="M321" s="17">
        <f t="shared" si="183"/>
        <v>40402.208333333336</v>
      </c>
      <c r="N321">
        <v>1283662800</v>
      </c>
      <c r="O321" s="17">
        <f t="shared" si="184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6">
        <f t="shared" si="185"/>
        <v>9.5876777251184833E-2</v>
      </c>
      <c r="H322">
        <v>80</v>
      </c>
      <c r="I322">
        <f t="shared" ref="I322:I323" si="227">E322/H322</f>
        <v>101.15</v>
      </c>
      <c r="J322" t="s">
        <v>21</v>
      </c>
      <c r="K322" t="s">
        <v>22</v>
      </c>
      <c r="L322">
        <v>1305003600</v>
      </c>
      <c r="M322" s="17">
        <f t="shared" si="183"/>
        <v>40673.208333333336</v>
      </c>
      <c r="N322">
        <v>1305781200</v>
      </c>
      <c r="O322" s="17">
        <f t="shared" si="184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6">
        <f t="shared" si="185"/>
        <v>0.94144366197183094</v>
      </c>
      <c r="H323">
        <v>2468</v>
      </c>
      <c r="I323">
        <f t="shared" si="227"/>
        <v>65.000810372771468</v>
      </c>
      <c r="J323" t="s">
        <v>21</v>
      </c>
      <c r="K323" t="s">
        <v>22</v>
      </c>
      <c r="L323">
        <v>1301634000</v>
      </c>
      <c r="M323" s="17">
        <f t="shared" ref="M323:M386" si="228">(((L323/60/60)/24)+DATE(1970,1,1))</f>
        <v>40634.208333333336</v>
      </c>
      <c r="N323">
        <v>1302325200</v>
      </c>
      <c r="O323" s="17">
        <f t="shared" ref="O323:O386" si="229">(((N323/60/60)/24)+DATE(1970,1,1))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6">
        <f t="shared" si="185"/>
        <v>1.6656234096692113</v>
      </c>
      <c r="H324">
        <v>5168</v>
      </c>
      <c r="I324">
        <f t="shared" ref="I324" si="230">(E324/H324)</f>
        <v>37.998645510835914</v>
      </c>
      <c r="J324" t="s">
        <v>21</v>
      </c>
      <c r="K324" t="s">
        <v>22</v>
      </c>
      <c r="L324">
        <v>1290664800</v>
      </c>
      <c r="M324" s="17">
        <f t="shared" si="228"/>
        <v>40507.25</v>
      </c>
      <c r="N324">
        <v>1291788000</v>
      </c>
      <c r="O324" s="17">
        <f t="shared" si="229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6">
        <f t="shared" ref="G325:G388" si="231">E325/D325</f>
        <v>0.24134831460674158</v>
      </c>
      <c r="H325">
        <v>26</v>
      </c>
      <c r="I325">
        <f t="shared" ref="I325:I326" si="232">E325/H325</f>
        <v>82.615384615384613</v>
      </c>
      <c r="J325" t="s">
        <v>40</v>
      </c>
      <c r="K325" t="s">
        <v>41</v>
      </c>
      <c r="L325">
        <v>1395896400</v>
      </c>
      <c r="M325" s="17">
        <f t="shared" si="228"/>
        <v>41725.208333333336</v>
      </c>
      <c r="N325">
        <v>1396069200</v>
      </c>
      <c r="O325" s="17">
        <f t="shared" si="229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6">
        <f t="shared" si="231"/>
        <v>1.6405633802816901</v>
      </c>
      <c r="H326">
        <v>307</v>
      </c>
      <c r="I326">
        <f t="shared" si="232"/>
        <v>37.941368078175898</v>
      </c>
      <c r="J326" t="s">
        <v>21</v>
      </c>
      <c r="K326" t="s">
        <v>22</v>
      </c>
      <c r="L326">
        <v>1434862800</v>
      </c>
      <c r="M326" s="17">
        <f t="shared" si="228"/>
        <v>42176.208333333328</v>
      </c>
      <c r="N326">
        <v>1435899600</v>
      </c>
      <c r="O326" s="17">
        <f t="shared" si="229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6">
        <f t="shared" si="231"/>
        <v>0.90723076923076929</v>
      </c>
      <c r="H327">
        <v>73</v>
      </c>
      <c r="I327">
        <f t="shared" ref="I327" si="233">(E327/H327)</f>
        <v>80.780821917808225</v>
      </c>
      <c r="J327" t="s">
        <v>21</v>
      </c>
      <c r="K327" t="s">
        <v>22</v>
      </c>
      <c r="L327">
        <v>1529125200</v>
      </c>
      <c r="M327" s="17">
        <f t="shared" si="228"/>
        <v>43267.208333333328</v>
      </c>
      <c r="N327">
        <v>1531112400</v>
      </c>
      <c r="O327" s="17">
        <f t="shared" si="229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6">
        <f t="shared" si="231"/>
        <v>0.46194444444444444</v>
      </c>
      <c r="H328">
        <v>128</v>
      </c>
      <c r="I328">
        <f t="shared" ref="I328:I329" si="234">E328/H328</f>
        <v>25.984375</v>
      </c>
      <c r="J328" t="s">
        <v>21</v>
      </c>
      <c r="K328" t="s">
        <v>22</v>
      </c>
      <c r="L328">
        <v>1451109600</v>
      </c>
      <c r="M328" s="17">
        <f t="shared" si="228"/>
        <v>42364.25</v>
      </c>
      <c r="N328">
        <v>1451628000</v>
      </c>
      <c r="O328" s="17">
        <f t="shared" si="229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6">
        <f t="shared" si="231"/>
        <v>0.38538461538461538</v>
      </c>
      <c r="H329">
        <v>33</v>
      </c>
      <c r="I329">
        <f t="shared" si="234"/>
        <v>30.363636363636363</v>
      </c>
      <c r="J329" t="s">
        <v>21</v>
      </c>
      <c r="K329" t="s">
        <v>22</v>
      </c>
      <c r="L329">
        <v>1566968400</v>
      </c>
      <c r="M329" s="17">
        <f t="shared" si="228"/>
        <v>43705.208333333328</v>
      </c>
      <c r="N329">
        <v>1567314000</v>
      </c>
      <c r="O329" s="17">
        <f t="shared" si="229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6">
        <f t="shared" si="231"/>
        <v>1.3356231003039514</v>
      </c>
      <c r="H330">
        <v>2441</v>
      </c>
      <c r="I330">
        <f t="shared" ref="I330" si="235">(E330/H330)</f>
        <v>54.004916018025398</v>
      </c>
      <c r="J330" t="s">
        <v>21</v>
      </c>
      <c r="K330" t="s">
        <v>22</v>
      </c>
      <c r="L330">
        <v>1543557600</v>
      </c>
      <c r="M330" s="17">
        <f t="shared" si="228"/>
        <v>43434.25</v>
      </c>
      <c r="N330">
        <v>1544508000</v>
      </c>
      <c r="O330" s="17">
        <f t="shared" si="229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6">
        <f t="shared" si="231"/>
        <v>0.22896588486140726</v>
      </c>
      <c r="H331">
        <v>211</v>
      </c>
      <c r="I331">
        <f t="shared" ref="I331:I332" si="236">E331/H331</f>
        <v>101.78672985781991</v>
      </c>
      <c r="J331" t="s">
        <v>21</v>
      </c>
      <c r="K331" t="s">
        <v>22</v>
      </c>
      <c r="L331">
        <v>1481522400</v>
      </c>
      <c r="M331" s="17">
        <f t="shared" si="228"/>
        <v>42716.25</v>
      </c>
      <c r="N331">
        <v>1482472800</v>
      </c>
      <c r="O331" s="17">
        <f t="shared" si="229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6">
        <f t="shared" si="231"/>
        <v>1.8495548961424333</v>
      </c>
      <c r="H332">
        <v>1385</v>
      </c>
      <c r="I332">
        <f t="shared" si="236"/>
        <v>45.003610108303249</v>
      </c>
      <c r="J332" t="s">
        <v>40</v>
      </c>
      <c r="K332" t="s">
        <v>41</v>
      </c>
      <c r="L332">
        <v>1512712800</v>
      </c>
      <c r="M332" s="17">
        <f t="shared" si="228"/>
        <v>43077.25</v>
      </c>
      <c r="N332">
        <v>1512799200</v>
      </c>
      <c r="O332" s="17">
        <f t="shared" si="229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6">
        <f t="shared" si="231"/>
        <v>4.4372727272727275</v>
      </c>
      <c r="H333">
        <v>190</v>
      </c>
      <c r="I333">
        <f t="shared" ref="I333" si="237">(E333/H333)</f>
        <v>77.068421052631578</v>
      </c>
      <c r="J333" t="s">
        <v>21</v>
      </c>
      <c r="K333" t="s">
        <v>22</v>
      </c>
      <c r="L333">
        <v>1324274400</v>
      </c>
      <c r="M333" s="17">
        <f t="shared" si="228"/>
        <v>40896.25</v>
      </c>
      <c r="N333">
        <v>1324360800</v>
      </c>
      <c r="O333" s="17">
        <f t="shared" si="229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6">
        <f t="shared" si="231"/>
        <v>1.999806763285024</v>
      </c>
      <c r="H334">
        <v>470</v>
      </c>
      <c r="I334">
        <f t="shared" ref="I334:I335" si="238">E334/H334</f>
        <v>88.076595744680844</v>
      </c>
      <c r="J334" t="s">
        <v>21</v>
      </c>
      <c r="K334" t="s">
        <v>22</v>
      </c>
      <c r="L334">
        <v>1364446800</v>
      </c>
      <c r="M334" s="17">
        <f t="shared" si="228"/>
        <v>41361.208333333336</v>
      </c>
      <c r="N334">
        <v>1364533200</v>
      </c>
      <c r="O334" s="17">
        <f t="shared" si="229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6">
        <f t="shared" si="231"/>
        <v>1.2395833333333333</v>
      </c>
      <c r="H335">
        <v>253</v>
      </c>
      <c r="I335">
        <f t="shared" si="238"/>
        <v>47.035573122529641</v>
      </c>
      <c r="J335" t="s">
        <v>21</v>
      </c>
      <c r="K335" t="s">
        <v>22</v>
      </c>
      <c r="L335">
        <v>1542693600</v>
      </c>
      <c r="M335" s="17">
        <f t="shared" si="228"/>
        <v>43424.25</v>
      </c>
      <c r="N335">
        <v>1545112800</v>
      </c>
      <c r="O335" s="17">
        <f t="shared" si="229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6">
        <f t="shared" si="231"/>
        <v>1.8661329305135952</v>
      </c>
      <c r="H336">
        <v>1113</v>
      </c>
      <c r="I336">
        <f t="shared" ref="I336" si="239">(E336/H336)</f>
        <v>110.99550763701707</v>
      </c>
      <c r="J336" t="s">
        <v>21</v>
      </c>
      <c r="K336" t="s">
        <v>22</v>
      </c>
      <c r="L336">
        <v>1515564000</v>
      </c>
      <c r="M336" s="17">
        <f t="shared" si="228"/>
        <v>43110.25</v>
      </c>
      <c r="N336">
        <v>1516168800</v>
      </c>
      <c r="O336" s="17">
        <f t="shared" si="229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6">
        <f t="shared" si="231"/>
        <v>1.1428538550057536</v>
      </c>
      <c r="H337">
        <v>2283</v>
      </c>
      <c r="I337">
        <f t="shared" ref="I337:I338" si="240">E337/H337</f>
        <v>87.003066141042481</v>
      </c>
      <c r="J337" t="s">
        <v>21</v>
      </c>
      <c r="K337" t="s">
        <v>22</v>
      </c>
      <c r="L337">
        <v>1573797600</v>
      </c>
      <c r="M337" s="17">
        <f t="shared" si="228"/>
        <v>43784.25</v>
      </c>
      <c r="N337">
        <v>1574920800</v>
      </c>
      <c r="O337" s="17">
        <f t="shared" si="229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6">
        <f t="shared" si="231"/>
        <v>0.97032531824611035</v>
      </c>
      <c r="H338">
        <v>1072</v>
      </c>
      <c r="I338">
        <f t="shared" si="240"/>
        <v>63.994402985074629</v>
      </c>
      <c r="J338" t="s">
        <v>21</v>
      </c>
      <c r="K338" t="s">
        <v>22</v>
      </c>
      <c r="L338">
        <v>1292392800</v>
      </c>
      <c r="M338" s="17">
        <f t="shared" si="228"/>
        <v>40527.25</v>
      </c>
      <c r="N338">
        <v>1292479200</v>
      </c>
      <c r="O338" s="17">
        <f t="shared" si="229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6">
        <f t="shared" si="231"/>
        <v>1.2281904761904763</v>
      </c>
      <c r="H339">
        <v>1095</v>
      </c>
      <c r="I339">
        <f t="shared" ref="I339" si="241">(E339/H339)</f>
        <v>105.9945205479452</v>
      </c>
      <c r="J339" t="s">
        <v>21</v>
      </c>
      <c r="K339" t="s">
        <v>22</v>
      </c>
      <c r="L339">
        <v>1573452000</v>
      </c>
      <c r="M339" s="17">
        <f t="shared" si="228"/>
        <v>43780.25</v>
      </c>
      <c r="N339">
        <v>1573538400</v>
      </c>
      <c r="O339" s="17">
        <f t="shared" si="229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6">
        <f t="shared" si="231"/>
        <v>1.7914326647564469</v>
      </c>
      <c r="H340">
        <v>1690</v>
      </c>
      <c r="I340">
        <f t="shared" ref="I340:I341" si="242">E340/H340</f>
        <v>73.989349112426041</v>
      </c>
      <c r="J340" t="s">
        <v>21</v>
      </c>
      <c r="K340" t="s">
        <v>22</v>
      </c>
      <c r="L340">
        <v>1317790800</v>
      </c>
      <c r="M340" s="17">
        <f t="shared" si="228"/>
        <v>40821.208333333336</v>
      </c>
      <c r="N340">
        <v>1320382800</v>
      </c>
      <c r="O340" s="17">
        <f t="shared" si="229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6">
        <f t="shared" si="231"/>
        <v>0.79951577402787966</v>
      </c>
      <c r="H341">
        <v>1297</v>
      </c>
      <c r="I341">
        <f t="shared" si="242"/>
        <v>84.02004626060139</v>
      </c>
      <c r="J341" t="s">
        <v>15</v>
      </c>
      <c r="K341" t="s">
        <v>16</v>
      </c>
      <c r="L341">
        <v>1501650000</v>
      </c>
      <c r="M341" s="17">
        <f t="shared" si="228"/>
        <v>42949.208333333328</v>
      </c>
      <c r="N341">
        <v>1502859600</v>
      </c>
      <c r="O341" s="17">
        <f t="shared" si="229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6">
        <f t="shared" si="231"/>
        <v>0.94242587601078165</v>
      </c>
      <c r="H342">
        <v>393</v>
      </c>
      <c r="I342">
        <f t="shared" ref="I342" si="243">(E342/H342)</f>
        <v>88.966921119592882</v>
      </c>
      <c r="J342" t="s">
        <v>21</v>
      </c>
      <c r="K342" t="s">
        <v>22</v>
      </c>
      <c r="L342">
        <v>1323669600</v>
      </c>
      <c r="M342" s="17">
        <f t="shared" si="228"/>
        <v>40889.25</v>
      </c>
      <c r="N342">
        <v>1323756000</v>
      </c>
      <c r="O342" s="17">
        <f t="shared" si="229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6">
        <f t="shared" si="231"/>
        <v>0.84669291338582675</v>
      </c>
      <c r="H343">
        <v>1257</v>
      </c>
      <c r="I343">
        <f t="shared" ref="I343:I344" si="244">E343/H343</f>
        <v>76.990453460620529</v>
      </c>
      <c r="J343" t="s">
        <v>21</v>
      </c>
      <c r="K343" t="s">
        <v>22</v>
      </c>
      <c r="L343">
        <v>1440738000</v>
      </c>
      <c r="M343" s="17">
        <f t="shared" si="228"/>
        <v>42244.208333333328</v>
      </c>
      <c r="N343">
        <v>1441342800</v>
      </c>
      <c r="O343" s="17">
        <f t="shared" si="229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6">
        <f t="shared" si="231"/>
        <v>0.66521920668058454</v>
      </c>
      <c r="H344">
        <v>328</v>
      </c>
      <c r="I344">
        <f t="shared" si="244"/>
        <v>97.146341463414629</v>
      </c>
      <c r="J344" t="s">
        <v>21</v>
      </c>
      <c r="K344" t="s">
        <v>22</v>
      </c>
      <c r="L344">
        <v>1374296400</v>
      </c>
      <c r="M344" s="17">
        <f t="shared" si="228"/>
        <v>41475.208333333336</v>
      </c>
      <c r="N344">
        <v>1375333200</v>
      </c>
      <c r="O344" s="17">
        <f t="shared" si="229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6">
        <f t="shared" si="231"/>
        <v>0.53922222222222227</v>
      </c>
      <c r="H345">
        <v>147</v>
      </c>
      <c r="I345">
        <f t="shared" ref="I345" si="245">(E345/H345)</f>
        <v>33.013605442176868</v>
      </c>
      <c r="J345" t="s">
        <v>21</v>
      </c>
      <c r="K345" t="s">
        <v>22</v>
      </c>
      <c r="L345">
        <v>1384840800</v>
      </c>
      <c r="M345" s="17">
        <f t="shared" si="228"/>
        <v>41597.25</v>
      </c>
      <c r="N345">
        <v>1389420000</v>
      </c>
      <c r="O345" s="17">
        <f t="shared" si="229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6">
        <f t="shared" si="231"/>
        <v>0.41983299595141699</v>
      </c>
      <c r="H346">
        <v>830</v>
      </c>
      <c r="I346">
        <f t="shared" ref="I346:I347" si="246">E346/H346</f>
        <v>99.950602409638549</v>
      </c>
      <c r="J346" t="s">
        <v>21</v>
      </c>
      <c r="K346" t="s">
        <v>22</v>
      </c>
      <c r="L346">
        <v>1516600800</v>
      </c>
      <c r="M346" s="17">
        <f t="shared" si="228"/>
        <v>43122.25</v>
      </c>
      <c r="N346">
        <v>1520056800</v>
      </c>
      <c r="O346" s="17">
        <f t="shared" si="229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6">
        <f t="shared" si="231"/>
        <v>0.14694796954314721</v>
      </c>
      <c r="H347">
        <v>331</v>
      </c>
      <c r="I347">
        <f t="shared" si="246"/>
        <v>69.966767371601208</v>
      </c>
      <c r="J347" t="s">
        <v>40</v>
      </c>
      <c r="K347" t="s">
        <v>41</v>
      </c>
      <c r="L347">
        <v>1436418000</v>
      </c>
      <c r="M347" s="17">
        <f t="shared" si="228"/>
        <v>42194.208333333328</v>
      </c>
      <c r="N347">
        <v>1436504400</v>
      </c>
      <c r="O347" s="17">
        <f t="shared" si="229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6">
        <f t="shared" si="231"/>
        <v>0.34475</v>
      </c>
      <c r="H348">
        <v>25</v>
      </c>
      <c r="I348">
        <f t="shared" ref="I348" si="247">(E348/H348)</f>
        <v>110.32</v>
      </c>
      <c r="J348" t="s">
        <v>21</v>
      </c>
      <c r="K348" t="s">
        <v>22</v>
      </c>
      <c r="L348">
        <v>1503550800</v>
      </c>
      <c r="M348" s="17">
        <f t="shared" si="228"/>
        <v>42971.208333333328</v>
      </c>
      <c r="N348">
        <v>1508302800</v>
      </c>
      <c r="O348" s="17">
        <f t="shared" si="229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6">
        <f t="shared" si="231"/>
        <v>14.007777777777777</v>
      </c>
      <c r="H349">
        <v>191</v>
      </c>
      <c r="I349">
        <f t="shared" ref="I349:I350" si="248">E349/H349</f>
        <v>66.005235602094245</v>
      </c>
      <c r="J349" t="s">
        <v>21</v>
      </c>
      <c r="K349" t="s">
        <v>22</v>
      </c>
      <c r="L349">
        <v>1423634400</v>
      </c>
      <c r="M349" s="17">
        <f t="shared" si="228"/>
        <v>42046.25</v>
      </c>
      <c r="N349">
        <v>1425708000</v>
      </c>
      <c r="O349" s="17">
        <f t="shared" si="229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6">
        <f t="shared" si="231"/>
        <v>0.71770351758793971</v>
      </c>
      <c r="H350">
        <v>3483</v>
      </c>
      <c r="I350">
        <f t="shared" si="248"/>
        <v>41.005742176284812</v>
      </c>
      <c r="J350" t="s">
        <v>21</v>
      </c>
      <c r="K350" t="s">
        <v>22</v>
      </c>
      <c r="L350">
        <v>1487224800</v>
      </c>
      <c r="M350" s="17">
        <f t="shared" si="228"/>
        <v>42782.25</v>
      </c>
      <c r="N350">
        <v>1488348000</v>
      </c>
      <c r="O350" s="17">
        <f t="shared" si="229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6">
        <f t="shared" si="231"/>
        <v>0.53074115044247783</v>
      </c>
      <c r="H351">
        <v>923</v>
      </c>
      <c r="I351">
        <f t="shared" ref="I351" si="249">(E351/H351)</f>
        <v>103.96316359696641</v>
      </c>
      <c r="J351" t="s">
        <v>21</v>
      </c>
      <c r="K351" t="s">
        <v>22</v>
      </c>
      <c r="L351">
        <v>1500008400</v>
      </c>
      <c r="M351" s="17">
        <f t="shared" si="228"/>
        <v>42930.208333333328</v>
      </c>
      <c r="N351">
        <v>1502600400</v>
      </c>
      <c r="O351" s="17">
        <f t="shared" si="229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6">
        <f t="shared" si="231"/>
        <v>0.05</v>
      </c>
      <c r="H352">
        <v>1</v>
      </c>
      <c r="I352">
        <f t="shared" ref="I352:I353" si="250">E352/H352</f>
        <v>5</v>
      </c>
      <c r="J352" t="s">
        <v>21</v>
      </c>
      <c r="K352" t="s">
        <v>22</v>
      </c>
      <c r="L352">
        <v>1432098000</v>
      </c>
      <c r="M352" s="17">
        <f t="shared" si="228"/>
        <v>42144.208333333328</v>
      </c>
      <c r="N352">
        <v>1433653200</v>
      </c>
      <c r="O352" s="17">
        <f t="shared" si="229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6">
        <f t="shared" si="231"/>
        <v>1.2770715249662619</v>
      </c>
      <c r="H353">
        <v>2013</v>
      </c>
      <c r="I353">
        <f t="shared" si="250"/>
        <v>47.009935419771487</v>
      </c>
      <c r="J353" t="s">
        <v>21</v>
      </c>
      <c r="K353" t="s">
        <v>22</v>
      </c>
      <c r="L353">
        <v>1440392400</v>
      </c>
      <c r="M353" s="17">
        <f t="shared" si="228"/>
        <v>42240.208333333328</v>
      </c>
      <c r="N353">
        <v>1441602000</v>
      </c>
      <c r="O353" s="17">
        <f t="shared" si="229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6">
        <f t="shared" si="231"/>
        <v>0.34892857142857142</v>
      </c>
      <c r="H354">
        <v>33</v>
      </c>
      <c r="I354">
        <f t="shared" ref="I354" si="251">(E354/H354)</f>
        <v>29.606060606060606</v>
      </c>
      <c r="J354" t="s">
        <v>15</v>
      </c>
      <c r="K354" t="s">
        <v>16</v>
      </c>
      <c r="L354">
        <v>1446876000</v>
      </c>
      <c r="M354" s="17">
        <f t="shared" si="228"/>
        <v>42315.25</v>
      </c>
      <c r="N354">
        <v>1447567200</v>
      </c>
      <c r="O354" s="17">
        <f t="shared" si="229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6">
        <f t="shared" si="231"/>
        <v>4.105982142857143</v>
      </c>
      <c r="H355">
        <v>1703</v>
      </c>
      <c r="I355">
        <f t="shared" ref="I355:I356" si="252">E355/H355</f>
        <v>81.010569583088667</v>
      </c>
      <c r="J355" t="s">
        <v>21</v>
      </c>
      <c r="K355" t="s">
        <v>22</v>
      </c>
      <c r="L355">
        <v>1562302800</v>
      </c>
      <c r="M355" s="17">
        <f t="shared" si="228"/>
        <v>43651.208333333328</v>
      </c>
      <c r="N355">
        <v>1562389200</v>
      </c>
      <c r="O355" s="17">
        <f t="shared" si="229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6">
        <f t="shared" si="231"/>
        <v>1.2373770491803278</v>
      </c>
      <c r="H356">
        <v>80</v>
      </c>
      <c r="I356">
        <f t="shared" si="252"/>
        <v>94.35</v>
      </c>
      <c r="J356" t="s">
        <v>36</v>
      </c>
      <c r="K356" t="s">
        <v>37</v>
      </c>
      <c r="L356">
        <v>1378184400</v>
      </c>
      <c r="M356" s="17">
        <f t="shared" si="228"/>
        <v>41520.208333333336</v>
      </c>
      <c r="N356">
        <v>1378789200</v>
      </c>
      <c r="O356" s="17">
        <f t="shared" si="229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6">
        <f t="shared" si="231"/>
        <v>0.58973684210526311</v>
      </c>
      <c r="H357">
        <v>86</v>
      </c>
      <c r="I357">
        <f t="shared" ref="I357" si="253">(E357/H357)</f>
        <v>26.058139534883722</v>
      </c>
      <c r="J357" t="s">
        <v>21</v>
      </c>
      <c r="K357" t="s">
        <v>22</v>
      </c>
      <c r="L357">
        <v>1485064800</v>
      </c>
      <c r="M357" s="17">
        <f t="shared" si="228"/>
        <v>42757.25</v>
      </c>
      <c r="N357">
        <v>1488520800</v>
      </c>
      <c r="O357" s="17">
        <f t="shared" si="229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6">
        <f t="shared" si="231"/>
        <v>0.36892473118279567</v>
      </c>
      <c r="H358">
        <v>40</v>
      </c>
      <c r="I358">
        <f t="shared" ref="I358:I359" si="254">E358/H358</f>
        <v>85.775000000000006</v>
      </c>
      <c r="J358" t="s">
        <v>107</v>
      </c>
      <c r="K358" t="s">
        <v>108</v>
      </c>
      <c r="L358">
        <v>1326520800</v>
      </c>
      <c r="M358" s="17">
        <f t="shared" si="228"/>
        <v>40922.25</v>
      </c>
      <c r="N358">
        <v>1327298400</v>
      </c>
      <c r="O358" s="17">
        <f t="shared" si="229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6">
        <f t="shared" si="231"/>
        <v>1.8491304347826087</v>
      </c>
      <c r="H359">
        <v>41</v>
      </c>
      <c r="I359">
        <f t="shared" si="254"/>
        <v>103.73170731707317</v>
      </c>
      <c r="J359" t="s">
        <v>21</v>
      </c>
      <c r="K359" t="s">
        <v>22</v>
      </c>
      <c r="L359">
        <v>1441256400</v>
      </c>
      <c r="M359" s="17">
        <f t="shared" si="228"/>
        <v>42250.208333333328</v>
      </c>
      <c r="N359">
        <v>1443416400</v>
      </c>
      <c r="O359" s="17">
        <f t="shared" si="229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6">
        <f t="shared" si="231"/>
        <v>0.11814432989690722</v>
      </c>
      <c r="H360">
        <v>23</v>
      </c>
      <c r="I360">
        <f t="shared" ref="I360" si="255">(E360/H360)</f>
        <v>49.826086956521742</v>
      </c>
      <c r="J360" t="s">
        <v>15</v>
      </c>
      <c r="K360" t="s">
        <v>16</v>
      </c>
      <c r="L360">
        <v>1533877200</v>
      </c>
      <c r="M360" s="17">
        <f t="shared" si="228"/>
        <v>43322.208333333328</v>
      </c>
      <c r="N360">
        <v>1534136400</v>
      </c>
      <c r="O360" s="17">
        <f t="shared" si="229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6">
        <f t="shared" si="231"/>
        <v>2.9870000000000001</v>
      </c>
      <c r="H361">
        <v>187</v>
      </c>
      <c r="I361">
        <f t="shared" ref="I361:I362" si="256">E361/H361</f>
        <v>63.893048128342244</v>
      </c>
      <c r="J361" t="s">
        <v>21</v>
      </c>
      <c r="K361" t="s">
        <v>22</v>
      </c>
      <c r="L361">
        <v>1314421200</v>
      </c>
      <c r="M361" s="17">
        <f t="shared" si="228"/>
        <v>40782.208333333336</v>
      </c>
      <c r="N361">
        <v>1315026000</v>
      </c>
      <c r="O361" s="17">
        <f t="shared" si="229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6">
        <f t="shared" si="231"/>
        <v>2.2635175879396985</v>
      </c>
      <c r="H362">
        <v>2875</v>
      </c>
      <c r="I362">
        <f t="shared" si="256"/>
        <v>47.002434782608695</v>
      </c>
      <c r="J362" t="s">
        <v>40</v>
      </c>
      <c r="K362" t="s">
        <v>41</v>
      </c>
      <c r="L362">
        <v>1293861600</v>
      </c>
      <c r="M362" s="17">
        <f t="shared" si="228"/>
        <v>40544.25</v>
      </c>
      <c r="N362">
        <v>1295071200</v>
      </c>
      <c r="O362" s="17">
        <f t="shared" si="229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6">
        <f t="shared" si="231"/>
        <v>1.7356363636363636</v>
      </c>
      <c r="H363">
        <v>88</v>
      </c>
      <c r="I363">
        <f t="shared" ref="I363" si="257">(E363/H363)</f>
        <v>108.47727272727273</v>
      </c>
      <c r="J363" t="s">
        <v>21</v>
      </c>
      <c r="K363" t="s">
        <v>22</v>
      </c>
      <c r="L363">
        <v>1507352400</v>
      </c>
      <c r="M363" s="17">
        <f t="shared" si="228"/>
        <v>43015.208333333328</v>
      </c>
      <c r="N363">
        <v>1509426000</v>
      </c>
      <c r="O363" s="17">
        <f t="shared" si="229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6">
        <f t="shared" si="231"/>
        <v>3.7175675675675675</v>
      </c>
      <c r="H364">
        <v>191</v>
      </c>
      <c r="I364">
        <f t="shared" ref="I364:I365" si="258">E364/H364</f>
        <v>72.015706806282722</v>
      </c>
      <c r="J364" t="s">
        <v>21</v>
      </c>
      <c r="K364" t="s">
        <v>22</v>
      </c>
      <c r="L364">
        <v>1296108000</v>
      </c>
      <c r="M364" s="17">
        <f t="shared" si="228"/>
        <v>40570.25</v>
      </c>
      <c r="N364">
        <v>1299391200</v>
      </c>
      <c r="O364" s="17">
        <f t="shared" si="229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6">
        <f t="shared" si="231"/>
        <v>1.601923076923077</v>
      </c>
      <c r="H365">
        <v>139</v>
      </c>
      <c r="I365">
        <f t="shared" si="258"/>
        <v>59.928057553956833</v>
      </c>
      <c r="J365" t="s">
        <v>21</v>
      </c>
      <c r="K365" t="s">
        <v>22</v>
      </c>
      <c r="L365">
        <v>1324965600</v>
      </c>
      <c r="M365" s="17">
        <f t="shared" si="228"/>
        <v>40904.25</v>
      </c>
      <c r="N365">
        <v>1325052000</v>
      </c>
      <c r="O365" s="17">
        <f t="shared" si="229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6">
        <f t="shared" si="231"/>
        <v>16.163333333333334</v>
      </c>
      <c r="H366">
        <v>186</v>
      </c>
      <c r="I366">
        <f t="shared" ref="I366" si="259">(E366/H366)</f>
        <v>78.209677419354833</v>
      </c>
      <c r="J366" t="s">
        <v>21</v>
      </c>
      <c r="K366" t="s">
        <v>22</v>
      </c>
      <c r="L366">
        <v>1520229600</v>
      </c>
      <c r="M366" s="17">
        <f t="shared" si="228"/>
        <v>43164.25</v>
      </c>
      <c r="N366">
        <v>1522818000</v>
      </c>
      <c r="O366" s="17">
        <f t="shared" si="229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6">
        <f t="shared" si="231"/>
        <v>7.3343749999999996</v>
      </c>
      <c r="H367">
        <v>112</v>
      </c>
      <c r="I367">
        <f t="shared" ref="I367:I368" si="260">E367/H367</f>
        <v>104.77678571428571</v>
      </c>
      <c r="J367" t="s">
        <v>26</v>
      </c>
      <c r="K367" t="s">
        <v>27</v>
      </c>
      <c r="L367">
        <v>1482991200</v>
      </c>
      <c r="M367" s="17">
        <f t="shared" si="228"/>
        <v>42733.25</v>
      </c>
      <c r="N367">
        <v>1485324000</v>
      </c>
      <c r="O367" s="17">
        <f t="shared" si="229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6">
        <f t="shared" si="231"/>
        <v>5.9211111111111112</v>
      </c>
      <c r="H368">
        <v>101</v>
      </c>
      <c r="I368">
        <f t="shared" si="260"/>
        <v>105.52475247524752</v>
      </c>
      <c r="J368" t="s">
        <v>21</v>
      </c>
      <c r="K368" t="s">
        <v>22</v>
      </c>
      <c r="L368">
        <v>1294034400</v>
      </c>
      <c r="M368" s="17">
        <f t="shared" si="228"/>
        <v>40546.25</v>
      </c>
      <c r="N368">
        <v>1294120800</v>
      </c>
      <c r="O368" s="17">
        <f t="shared" si="229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6">
        <f t="shared" si="231"/>
        <v>0.18888888888888888</v>
      </c>
      <c r="H369">
        <v>75</v>
      </c>
      <c r="I369">
        <f t="shared" ref="I369" si="261">(E369/H369)</f>
        <v>24.933333333333334</v>
      </c>
      <c r="J369" t="s">
        <v>21</v>
      </c>
      <c r="K369" t="s">
        <v>22</v>
      </c>
      <c r="L369">
        <v>1413608400</v>
      </c>
      <c r="M369" s="17">
        <f t="shared" si="228"/>
        <v>41930.208333333336</v>
      </c>
      <c r="N369">
        <v>1415685600</v>
      </c>
      <c r="O369" s="17">
        <f t="shared" si="229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6">
        <f t="shared" si="231"/>
        <v>2.7680769230769231</v>
      </c>
      <c r="H370">
        <v>206</v>
      </c>
      <c r="I370">
        <f t="shared" ref="I370:I371" si="262">E370/H370</f>
        <v>69.873786407766985</v>
      </c>
      <c r="J370" t="s">
        <v>40</v>
      </c>
      <c r="K370" t="s">
        <v>41</v>
      </c>
      <c r="L370">
        <v>1286946000</v>
      </c>
      <c r="M370" s="17">
        <f t="shared" si="228"/>
        <v>40464.208333333336</v>
      </c>
      <c r="N370">
        <v>1288933200</v>
      </c>
      <c r="O370" s="17">
        <f t="shared" si="229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6">
        <f t="shared" si="231"/>
        <v>2.730185185185185</v>
      </c>
      <c r="H371">
        <v>154</v>
      </c>
      <c r="I371">
        <f t="shared" si="262"/>
        <v>95.733766233766232</v>
      </c>
      <c r="J371" t="s">
        <v>21</v>
      </c>
      <c r="K371" t="s">
        <v>22</v>
      </c>
      <c r="L371">
        <v>1359871200</v>
      </c>
      <c r="M371" s="17">
        <f t="shared" si="228"/>
        <v>41308.25</v>
      </c>
      <c r="N371">
        <v>1363237200</v>
      </c>
      <c r="O371" s="17">
        <f t="shared" si="229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6">
        <f t="shared" si="231"/>
        <v>1.593633125556545</v>
      </c>
      <c r="H372">
        <v>5966</v>
      </c>
      <c r="I372">
        <f t="shared" ref="I372" si="263">(E372/H372)</f>
        <v>29.997485752598056</v>
      </c>
      <c r="J372" t="s">
        <v>21</v>
      </c>
      <c r="K372" t="s">
        <v>22</v>
      </c>
      <c r="L372">
        <v>1555304400</v>
      </c>
      <c r="M372" s="17">
        <f t="shared" si="228"/>
        <v>43570.208333333328</v>
      </c>
      <c r="N372">
        <v>1555822800</v>
      </c>
      <c r="O372" s="17">
        <f t="shared" si="229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6">
        <f t="shared" si="231"/>
        <v>0.67869978858350954</v>
      </c>
      <c r="H373">
        <v>2176</v>
      </c>
      <c r="I373">
        <f t="shared" ref="I373:I374" si="264">E373/H373</f>
        <v>59.011948529411768</v>
      </c>
      <c r="J373" t="s">
        <v>21</v>
      </c>
      <c r="K373" t="s">
        <v>22</v>
      </c>
      <c r="L373">
        <v>1423375200</v>
      </c>
      <c r="M373" s="17">
        <f t="shared" si="228"/>
        <v>42043.25</v>
      </c>
      <c r="N373">
        <v>1427778000</v>
      </c>
      <c r="O373" s="17">
        <f t="shared" si="229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6">
        <f t="shared" si="231"/>
        <v>15.915555555555555</v>
      </c>
      <c r="H374">
        <v>169</v>
      </c>
      <c r="I374">
        <f t="shared" si="264"/>
        <v>84.757396449704146</v>
      </c>
      <c r="J374" t="s">
        <v>21</v>
      </c>
      <c r="K374" t="s">
        <v>22</v>
      </c>
      <c r="L374">
        <v>1420696800</v>
      </c>
      <c r="M374" s="17">
        <f t="shared" si="228"/>
        <v>42012.25</v>
      </c>
      <c r="N374">
        <v>1422424800</v>
      </c>
      <c r="O374" s="17">
        <f t="shared" si="229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6">
        <f t="shared" si="231"/>
        <v>7.3018222222222224</v>
      </c>
      <c r="H375">
        <v>2106</v>
      </c>
      <c r="I375">
        <f t="shared" ref="I375" si="265">(E375/H375)</f>
        <v>78.010921177587846</v>
      </c>
      <c r="J375" t="s">
        <v>21</v>
      </c>
      <c r="K375" t="s">
        <v>22</v>
      </c>
      <c r="L375">
        <v>1502946000</v>
      </c>
      <c r="M375" s="17">
        <f t="shared" si="228"/>
        <v>42964.208333333328</v>
      </c>
      <c r="N375">
        <v>1503637200</v>
      </c>
      <c r="O375" s="17">
        <f t="shared" si="229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6">
        <f t="shared" si="231"/>
        <v>0.13185782556750297</v>
      </c>
      <c r="H376">
        <v>441</v>
      </c>
      <c r="I376">
        <f t="shared" ref="I376:I377" si="266">E376/H376</f>
        <v>50.05215419501134</v>
      </c>
      <c r="J376" t="s">
        <v>21</v>
      </c>
      <c r="K376" t="s">
        <v>22</v>
      </c>
      <c r="L376">
        <v>1547186400</v>
      </c>
      <c r="M376" s="17">
        <f t="shared" si="228"/>
        <v>43476.25</v>
      </c>
      <c r="N376">
        <v>1547618400</v>
      </c>
      <c r="O376" s="17">
        <f t="shared" si="229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6">
        <f t="shared" si="231"/>
        <v>0.54777777777777781</v>
      </c>
      <c r="H377">
        <v>25</v>
      </c>
      <c r="I377">
        <f t="shared" si="266"/>
        <v>59.16</v>
      </c>
      <c r="J377" t="s">
        <v>21</v>
      </c>
      <c r="K377" t="s">
        <v>22</v>
      </c>
      <c r="L377">
        <v>1444971600</v>
      </c>
      <c r="M377" s="17">
        <f t="shared" si="228"/>
        <v>42293.208333333328</v>
      </c>
      <c r="N377">
        <v>1449900000</v>
      </c>
      <c r="O377" s="17">
        <f t="shared" si="229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6">
        <f t="shared" si="231"/>
        <v>3.6102941176470589</v>
      </c>
      <c r="H378">
        <v>131</v>
      </c>
      <c r="I378">
        <f t="shared" ref="I378" si="267">(E378/H378)</f>
        <v>93.702290076335885</v>
      </c>
      <c r="J378" t="s">
        <v>21</v>
      </c>
      <c r="K378" t="s">
        <v>22</v>
      </c>
      <c r="L378">
        <v>1404622800</v>
      </c>
      <c r="M378" s="17">
        <f t="shared" si="228"/>
        <v>41826.208333333336</v>
      </c>
      <c r="N378">
        <v>1405141200</v>
      </c>
      <c r="O378" s="17">
        <f t="shared" si="229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6">
        <f t="shared" si="231"/>
        <v>0.10257545271629778</v>
      </c>
      <c r="H379">
        <v>127</v>
      </c>
      <c r="I379">
        <f t="shared" ref="I379:I380" si="268">E379/H379</f>
        <v>40.14173228346457</v>
      </c>
      <c r="J379" t="s">
        <v>21</v>
      </c>
      <c r="K379" t="s">
        <v>22</v>
      </c>
      <c r="L379">
        <v>1571720400</v>
      </c>
      <c r="M379" s="17">
        <f t="shared" si="228"/>
        <v>43760.208333333328</v>
      </c>
      <c r="N379">
        <v>1572933600</v>
      </c>
      <c r="O379" s="17">
        <f t="shared" si="229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6">
        <f t="shared" si="231"/>
        <v>0.13962962962962963</v>
      </c>
      <c r="H380">
        <v>355</v>
      </c>
      <c r="I380">
        <f t="shared" si="268"/>
        <v>70.090140845070422</v>
      </c>
      <c r="J380" t="s">
        <v>21</v>
      </c>
      <c r="K380" t="s">
        <v>22</v>
      </c>
      <c r="L380">
        <v>1526878800</v>
      </c>
      <c r="M380" s="17">
        <f t="shared" si="228"/>
        <v>43241.208333333328</v>
      </c>
      <c r="N380">
        <v>1530162000</v>
      </c>
      <c r="O380" s="17">
        <f t="shared" si="229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6">
        <f t="shared" si="231"/>
        <v>0.40444444444444444</v>
      </c>
      <c r="H381">
        <v>44</v>
      </c>
      <c r="I381">
        <f t="shared" ref="I381" si="269">(E381/H381)</f>
        <v>66.181818181818187</v>
      </c>
      <c r="J381" t="s">
        <v>40</v>
      </c>
      <c r="K381" t="s">
        <v>41</v>
      </c>
      <c r="L381">
        <v>1319691600</v>
      </c>
      <c r="M381" s="17">
        <f t="shared" si="228"/>
        <v>40843.208333333336</v>
      </c>
      <c r="N381">
        <v>1320904800</v>
      </c>
      <c r="O381" s="17">
        <f t="shared" si="229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6">
        <f t="shared" si="231"/>
        <v>1.6032</v>
      </c>
      <c r="H382">
        <v>84</v>
      </c>
      <c r="I382">
        <f t="shared" ref="I382:I383" si="270">E382/H382</f>
        <v>47.714285714285715</v>
      </c>
      <c r="J382" t="s">
        <v>21</v>
      </c>
      <c r="K382" t="s">
        <v>22</v>
      </c>
      <c r="L382">
        <v>1371963600</v>
      </c>
      <c r="M382" s="17">
        <f t="shared" si="228"/>
        <v>41448.208333333336</v>
      </c>
      <c r="N382">
        <v>1372395600</v>
      </c>
      <c r="O382" s="17">
        <f t="shared" si="229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6">
        <f t="shared" si="231"/>
        <v>1.8394339622641509</v>
      </c>
      <c r="H383">
        <v>155</v>
      </c>
      <c r="I383">
        <f t="shared" si="270"/>
        <v>62.896774193548389</v>
      </c>
      <c r="J383" t="s">
        <v>21</v>
      </c>
      <c r="K383" t="s">
        <v>22</v>
      </c>
      <c r="L383">
        <v>1433739600</v>
      </c>
      <c r="M383" s="17">
        <f t="shared" si="228"/>
        <v>42163.208333333328</v>
      </c>
      <c r="N383">
        <v>1437714000</v>
      </c>
      <c r="O383" s="17">
        <f t="shared" si="229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6">
        <f t="shared" si="231"/>
        <v>0.63769230769230767</v>
      </c>
      <c r="H384">
        <v>67</v>
      </c>
      <c r="I384">
        <f t="shared" ref="I384" si="271">(E384/H384)</f>
        <v>86.611940298507463</v>
      </c>
      <c r="J384" t="s">
        <v>21</v>
      </c>
      <c r="K384" t="s">
        <v>22</v>
      </c>
      <c r="L384">
        <v>1508130000</v>
      </c>
      <c r="M384" s="17">
        <f t="shared" si="228"/>
        <v>43024.208333333328</v>
      </c>
      <c r="N384">
        <v>1509771600</v>
      </c>
      <c r="O384" s="17">
        <f t="shared" si="229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6">
        <f t="shared" si="231"/>
        <v>2.2538095238095237</v>
      </c>
      <c r="H385">
        <v>189</v>
      </c>
      <c r="I385">
        <f t="shared" ref="I385:I386" si="272">E385/H385</f>
        <v>75.126984126984127</v>
      </c>
      <c r="J385" t="s">
        <v>21</v>
      </c>
      <c r="K385" t="s">
        <v>22</v>
      </c>
      <c r="L385">
        <v>1550037600</v>
      </c>
      <c r="M385" s="17">
        <f t="shared" si="228"/>
        <v>43509.25</v>
      </c>
      <c r="N385">
        <v>1550556000</v>
      </c>
      <c r="O385" s="17">
        <f t="shared" si="229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6">
        <f t="shared" si="231"/>
        <v>1.7200961538461539</v>
      </c>
      <c r="H386">
        <v>4799</v>
      </c>
      <c r="I386">
        <f t="shared" si="272"/>
        <v>41.004167534903104</v>
      </c>
      <c r="J386" t="s">
        <v>21</v>
      </c>
      <c r="K386" t="s">
        <v>22</v>
      </c>
      <c r="L386">
        <v>1486706400</v>
      </c>
      <c r="M386" s="17">
        <f t="shared" si="228"/>
        <v>42776.25</v>
      </c>
      <c r="N386">
        <v>1489039200</v>
      </c>
      <c r="O386" s="17">
        <f t="shared" si="229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6">
        <f t="shared" si="231"/>
        <v>1.4616709511568124</v>
      </c>
      <c r="H387">
        <v>1137</v>
      </c>
      <c r="I387">
        <f t="shared" ref="I387" si="273">(E387/H387)</f>
        <v>50.007915567282325</v>
      </c>
      <c r="J387" t="s">
        <v>21</v>
      </c>
      <c r="K387" t="s">
        <v>22</v>
      </c>
      <c r="L387">
        <v>1553835600</v>
      </c>
      <c r="M387" s="17">
        <f t="shared" ref="M387:M450" si="274">(((L387/60/60)/24)+DATE(1970,1,1))</f>
        <v>43553.208333333328</v>
      </c>
      <c r="N387">
        <v>1556600400</v>
      </c>
      <c r="O387" s="17">
        <f t="shared" ref="O387:O450" si="275">(((N387/60/60)/24)+DATE(1970,1,1))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6">
        <f t="shared" si="231"/>
        <v>0.76423616236162362</v>
      </c>
      <c r="H388">
        <v>1068</v>
      </c>
      <c r="I388">
        <f t="shared" ref="I388:I389" si="276">E388/H388</f>
        <v>96.960674157303373</v>
      </c>
      <c r="J388" t="s">
        <v>21</v>
      </c>
      <c r="K388" t="s">
        <v>22</v>
      </c>
      <c r="L388">
        <v>1277528400</v>
      </c>
      <c r="M388" s="17">
        <f t="shared" si="274"/>
        <v>40355.208333333336</v>
      </c>
      <c r="N388">
        <v>1278565200</v>
      </c>
      <c r="O388" s="17">
        <f t="shared" si="275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6">
        <f t="shared" ref="G389:G452" si="277">E389/D389</f>
        <v>0.39261467889908258</v>
      </c>
      <c r="H389">
        <v>424</v>
      </c>
      <c r="I389">
        <f t="shared" si="276"/>
        <v>100.93160377358491</v>
      </c>
      <c r="J389" t="s">
        <v>21</v>
      </c>
      <c r="K389" t="s">
        <v>22</v>
      </c>
      <c r="L389">
        <v>1339477200</v>
      </c>
      <c r="M389" s="17">
        <f t="shared" si="274"/>
        <v>41072.208333333336</v>
      </c>
      <c r="N389">
        <v>1339909200</v>
      </c>
      <c r="O389" s="17">
        <f t="shared" si="27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6">
        <f t="shared" si="277"/>
        <v>0.11270034843205574</v>
      </c>
      <c r="H390">
        <v>145</v>
      </c>
      <c r="I390">
        <f t="shared" ref="I390" si="278">(E390/H390)</f>
        <v>89.227586206896547</v>
      </c>
      <c r="J390" t="s">
        <v>98</v>
      </c>
      <c r="K390" t="s">
        <v>99</v>
      </c>
      <c r="L390">
        <v>1325656800</v>
      </c>
      <c r="M390" s="17">
        <f t="shared" si="274"/>
        <v>40912.25</v>
      </c>
      <c r="N390">
        <v>1325829600</v>
      </c>
      <c r="O390" s="17">
        <f t="shared" si="275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6">
        <f t="shared" si="277"/>
        <v>1.2211084337349398</v>
      </c>
      <c r="H391">
        <v>1152</v>
      </c>
      <c r="I391">
        <f t="shared" ref="I391:I392" si="279">E391/H391</f>
        <v>87.979166666666671</v>
      </c>
      <c r="J391" t="s">
        <v>21</v>
      </c>
      <c r="K391" t="s">
        <v>22</v>
      </c>
      <c r="L391">
        <v>1288242000</v>
      </c>
      <c r="M391" s="17">
        <f t="shared" si="274"/>
        <v>40479.208333333336</v>
      </c>
      <c r="N391">
        <v>1290578400</v>
      </c>
      <c r="O391" s="17">
        <f t="shared" si="275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6">
        <f t="shared" si="277"/>
        <v>1.8654166666666667</v>
      </c>
      <c r="H392">
        <v>50</v>
      </c>
      <c r="I392">
        <f t="shared" si="279"/>
        <v>89.54</v>
      </c>
      <c r="J392" t="s">
        <v>21</v>
      </c>
      <c r="K392" t="s">
        <v>22</v>
      </c>
      <c r="L392">
        <v>1379048400</v>
      </c>
      <c r="M392" s="17">
        <f t="shared" si="274"/>
        <v>41530.208333333336</v>
      </c>
      <c r="N392">
        <v>1380344400</v>
      </c>
      <c r="O392" s="17">
        <f t="shared" si="275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6">
        <f t="shared" si="277"/>
        <v>7.27317880794702E-2</v>
      </c>
      <c r="H393">
        <v>151</v>
      </c>
      <c r="I393">
        <f t="shared" ref="I393" si="280">(E393/H393)</f>
        <v>29.09271523178808</v>
      </c>
      <c r="J393" t="s">
        <v>21</v>
      </c>
      <c r="K393" t="s">
        <v>22</v>
      </c>
      <c r="L393">
        <v>1389679200</v>
      </c>
      <c r="M393" s="17">
        <f t="shared" si="274"/>
        <v>41653.25</v>
      </c>
      <c r="N393">
        <v>1389852000</v>
      </c>
      <c r="O393" s="17">
        <f t="shared" si="275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6">
        <f t="shared" si="277"/>
        <v>0.65642371234207963</v>
      </c>
      <c r="H394">
        <v>1608</v>
      </c>
      <c r="I394">
        <f t="shared" ref="I394:I395" si="281">E394/H394</f>
        <v>42.006218905472636</v>
      </c>
      <c r="J394" t="s">
        <v>21</v>
      </c>
      <c r="K394" t="s">
        <v>22</v>
      </c>
      <c r="L394">
        <v>1294293600</v>
      </c>
      <c r="M394" s="17">
        <f t="shared" si="274"/>
        <v>40549.25</v>
      </c>
      <c r="N394">
        <v>1294466400</v>
      </c>
      <c r="O394" s="17">
        <f t="shared" si="27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6">
        <f t="shared" si="277"/>
        <v>2.2896178343949045</v>
      </c>
      <c r="H395">
        <v>3059</v>
      </c>
      <c r="I395">
        <f t="shared" si="281"/>
        <v>47.004903563255965</v>
      </c>
      <c r="J395" t="s">
        <v>15</v>
      </c>
      <c r="K395" t="s">
        <v>16</v>
      </c>
      <c r="L395">
        <v>1500267600</v>
      </c>
      <c r="M395" s="17">
        <f t="shared" si="274"/>
        <v>42933.208333333328</v>
      </c>
      <c r="N395">
        <v>1500354000</v>
      </c>
      <c r="O395" s="17">
        <f t="shared" si="275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6">
        <f t="shared" si="277"/>
        <v>4.6937499999999996</v>
      </c>
      <c r="H396">
        <v>34</v>
      </c>
      <c r="I396">
        <f t="shared" ref="I396" si="282">(E396/H396)</f>
        <v>110.44117647058823</v>
      </c>
      <c r="J396" t="s">
        <v>21</v>
      </c>
      <c r="K396" t="s">
        <v>22</v>
      </c>
      <c r="L396">
        <v>1375074000</v>
      </c>
      <c r="M396" s="17">
        <f t="shared" si="274"/>
        <v>41484.208333333336</v>
      </c>
      <c r="N396">
        <v>1375938000</v>
      </c>
      <c r="O396" s="17">
        <f t="shared" si="275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6">
        <f t="shared" si="277"/>
        <v>1.3011267605633803</v>
      </c>
      <c r="H397">
        <v>220</v>
      </c>
      <c r="I397">
        <f t="shared" ref="I397:I398" si="283">E397/H397</f>
        <v>41.990909090909092</v>
      </c>
      <c r="J397" t="s">
        <v>21</v>
      </c>
      <c r="K397" t="s">
        <v>22</v>
      </c>
      <c r="L397">
        <v>1323324000</v>
      </c>
      <c r="M397" s="17">
        <f t="shared" si="274"/>
        <v>40885.25</v>
      </c>
      <c r="N397">
        <v>1323410400</v>
      </c>
      <c r="O397" s="17">
        <f t="shared" si="275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6">
        <f t="shared" si="277"/>
        <v>1.6705422993492407</v>
      </c>
      <c r="H398">
        <v>1604</v>
      </c>
      <c r="I398">
        <f t="shared" si="283"/>
        <v>48.012468827930178</v>
      </c>
      <c r="J398" t="s">
        <v>26</v>
      </c>
      <c r="K398" t="s">
        <v>27</v>
      </c>
      <c r="L398">
        <v>1538715600</v>
      </c>
      <c r="M398" s="17">
        <f t="shared" si="274"/>
        <v>43378.208333333328</v>
      </c>
      <c r="N398">
        <v>1539406800</v>
      </c>
      <c r="O398" s="17">
        <f t="shared" si="275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6">
        <f t="shared" si="277"/>
        <v>1.738641975308642</v>
      </c>
      <c r="H399">
        <v>454</v>
      </c>
      <c r="I399">
        <f t="shared" ref="I399" si="284">(E399/H399)</f>
        <v>31.019823788546255</v>
      </c>
      <c r="J399" t="s">
        <v>21</v>
      </c>
      <c r="K399" t="s">
        <v>22</v>
      </c>
      <c r="L399">
        <v>1369285200</v>
      </c>
      <c r="M399" s="17">
        <f t="shared" si="274"/>
        <v>41417.208333333336</v>
      </c>
      <c r="N399">
        <v>1369803600</v>
      </c>
      <c r="O399" s="17">
        <f t="shared" si="275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6">
        <f t="shared" si="277"/>
        <v>7.1776470588235295</v>
      </c>
      <c r="H400">
        <v>123</v>
      </c>
      <c r="I400">
        <f t="shared" ref="I400:I401" si="285">E400/H400</f>
        <v>99.203252032520325</v>
      </c>
      <c r="J400" t="s">
        <v>107</v>
      </c>
      <c r="K400" t="s">
        <v>108</v>
      </c>
      <c r="L400">
        <v>1525755600</v>
      </c>
      <c r="M400" s="17">
        <f t="shared" si="274"/>
        <v>43228.208333333328</v>
      </c>
      <c r="N400">
        <v>1525928400</v>
      </c>
      <c r="O400" s="17">
        <f t="shared" si="275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6">
        <f t="shared" si="277"/>
        <v>0.63850976361767731</v>
      </c>
      <c r="H401">
        <v>941</v>
      </c>
      <c r="I401">
        <f t="shared" si="285"/>
        <v>66.022316684378325</v>
      </c>
      <c r="J401" t="s">
        <v>21</v>
      </c>
      <c r="K401" t="s">
        <v>22</v>
      </c>
      <c r="L401">
        <v>1296626400</v>
      </c>
      <c r="M401" s="17">
        <f t="shared" si="274"/>
        <v>40576.25</v>
      </c>
      <c r="N401">
        <v>1297231200</v>
      </c>
      <c r="O401" s="17">
        <f t="shared" si="275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6">
        <f t="shared" si="277"/>
        <v>0.02</v>
      </c>
      <c r="H402">
        <v>1</v>
      </c>
      <c r="I402">
        <f t="shared" ref="I402" si="286">(E402/H402)</f>
        <v>2</v>
      </c>
      <c r="J402" t="s">
        <v>21</v>
      </c>
      <c r="K402" t="s">
        <v>22</v>
      </c>
      <c r="L402">
        <v>1376629200</v>
      </c>
      <c r="M402" s="17">
        <f t="shared" si="274"/>
        <v>41502.208333333336</v>
      </c>
      <c r="N402">
        <v>1378530000</v>
      </c>
      <c r="O402" s="17">
        <f t="shared" si="275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6">
        <f t="shared" si="277"/>
        <v>15.302222222222222</v>
      </c>
      <c r="H403">
        <v>299</v>
      </c>
      <c r="I403">
        <f t="shared" ref="I403:I404" si="287">E403/H403</f>
        <v>46.060200668896321</v>
      </c>
      <c r="J403" t="s">
        <v>21</v>
      </c>
      <c r="K403" t="s">
        <v>22</v>
      </c>
      <c r="L403">
        <v>1572152400</v>
      </c>
      <c r="M403" s="17">
        <f t="shared" si="274"/>
        <v>43765.208333333328</v>
      </c>
      <c r="N403">
        <v>1572152400</v>
      </c>
      <c r="O403" s="17">
        <f t="shared" si="275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6">
        <f t="shared" si="277"/>
        <v>0.40356164383561643</v>
      </c>
      <c r="H404">
        <v>40</v>
      </c>
      <c r="I404">
        <f t="shared" si="287"/>
        <v>73.650000000000006</v>
      </c>
      <c r="J404" t="s">
        <v>21</v>
      </c>
      <c r="K404" t="s">
        <v>22</v>
      </c>
      <c r="L404">
        <v>1325829600</v>
      </c>
      <c r="M404" s="17">
        <f t="shared" si="274"/>
        <v>40914.25</v>
      </c>
      <c r="N404">
        <v>1329890400</v>
      </c>
      <c r="O404" s="17">
        <f t="shared" si="275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6">
        <f t="shared" si="277"/>
        <v>0.86220633299284988</v>
      </c>
      <c r="H405">
        <v>3015</v>
      </c>
      <c r="I405">
        <f t="shared" ref="I405" si="288">(E405/H405)</f>
        <v>55.99336650082919</v>
      </c>
      <c r="J405" t="s">
        <v>15</v>
      </c>
      <c r="K405" t="s">
        <v>16</v>
      </c>
      <c r="L405">
        <v>1273640400</v>
      </c>
      <c r="M405" s="17">
        <f t="shared" si="274"/>
        <v>40310.208333333336</v>
      </c>
      <c r="N405">
        <v>1276750800</v>
      </c>
      <c r="O405" s="17">
        <f t="shared" si="275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6">
        <f t="shared" si="277"/>
        <v>3.1558486707566464</v>
      </c>
      <c r="H406">
        <v>2237</v>
      </c>
      <c r="I406">
        <f t="shared" ref="I406:I407" si="289">E406/H406</f>
        <v>68.985695127402778</v>
      </c>
      <c r="J406" t="s">
        <v>21</v>
      </c>
      <c r="K406" t="s">
        <v>22</v>
      </c>
      <c r="L406">
        <v>1510639200</v>
      </c>
      <c r="M406" s="17">
        <f t="shared" si="274"/>
        <v>43053.25</v>
      </c>
      <c r="N406">
        <v>1510898400</v>
      </c>
      <c r="O406" s="17">
        <f t="shared" si="275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6">
        <f t="shared" si="277"/>
        <v>0.89618243243243245</v>
      </c>
      <c r="H407">
        <v>435</v>
      </c>
      <c r="I407">
        <f t="shared" si="289"/>
        <v>60.981609195402299</v>
      </c>
      <c r="J407" t="s">
        <v>21</v>
      </c>
      <c r="K407" t="s">
        <v>22</v>
      </c>
      <c r="L407">
        <v>1528088400</v>
      </c>
      <c r="M407" s="17">
        <f t="shared" si="274"/>
        <v>43255.208333333328</v>
      </c>
      <c r="N407">
        <v>1532408400</v>
      </c>
      <c r="O407" s="17">
        <f t="shared" si="275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6">
        <f t="shared" si="277"/>
        <v>1.8214503816793892</v>
      </c>
      <c r="H408">
        <v>645</v>
      </c>
      <c r="I408">
        <f t="shared" ref="I408" si="290">(E408/H408)</f>
        <v>110.98139534883721</v>
      </c>
      <c r="J408" t="s">
        <v>21</v>
      </c>
      <c r="K408" t="s">
        <v>22</v>
      </c>
      <c r="L408">
        <v>1359525600</v>
      </c>
      <c r="M408" s="17">
        <f t="shared" si="274"/>
        <v>41304.25</v>
      </c>
      <c r="N408">
        <v>1360562400</v>
      </c>
      <c r="O408" s="17">
        <f t="shared" si="275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6">
        <f t="shared" si="277"/>
        <v>3.5588235294117645</v>
      </c>
      <c r="H409">
        <v>484</v>
      </c>
      <c r="I409">
        <f t="shared" ref="I409:I410" si="291">E409/H409</f>
        <v>25</v>
      </c>
      <c r="J409" t="s">
        <v>36</v>
      </c>
      <c r="K409" t="s">
        <v>37</v>
      </c>
      <c r="L409">
        <v>1570942800</v>
      </c>
      <c r="M409" s="17">
        <f t="shared" si="274"/>
        <v>43751.208333333328</v>
      </c>
      <c r="N409">
        <v>1571547600</v>
      </c>
      <c r="O409" s="17">
        <f t="shared" si="275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6">
        <f t="shared" si="277"/>
        <v>1.3183695652173912</v>
      </c>
      <c r="H410">
        <v>154</v>
      </c>
      <c r="I410">
        <f t="shared" si="291"/>
        <v>78.759740259740255</v>
      </c>
      <c r="J410" t="s">
        <v>15</v>
      </c>
      <c r="K410" t="s">
        <v>16</v>
      </c>
      <c r="L410">
        <v>1466398800</v>
      </c>
      <c r="M410" s="17">
        <f t="shared" si="274"/>
        <v>42541.208333333328</v>
      </c>
      <c r="N410">
        <v>1468126800</v>
      </c>
      <c r="O410" s="17">
        <f t="shared" si="275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6">
        <f t="shared" si="277"/>
        <v>0.46315634218289087</v>
      </c>
      <c r="H411">
        <v>714</v>
      </c>
      <c r="I411">
        <f t="shared" ref="I411" si="292">(E411/H411)</f>
        <v>87.960784313725483</v>
      </c>
      <c r="J411" t="s">
        <v>21</v>
      </c>
      <c r="K411" t="s">
        <v>22</v>
      </c>
      <c r="L411">
        <v>1492491600</v>
      </c>
      <c r="M411" s="17">
        <f t="shared" si="274"/>
        <v>42843.208333333328</v>
      </c>
      <c r="N411">
        <v>1492837200</v>
      </c>
      <c r="O411" s="17">
        <f t="shared" si="275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6">
        <f t="shared" si="277"/>
        <v>0.36132726089785294</v>
      </c>
      <c r="H412">
        <v>1111</v>
      </c>
      <c r="I412">
        <f t="shared" ref="I412:I413" si="293">E412/H412</f>
        <v>49.987398739873989</v>
      </c>
      <c r="J412" t="s">
        <v>21</v>
      </c>
      <c r="K412" t="s">
        <v>22</v>
      </c>
      <c r="L412">
        <v>1430197200</v>
      </c>
      <c r="M412" s="17">
        <f t="shared" si="274"/>
        <v>42122.208333333328</v>
      </c>
      <c r="N412">
        <v>1430197200</v>
      </c>
      <c r="O412" s="17">
        <f t="shared" si="275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6">
        <f t="shared" si="277"/>
        <v>1.0462820512820512</v>
      </c>
      <c r="H413">
        <v>82</v>
      </c>
      <c r="I413">
        <f t="shared" si="293"/>
        <v>99.524390243902445</v>
      </c>
      <c r="J413" t="s">
        <v>21</v>
      </c>
      <c r="K413" t="s">
        <v>22</v>
      </c>
      <c r="L413">
        <v>1496034000</v>
      </c>
      <c r="M413" s="17">
        <f t="shared" si="274"/>
        <v>42884.208333333328</v>
      </c>
      <c r="N413">
        <v>1496206800</v>
      </c>
      <c r="O413" s="17">
        <f t="shared" si="275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6">
        <f t="shared" si="277"/>
        <v>6.6885714285714286</v>
      </c>
      <c r="H414">
        <v>134</v>
      </c>
      <c r="I414">
        <f t="shared" ref="I414" si="294">(E414/H414)</f>
        <v>104.82089552238806</v>
      </c>
      <c r="J414" t="s">
        <v>21</v>
      </c>
      <c r="K414" t="s">
        <v>22</v>
      </c>
      <c r="L414">
        <v>1388728800</v>
      </c>
      <c r="M414" s="17">
        <f t="shared" si="274"/>
        <v>41642.25</v>
      </c>
      <c r="N414">
        <v>1389592800</v>
      </c>
      <c r="O414" s="17">
        <f t="shared" si="275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6">
        <f t="shared" si="277"/>
        <v>0.62072823218997364</v>
      </c>
      <c r="H415">
        <v>1089</v>
      </c>
      <c r="I415">
        <f t="shared" ref="I415:I416" si="295">E415/H415</f>
        <v>108.01469237832875</v>
      </c>
      <c r="J415" t="s">
        <v>21</v>
      </c>
      <c r="K415" t="s">
        <v>22</v>
      </c>
      <c r="L415">
        <v>1543298400</v>
      </c>
      <c r="M415" s="17">
        <f t="shared" si="274"/>
        <v>43431.25</v>
      </c>
      <c r="N415">
        <v>1545631200</v>
      </c>
      <c r="O415" s="17">
        <f t="shared" si="275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6">
        <f t="shared" si="277"/>
        <v>0.84699787460148779</v>
      </c>
      <c r="H416">
        <v>5497</v>
      </c>
      <c r="I416">
        <f t="shared" si="295"/>
        <v>28.998544660724033</v>
      </c>
      <c r="J416" t="s">
        <v>21</v>
      </c>
      <c r="K416" t="s">
        <v>22</v>
      </c>
      <c r="L416">
        <v>1271739600</v>
      </c>
      <c r="M416" s="17">
        <f t="shared" si="274"/>
        <v>40288.208333333336</v>
      </c>
      <c r="N416">
        <v>1272430800</v>
      </c>
      <c r="O416" s="17">
        <f t="shared" si="275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6">
        <f t="shared" si="277"/>
        <v>0.11059030837004405</v>
      </c>
      <c r="H417">
        <v>418</v>
      </c>
      <c r="I417">
        <f t="shared" ref="I417" si="296">(E417/H417)</f>
        <v>30.028708133971293</v>
      </c>
      <c r="J417" t="s">
        <v>21</v>
      </c>
      <c r="K417" t="s">
        <v>22</v>
      </c>
      <c r="L417">
        <v>1326434400</v>
      </c>
      <c r="M417" s="17">
        <f t="shared" si="274"/>
        <v>40921.25</v>
      </c>
      <c r="N417">
        <v>1327903200</v>
      </c>
      <c r="O417" s="17">
        <f t="shared" si="275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6">
        <f t="shared" si="277"/>
        <v>0.43838781575037145</v>
      </c>
      <c r="H418">
        <v>1439</v>
      </c>
      <c r="I418">
        <f t="shared" ref="I418:I419" si="297">E418/H418</f>
        <v>41.005559416261292</v>
      </c>
      <c r="J418" t="s">
        <v>21</v>
      </c>
      <c r="K418" t="s">
        <v>22</v>
      </c>
      <c r="L418">
        <v>1295244000</v>
      </c>
      <c r="M418" s="17">
        <f t="shared" si="274"/>
        <v>40560.25</v>
      </c>
      <c r="N418">
        <v>1296021600</v>
      </c>
      <c r="O418" s="17">
        <f t="shared" si="275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6">
        <f t="shared" si="277"/>
        <v>0.55470588235294116</v>
      </c>
      <c r="H419">
        <v>15</v>
      </c>
      <c r="I419">
        <f t="shared" si="297"/>
        <v>62.866666666666667</v>
      </c>
      <c r="J419" t="s">
        <v>21</v>
      </c>
      <c r="K419" t="s">
        <v>22</v>
      </c>
      <c r="L419">
        <v>1541221200</v>
      </c>
      <c r="M419" s="17">
        <f t="shared" si="274"/>
        <v>43407.208333333328</v>
      </c>
      <c r="N419">
        <v>1543298400</v>
      </c>
      <c r="O419" s="17">
        <f t="shared" si="275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6">
        <f t="shared" si="277"/>
        <v>0.57399511301160655</v>
      </c>
      <c r="H420">
        <v>1999</v>
      </c>
      <c r="I420">
        <f t="shared" ref="I420" si="298">(E420/H420)</f>
        <v>47.005002501250623</v>
      </c>
      <c r="J420" t="s">
        <v>15</v>
      </c>
      <c r="K420" t="s">
        <v>16</v>
      </c>
      <c r="L420">
        <v>1336280400</v>
      </c>
      <c r="M420" s="17">
        <f t="shared" si="274"/>
        <v>41035.208333333336</v>
      </c>
      <c r="N420">
        <v>1336366800</v>
      </c>
      <c r="O420" s="17">
        <f t="shared" si="275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6">
        <f t="shared" si="277"/>
        <v>1.2343497363796134</v>
      </c>
      <c r="H421">
        <v>5203</v>
      </c>
      <c r="I421">
        <f t="shared" ref="I421:I422" si="299">E421/H421</f>
        <v>26.997693638285604</v>
      </c>
      <c r="J421" t="s">
        <v>21</v>
      </c>
      <c r="K421" t="s">
        <v>22</v>
      </c>
      <c r="L421">
        <v>1324533600</v>
      </c>
      <c r="M421" s="17">
        <f t="shared" si="274"/>
        <v>40899.25</v>
      </c>
      <c r="N421">
        <v>1325052000</v>
      </c>
      <c r="O421" s="17">
        <f t="shared" si="27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6">
        <f t="shared" si="277"/>
        <v>1.2846</v>
      </c>
      <c r="H422">
        <v>94</v>
      </c>
      <c r="I422">
        <f t="shared" si="299"/>
        <v>68.329787234042556</v>
      </c>
      <c r="J422" t="s">
        <v>21</v>
      </c>
      <c r="K422" t="s">
        <v>22</v>
      </c>
      <c r="L422">
        <v>1498366800</v>
      </c>
      <c r="M422" s="17">
        <f t="shared" si="274"/>
        <v>42911.208333333328</v>
      </c>
      <c r="N422">
        <v>1499576400</v>
      </c>
      <c r="O422" s="17">
        <f t="shared" si="275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6">
        <f t="shared" si="277"/>
        <v>0.63989361702127656</v>
      </c>
      <c r="H423">
        <v>118</v>
      </c>
      <c r="I423">
        <f t="shared" ref="I423" si="300">(E423/H423)</f>
        <v>50.974576271186443</v>
      </c>
      <c r="J423" t="s">
        <v>21</v>
      </c>
      <c r="K423" t="s">
        <v>22</v>
      </c>
      <c r="L423">
        <v>1498712400</v>
      </c>
      <c r="M423" s="17">
        <f t="shared" si="274"/>
        <v>42915.208333333328</v>
      </c>
      <c r="N423">
        <v>1501304400</v>
      </c>
      <c r="O423" s="17">
        <f t="shared" si="27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6">
        <f t="shared" si="277"/>
        <v>1.2729885057471264</v>
      </c>
      <c r="H424">
        <v>205</v>
      </c>
      <c r="I424">
        <f t="shared" ref="I424:I425" si="301">E424/H424</f>
        <v>54.024390243902438</v>
      </c>
      <c r="J424" t="s">
        <v>21</v>
      </c>
      <c r="K424" t="s">
        <v>22</v>
      </c>
      <c r="L424">
        <v>1271480400</v>
      </c>
      <c r="M424" s="17">
        <f t="shared" si="274"/>
        <v>40285.208333333336</v>
      </c>
      <c r="N424">
        <v>1273208400</v>
      </c>
      <c r="O424" s="17">
        <f t="shared" si="275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6">
        <f t="shared" si="277"/>
        <v>0.10638024357239513</v>
      </c>
      <c r="H425">
        <v>162</v>
      </c>
      <c r="I425">
        <f t="shared" si="301"/>
        <v>97.055555555555557</v>
      </c>
      <c r="J425" t="s">
        <v>21</v>
      </c>
      <c r="K425" t="s">
        <v>22</v>
      </c>
      <c r="L425">
        <v>1316667600</v>
      </c>
      <c r="M425" s="17">
        <f t="shared" si="274"/>
        <v>40808.208333333336</v>
      </c>
      <c r="N425">
        <v>1316840400</v>
      </c>
      <c r="O425" s="17">
        <f t="shared" si="275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6">
        <f t="shared" si="277"/>
        <v>0.40470588235294119</v>
      </c>
      <c r="H426">
        <v>83</v>
      </c>
      <c r="I426">
        <f t="shared" ref="I426" si="302">(E426/H426)</f>
        <v>24.867469879518072</v>
      </c>
      <c r="J426" t="s">
        <v>21</v>
      </c>
      <c r="K426" t="s">
        <v>22</v>
      </c>
      <c r="L426">
        <v>1524027600</v>
      </c>
      <c r="M426" s="17">
        <f t="shared" si="274"/>
        <v>43208.208333333328</v>
      </c>
      <c r="N426">
        <v>1524546000</v>
      </c>
      <c r="O426" s="17">
        <f t="shared" si="275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6">
        <f t="shared" si="277"/>
        <v>2.8766666666666665</v>
      </c>
      <c r="H427">
        <v>92</v>
      </c>
      <c r="I427">
        <f t="shared" ref="I427:I428" si="303">E427/H427</f>
        <v>84.423913043478265</v>
      </c>
      <c r="J427" t="s">
        <v>21</v>
      </c>
      <c r="K427" t="s">
        <v>22</v>
      </c>
      <c r="L427">
        <v>1438059600</v>
      </c>
      <c r="M427" s="17">
        <f t="shared" si="274"/>
        <v>42213.208333333328</v>
      </c>
      <c r="N427">
        <v>1438578000</v>
      </c>
      <c r="O427" s="17">
        <f t="shared" si="275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6">
        <f t="shared" si="277"/>
        <v>5.7294444444444448</v>
      </c>
      <c r="H428">
        <v>219</v>
      </c>
      <c r="I428">
        <f t="shared" si="303"/>
        <v>47.091324200913242</v>
      </c>
      <c r="J428" t="s">
        <v>21</v>
      </c>
      <c r="K428" t="s">
        <v>22</v>
      </c>
      <c r="L428">
        <v>1361944800</v>
      </c>
      <c r="M428" s="17">
        <f t="shared" si="274"/>
        <v>41332.25</v>
      </c>
      <c r="N428">
        <v>1362549600</v>
      </c>
      <c r="O428" s="17">
        <f t="shared" si="275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6">
        <f t="shared" si="277"/>
        <v>1.1290429799426933</v>
      </c>
      <c r="H429">
        <v>2526</v>
      </c>
      <c r="I429">
        <f t="shared" ref="I429" si="304">(E429/H429)</f>
        <v>77.996041171813147</v>
      </c>
      <c r="J429" t="s">
        <v>21</v>
      </c>
      <c r="K429" t="s">
        <v>22</v>
      </c>
      <c r="L429">
        <v>1410584400</v>
      </c>
      <c r="M429" s="17">
        <f t="shared" si="274"/>
        <v>41895.208333333336</v>
      </c>
      <c r="N429">
        <v>1413349200</v>
      </c>
      <c r="O429" s="17">
        <f t="shared" si="275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6">
        <f t="shared" si="277"/>
        <v>0.46387573964497042</v>
      </c>
      <c r="H430">
        <v>747</v>
      </c>
      <c r="I430">
        <f t="shared" ref="I430:I431" si="305">E430/H430</f>
        <v>62.967871485943775</v>
      </c>
      <c r="J430" t="s">
        <v>21</v>
      </c>
      <c r="K430" t="s">
        <v>22</v>
      </c>
      <c r="L430">
        <v>1297404000</v>
      </c>
      <c r="M430" s="17">
        <f t="shared" si="274"/>
        <v>40585.25</v>
      </c>
      <c r="N430">
        <v>1298008800</v>
      </c>
      <c r="O430" s="17">
        <f t="shared" si="275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6">
        <f t="shared" si="277"/>
        <v>0.90675916230366493</v>
      </c>
      <c r="H431">
        <v>2138</v>
      </c>
      <c r="I431">
        <f t="shared" si="305"/>
        <v>81.006080449017773</v>
      </c>
      <c r="J431" t="s">
        <v>21</v>
      </c>
      <c r="K431" t="s">
        <v>22</v>
      </c>
      <c r="L431">
        <v>1392012000</v>
      </c>
      <c r="M431" s="17">
        <f t="shared" si="274"/>
        <v>41680.25</v>
      </c>
      <c r="N431">
        <v>1394427600</v>
      </c>
      <c r="O431" s="17">
        <f t="shared" si="275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6">
        <f t="shared" si="277"/>
        <v>0.67740740740740746</v>
      </c>
      <c r="H432">
        <v>84</v>
      </c>
      <c r="I432">
        <f t="shared" ref="I432" si="306">(E432/H432)</f>
        <v>65.321428571428569</v>
      </c>
      <c r="J432" t="s">
        <v>21</v>
      </c>
      <c r="K432" t="s">
        <v>22</v>
      </c>
      <c r="L432">
        <v>1569733200</v>
      </c>
      <c r="M432" s="17">
        <f t="shared" si="274"/>
        <v>43737.208333333328</v>
      </c>
      <c r="N432">
        <v>1572670800</v>
      </c>
      <c r="O432" s="17">
        <f t="shared" si="275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6">
        <f t="shared" si="277"/>
        <v>1.9249019607843136</v>
      </c>
      <c r="H433">
        <v>94</v>
      </c>
      <c r="I433">
        <f t="shared" ref="I433:I434" si="307">E433/H433</f>
        <v>104.43617021276596</v>
      </c>
      <c r="J433" t="s">
        <v>21</v>
      </c>
      <c r="K433" t="s">
        <v>22</v>
      </c>
      <c r="L433">
        <v>1529643600</v>
      </c>
      <c r="M433" s="17">
        <f t="shared" si="274"/>
        <v>43273.208333333328</v>
      </c>
      <c r="N433">
        <v>1531112400</v>
      </c>
      <c r="O433" s="17">
        <f t="shared" si="275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6">
        <f t="shared" si="277"/>
        <v>0.82714285714285718</v>
      </c>
      <c r="H434">
        <v>91</v>
      </c>
      <c r="I434">
        <f t="shared" si="307"/>
        <v>69.989010989010993</v>
      </c>
      <c r="J434" t="s">
        <v>21</v>
      </c>
      <c r="K434" t="s">
        <v>22</v>
      </c>
      <c r="L434">
        <v>1399006800</v>
      </c>
      <c r="M434" s="17">
        <f t="shared" si="274"/>
        <v>41761.208333333336</v>
      </c>
      <c r="N434">
        <v>1400734800</v>
      </c>
      <c r="O434" s="17">
        <f t="shared" si="275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6">
        <f t="shared" si="277"/>
        <v>0.54163920922570019</v>
      </c>
      <c r="H435">
        <v>792</v>
      </c>
      <c r="I435">
        <f t="shared" ref="I435" si="308">(E435/H435)</f>
        <v>83.023989898989896</v>
      </c>
      <c r="J435" t="s">
        <v>21</v>
      </c>
      <c r="K435" t="s">
        <v>22</v>
      </c>
      <c r="L435">
        <v>1385359200</v>
      </c>
      <c r="M435" s="17">
        <f t="shared" si="274"/>
        <v>41603.25</v>
      </c>
      <c r="N435">
        <v>1386741600</v>
      </c>
      <c r="O435" s="17">
        <f t="shared" si="275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6">
        <f t="shared" si="277"/>
        <v>0.16722222222222222</v>
      </c>
      <c r="H436">
        <v>10</v>
      </c>
      <c r="I436">
        <f t="shared" ref="I436:I437" si="309">E436/H436</f>
        <v>90.3</v>
      </c>
      <c r="J436" t="s">
        <v>15</v>
      </c>
      <c r="K436" t="s">
        <v>16</v>
      </c>
      <c r="L436">
        <v>1480572000</v>
      </c>
      <c r="M436" s="17">
        <f t="shared" si="274"/>
        <v>42705.25</v>
      </c>
      <c r="N436">
        <v>1481781600</v>
      </c>
      <c r="O436" s="17">
        <f t="shared" si="275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6">
        <f t="shared" si="277"/>
        <v>1.168766404199475</v>
      </c>
      <c r="H437">
        <v>1713</v>
      </c>
      <c r="I437">
        <f t="shared" si="309"/>
        <v>103.98131932282546</v>
      </c>
      <c r="J437" t="s">
        <v>107</v>
      </c>
      <c r="K437" t="s">
        <v>108</v>
      </c>
      <c r="L437">
        <v>1418623200</v>
      </c>
      <c r="M437" s="17">
        <f t="shared" si="274"/>
        <v>41988.25</v>
      </c>
      <c r="N437">
        <v>1419660000</v>
      </c>
      <c r="O437" s="17">
        <f t="shared" si="275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6">
        <f t="shared" si="277"/>
        <v>10.521538461538462</v>
      </c>
      <c r="H438">
        <v>249</v>
      </c>
      <c r="I438">
        <f t="shared" ref="I438" si="310">(E438/H438)</f>
        <v>54.931726907630519</v>
      </c>
      <c r="J438" t="s">
        <v>21</v>
      </c>
      <c r="K438" t="s">
        <v>22</v>
      </c>
      <c r="L438">
        <v>1555736400</v>
      </c>
      <c r="M438" s="17">
        <f t="shared" si="274"/>
        <v>43575.208333333328</v>
      </c>
      <c r="N438">
        <v>1555822800</v>
      </c>
      <c r="O438" s="17">
        <f t="shared" si="275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6">
        <f t="shared" si="277"/>
        <v>1.2307407407407407</v>
      </c>
      <c r="H439">
        <v>192</v>
      </c>
      <c r="I439">
        <f t="shared" ref="I439:I440" si="311">E439/H439</f>
        <v>51.921875</v>
      </c>
      <c r="J439" t="s">
        <v>21</v>
      </c>
      <c r="K439" t="s">
        <v>22</v>
      </c>
      <c r="L439">
        <v>1442120400</v>
      </c>
      <c r="M439" s="17">
        <f t="shared" si="274"/>
        <v>42260.208333333328</v>
      </c>
      <c r="N439">
        <v>1442379600</v>
      </c>
      <c r="O439" s="17">
        <f t="shared" si="275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6">
        <f t="shared" si="277"/>
        <v>1.7863855421686747</v>
      </c>
      <c r="H440">
        <v>247</v>
      </c>
      <c r="I440">
        <f t="shared" si="311"/>
        <v>60.02834008097166</v>
      </c>
      <c r="J440" t="s">
        <v>21</v>
      </c>
      <c r="K440" t="s">
        <v>22</v>
      </c>
      <c r="L440">
        <v>1362376800</v>
      </c>
      <c r="M440" s="17">
        <f t="shared" si="274"/>
        <v>41337.25</v>
      </c>
      <c r="N440">
        <v>1364965200</v>
      </c>
      <c r="O440" s="17">
        <f t="shared" si="275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6">
        <f t="shared" si="277"/>
        <v>3.5528169014084505</v>
      </c>
      <c r="H441">
        <v>2293</v>
      </c>
      <c r="I441">
        <f t="shared" ref="I441" si="312">(E441/H441)</f>
        <v>44.003488879197555</v>
      </c>
      <c r="J441" t="s">
        <v>21</v>
      </c>
      <c r="K441" t="s">
        <v>22</v>
      </c>
      <c r="L441">
        <v>1478408400</v>
      </c>
      <c r="M441" s="17">
        <f t="shared" si="274"/>
        <v>42680.208333333328</v>
      </c>
      <c r="N441">
        <v>1479016800</v>
      </c>
      <c r="O441" s="17">
        <f t="shared" si="275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6">
        <f t="shared" si="277"/>
        <v>1.6190634146341463</v>
      </c>
      <c r="H442">
        <v>3131</v>
      </c>
      <c r="I442">
        <f t="shared" ref="I442:I443" si="313">E442/H442</f>
        <v>53.003513254551258</v>
      </c>
      <c r="J442" t="s">
        <v>21</v>
      </c>
      <c r="K442" t="s">
        <v>22</v>
      </c>
      <c r="L442">
        <v>1498798800</v>
      </c>
      <c r="M442" s="17">
        <f t="shared" si="274"/>
        <v>42916.208333333328</v>
      </c>
      <c r="N442">
        <v>1499662800</v>
      </c>
      <c r="O442" s="17">
        <f t="shared" si="275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6">
        <f t="shared" si="277"/>
        <v>0.24914285714285714</v>
      </c>
      <c r="H443">
        <v>32</v>
      </c>
      <c r="I443">
        <f t="shared" si="313"/>
        <v>54.5</v>
      </c>
      <c r="J443" t="s">
        <v>21</v>
      </c>
      <c r="K443" t="s">
        <v>22</v>
      </c>
      <c r="L443">
        <v>1335416400</v>
      </c>
      <c r="M443" s="17">
        <f t="shared" si="274"/>
        <v>41025.208333333336</v>
      </c>
      <c r="N443">
        <v>1337835600</v>
      </c>
      <c r="O443" s="17">
        <f t="shared" si="27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6">
        <f t="shared" si="277"/>
        <v>1.9872222222222222</v>
      </c>
      <c r="H444">
        <v>143</v>
      </c>
      <c r="I444">
        <f t="shared" ref="I444" si="314">(E444/H444)</f>
        <v>75.04195804195804</v>
      </c>
      <c r="J444" t="s">
        <v>107</v>
      </c>
      <c r="K444" t="s">
        <v>108</v>
      </c>
      <c r="L444">
        <v>1504328400</v>
      </c>
      <c r="M444" s="17">
        <f t="shared" si="274"/>
        <v>42980.208333333328</v>
      </c>
      <c r="N444">
        <v>1505710800</v>
      </c>
      <c r="O444" s="17">
        <f t="shared" si="275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6">
        <f t="shared" si="277"/>
        <v>0.34752688172043011</v>
      </c>
      <c r="H445">
        <v>90</v>
      </c>
      <c r="I445">
        <f t="shared" ref="I445:I446" si="315">E445/H445</f>
        <v>35.911111111111111</v>
      </c>
      <c r="J445" t="s">
        <v>21</v>
      </c>
      <c r="K445" t="s">
        <v>22</v>
      </c>
      <c r="L445">
        <v>1285822800</v>
      </c>
      <c r="M445" s="17">
        <f t="shared" si="274"/>
        <v>40451.208333333336</v>
      </c>
      <c r="N445">
        <v>1287464400</v>
      </c>
      <c r="O445" s="17">
        <f t="shared" si="275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6">
        <f t="shared" si="277"/>
        <v>1.7641935483870967</v>
      </c>
      <c r="H446">
        <v>296</v>
      </c>
      <c r="I446">
        <f t="shared" si="315"/>
        <v>36.952702702702702</v>
      </c>
      <c r="J446" t="s">
        <v>21</v>
      </c>
      <c r="K446" t="s">
        <v>22</v>
      </c>
      <c r="L446">
        <v>1311483600</v>
      </c>
      <c r="M446" s="17">
        <f t="shared" si="274"/>
        <v>40748.208333333336</v>
      </c>
      <c r="N446">
        <v>1311656400</v>
      </c>
      <c r="O446" s="17">
        <f t="shared" si="275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6">
        <f t="shared" si="277"/>
        <v>5.1138095238095236</v>
      </c>
      <c r="H447">
        <v>170</v>
      </c>
      <c r="I447">
        <f t="shared" ref="I447" si="316">(E447/H447)</f>
        <v>63.170588235294119</v>
      </c>
      <c r="J447" t="s">
        <v>21</v>
      </c>
      <c r="K447" t="s">
        <v>22</v>
      </c>
      <c r="L447">
        <v>1291356000</v>
      </c>
      <c r="M447" s="17">
        <f t="shared" si="274"/>
        <v>40515.25</v>
      </c>
      <c r="N447">
        <v>1293170400</v>
      </c>
      <c r="O447" s="17">
        <f t="shared" si="275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6">
        <f t="shared" si="277"/>
        <v>0.82044117647058823</v>
      </c>
      <c r="H448">
        <v>186</v>
      </c>
      <c r="I448">
        <f t="shared" ref="I448:I449" si="317">E448/H448</f>
        <v>29.99462365591398</v>
      </c>
      <c r="J448" t="s">
        <v>21</v>
      </c>
      <c r="K448" t="s">
        <v>22</v>
      </c>
      <c r="L448">
        <v>1355810400</v>
      </c>
      <c r="M448" s="17">
        <f t="shared" si="274"/>
        <v>41261.25</v>
      </c>
      <c r="N448">
        <v>1355983200</v>
      </c>
      <c r="O448" s="17">
        <f t="shared" si="27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6">
        <f t="shared" si="277"/>
        <v>0.24326030927835052</v>
      </c>
      <c r="H449">
        <v>439</v>
      </c>
      <c r="I449">
        <f t="shared" si="317"/>
        <v>86</v>
      </c>
      <c r="J449" t="s">
        <v>40</v>
      </c>
      <c r="K449" t="s">
        <v>41</v>
      </c>
      <c r="L449">
        <v>1513663200</v>
      </c>
      <c r="M449" s="17">
        <f t="shared" si="274"/>
        <v>43088.25</v>
      </c>
      <c r="N449">
        <v>1515045600</v>
      </c>
      <c r="O449" s="17">
        <f t="shared" si="275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6">
        <f t="shared" si="277"/>
        <v>0.50482758620689661</v>
      </c>
      <c r="H450">
        <v>605</v>
      </c>
      <c r="I450">
        <f t="shared" ref="I450" si="318">(E450/H450)</f>
        <v>75.014876033057845</v>
      </c>
      <c r="J450" t="s">
        <v>21</v>
      </c>
      <c r="K450" t="s">
        <v>22</v>
      </c>
      <c r="L450">
        <v>1365915600</v>
      </c>
      <c r="M450" s="17">
        <f t="shared" si="274"/>
        <v>41378.208333333336</v>
      </c>
      <c r="N450">
        <v>1366088400</v>
      </c>
      <c r="O450" s="17">
        <f t="shared" si="275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6">
        <f t="shared" si="277"/>
        <v>9.67</v>
      </c>
      <c r="H451">
        <v>86</v>
      </c>
      <c r="I451">
        <f t="shared" ref="I451:I452" si="319">E451/H451</f>
        <v>101.19767441860465</v>
      </c>
      <c r="J451" t="s">
        <v>36</v>
      </c>
      <c r="K451" t="s">
        <v>37</v>
      </c>
      <c r="L451">
        <v>1551852000</v>
      </c>
      <c r="M451" s="17">
        <f t="shared" ref="M451:M514" si="320">(((L451/60/60)/24)+DATE(1970,1,1))</f>
        <v>43530.25</v>
      </c>
      <c r="N451">
        <v>1553317200</v>
      </c>
      <c r="O451" s="17">
        <f t="shared" ref="O451:O514" si="321">(((N451/60/60)/24)+DATE(1970,1,1))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6">
        <f t="shared" si="277"/>
        <v>0.04</v>
      </c>
      <c r="H452">
        <v>1</v>
      </c>
      <c r="I452">
        <f t="shared" si="319"/>
        <v>4</v>
      </c>
      <c r="J452" t="s">
        <v>15</v>
      </c>
      <c r="K452" t="s">
        <v>16</v>
      </c>
      <c r="L452">
        <v>1540098000</v>
      </c>
      <c r="M452" s="17">
        <f t="shared" si="320"/>
        <v>43394.208333333328</v>
      </c>
      <c r="N452">
        <v>1542088800</v>
      </c>
      <c r="O452" s="17">
        <f t="shared" si="32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6">
        <f t="shared" ref="G453:G516" si="322">E453/D453</f>
        <v>1.2284501347708894</v>
      </c>
      <c r="H453">
        <v>6286</v>
      </c>
      <c r="I453">
        <f t="shared" ref="I453" si="323">(E453/H453)</f>
        <v>29.001272669424118</v>
      </c>
      <c r="J453" t="s">
        <v>21</v>
      </c>
      <c r="K453" t="s">
        <v>22</v>
      </c>
      <c r="L453">
        <v>1500440400</v>
      </c>
      <c r="M453" s="17">
        <f t="shared" si="320"/>
        <v>42935.208333333328</v>
      </c>
      <c r="N453">
        <v>1503118800</v>
      </c>
      <c r="O453" s="17">
        <f t="shared" si="32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6">
        <f t="shared" si="322"/>
        <v>0.63437500000000002</v>
      </c>
      <c r="H454">
        <v>31</v>
      </c>
      <c r="I454">
        <f t="shared" ref="I454:I455" si="324">E454/H454</f>
        <v>98.225806451612897</v>
      </c>
      <c r="J454" t="s">
        <v>21</v>
      </c>
      <c r="K454" t="s">
        <v>22</v>
      </c>
      <c r="L454">
        <v>1278392400</v>
      </c>
      <c r="M454" s="17">
        <f t="shared" si="320"/>
        <v>40365.208333333336</v>
      </c>
      <c r="N454">
        <v>1278478800</v>
      </c>
      <c r="O454" s="17">
        <f t="shared" si="32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6">
        <f t="shared" si="322"/>
        <v>0.56331688596491225</v>
      </c>
      <c r="H455">
        <v>1181</v>
      </c>
      <c r="I455">
        <f t="shared" si="324"/>
        <v>87.001693480101608</v>
      </c>
      <c r="J455" t="s">
        <v>21</v>
      </c>
      <c r="K455" t="s">
        <v>22</v>
      </c>
      <c r="L455">
        <v>1480572000</v>
      </c>
      <c r="M455" s="17">
        <f t="shared" si="320"/>
        <v>42705.25</v>
      </c>
      <c r="N455">
        <v>1484114400</v>
      </c>
      <c r="O455" s="17">
        <f t="shared" si="32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6">
        <f t="shared" si="322"/>
        <v>0.44074999999999998</v>
      </c>
      <c r="H456">
        <v>39</v>
      </c>
      <c r="I456">
        <f t="shared" ref="I456" si="325">(E456/H456)</f>
        <v>45.205128205128204</v>
      </c>
      <c r="J456" t="s">
        <v>21</v>
      </c>
      <c r="K456" t="s">
        <v>22</v>
      </c>
      <c r="L456">
        <v>1382331600</v>
      </c>
      <c r="M456" s="17">
        <f t="shared" si="320"/>
        <v>41568.208333333336</v>
      </c>
      <c r="N456">
        <v>1385445600</v>
      </c>
      <c r="O456" s="17">
        <f t="shared" si="32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6">
        <f t="shared" si="322"/>
        <v>1.1837253218884121</v>
      </c>
      <c r="H457">
        <v>3727</v>
      </c>
      <c r="I457">
        <f t="shared" ref="I457:I458" si="326">E457/H457</f>
        <v>37.001341561577675</v>
      </c>
      <c r="J457" t="s">
        <v>21</v>
      </c>
      <c r="K457" t="s">
        <v>22</v>
      </c>
      <c r="L457">
        <v>1316754000</v>
      </c>
      <c r="M457" s="17">
        <f t="shared" si="320"/>
        <v>40809.208333333336</v>
      </c>
      <c r="N457">
        <v>1318741200</v>
      </c>
      <c r="O457" s="17">
        <f t="shared" si="32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6">
        <f t="shared" si="322"/>
        <v>1.041243169398907</v>
      </c>
      <c r="H458">
        <v>1605</v>
      </c>
      <c r="I458">
        <f t="shared" si="326"/>
        <v>94.976947040498445</v>
      </c>
      <c r="J458" t="s">
        <v>21</v>
      </c>
      <c r="K458" t="s">
        <v>22</v>
      </c>
      <c r="L458">
        <v>1518242400</v>
      </c>
      <c r="M458" s="17">
        <f t="shared" si="320"/>
        <v>43141.25</v>
      </c>
      <c r="N458">
        <v>1518242400</v>
      </c>
      <c r="O458" s="17">
        <f t="shared" si="32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6">
        <f t="shared" si="322"/>
        <v>0.26640000000000003</v>
      </c>
      <c r="H459">
        <v>46</v>
      </c>
      <c r="I459">
        <f t="shared" ref="I459" si="327">(E459/H459)</f>
        <v>28.956521739130434</v>
      </c>
      <c r="J459" t="s">
        <v>21</v>
      </c>
      <c r="K459" t="s">
        <v>22</v>
      </c>
      <c r="L459">
        <v>1476421200</v>
      </c>
      <c r="M459" s="17">
        <f t="shared" si="320"/>
        <v>42657.208333333328</v>
      </c>
      <c r="N459">
        <v>1476594000</v>
      </c>
      <c r="O459" s="17">
        <f t="shared" si="32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6">
        <f t="shared" si="322"/>
        <v>3.5120118343195266</v>
      </c>
      <c r="H460">
        <v>2120</v>
      </c>
      <c r="I460">
        <f t="shared" ref="I460:I461" si="328">E460/H460</f>
        <v>55.993396226415094</v>
      </c>
      <c r="J460" t="s">
        <v>21</v>
      </c>
      <c r="K460" t="s">
        <v>22</v>
      </c>
      <c r="L460">
        <v>1269752400</v>
      </c>
      <c r="M460" s="17">
        <f t="shared" si="320"/>
        <v>40265.208333333336</v>
      </c>
      <c r="N460">
        <v>1273554000</v>
      </c>
      <c r="O460" s="17">
        <f t="shared" si="32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6">
        <f t="shared" si="322"/>
        <v>0.90063492063492068</v>
      </c>
      <c r="H461">
        <v>105</v>
      </c>
      <c r="I461">
        <f t="shared" si="328"/>
        <v>54.038095238095238</v>
      </c>
      <c r="J461" t="s">
        <v>21</v>
      </c>
      <c r="K461" t="s">
        <v>22</v>
      </c>
      <c r="L461">
        <v>1419746400</v>
      </c>
      <c r="M461" s="17">
        <f t="shared" si="320"/>
        <v>42001.25</v>
      </c>
      <c r="N461">
        <v>1421906400</v>
      </c>
      <c r="O461" s="17">
        <f t="shared" si="32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6">
        <f t="shared" si="322"/>
        <v>1.7162500000000001</v>
      </c>
      <c r="H462">
        <v>50</v>
      </c>
      <c r="I462">
        <f t="shared" ref="I462" si="329">(E462/H462)</f>
        <v>82.38</v>
      </c>
      <c r="J462" t="s">
        <v>21</v>
      </c>
      <c r="K462" t="s">
        <v>22</v>
      </c>
      <c r="L462">
        <v>1281330000</v>
      </c>
      <c r="M462" s="17">
        <f t="shared" si="320"/>
        <v>40399.208333333336</v>
      </c>
      <c r="N462">
        <v>1281589200</v>
      </c>
      <c r="O462" s="17">
        <f t="shared" si="32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6">
        <f t="shared" si="322"/>
        <v>1.4104655870445344</v>
      </c>
      <c r="H463">
        <v>2080</v>
      </c>
      <c r="I463">
        <f t="shared" ref="I463:I464" si="330">E463/H463</f>
        <v>66.997115384615384</v>
      </c>
      <c r="J463" t="s">
        <v>21</v>
      </c>
      <c r="K463" t="s">
        <v>22</v>
      </c>
      <c r="L463">
        <v>1398661200</v>
      </c>
      <c r="M463" s="17">
        <f t="shared" si="320"/>
        <v>41757.208333333336</v>
      </c>
      <c r="N463">
        <v>1400389200</v>
      </c>
      <c r="O463" s="17">
        <f t="shared" si="32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6">
        <f t="shared" si="322"/>
        <v>0.30579449152542371</v>
      </c>
      <c r="H464">
        <v>535</v>
      </c>
      <c r="I464">
        <f t="shared" si="330"/>
        <v>107.91401869158878</v>
      </c>
      <c r="J464" t="s">
        <v>21</v>
      </c>
      <c r="K464" t="s">
        <v>22</v>
      </c>
      <c r="L464">
        <v>1359525600</v>
      </c>
      <c r="M464" s="17">
        <f t="shared" si="320"/>
        <v>41304.25</v>
      </c>
      <c r="N464">
        <v>1362808800</v>
      </c>
      <c r="O464" s="17">
        <f t="shared" si="32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6">
        <f t="shared" si="322"/>
        <v>1.0816455696202532</v>
      </c>
      <c r="H465">
        <v>2105</v>
      </c>
      <c r="I465">
        <f t="shared" ref="I465" si="331">(E465/H465)</f>
        <v>69.009501187648453</v>
      </c>
      <c r="J465" t="s">
        <v>21</v>
      </c>
      <c r="K465" t="s">
        <v>22</v>
      </c>
      <c r="L465">
        <v>1388469600</v>
      </c>
      <c r="M465" s="17">
        <f t="shared" si="320"/>
        <v>41639.25</v>
      </c>
      <c r="N465">
        <v>1388815200</v>
      </c>
      <c r="O465" s="17">
        <f t="shared" si="32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6">
        <f t="shared" si="322"/>
        <v>1.3345505617977529</v>
      </c>
      <c r="H466">
        <v>2436</v>
      </c>
      <c r="I466">
        <f t="shared" ref="I466:I467" si="332">E466/H466</f>
        <v>39.006568144499177</v>
      </c>
      <c r="J466" t="s">
        <v>21</v>
      </c>
      <c r="K466" t="s">
        <v>22</v>
      </c>
      <c r="L466">
        <v>1518328800</v>
      </c>
      <c r="M466" s="17">
        <f t="shared" si="320"/>
        <v>43142.25</v>
      </c>
      <c r="N466">
        <v>1519538400</v>
      </c>
      <c r="O466" s="17">
        <f t="shared" si="32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6">
        <f t="shared" si="322"/>
        <v>1.8785106382978722</v>
      </c>
      <c r="H467">
        <v>80</v>
      </c>
      <c r="I467">
        <f t="shared" si="332"/>
        <v>110.3625</v>
      </c>
      <c r="J467" t="s">
        <v>21</v>
      </c>
      <c r="K467" t="s">
        <v>22</v>
      </c>
      <c r="L467">
        <v>1517032800</v>
      </c>
      <c r="M467" s="17">
        <f t="shared" si="320"/>
        <v>43127.25</v>
      </c>
      <c r="N467">
        <v>1517810400</v>
      </c>
      <c r="O467" s="17">
        <f t="shared" si="32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6">
        <f t="shared" si="322"/>
        <v>3.32</v>
      </c>
      <c r="H468">
        <v>42</v>
      </c>
      <c r="I468">
        <f t="shared" ref="I468" si="333">(E468/H468)</f>
        <v>94.857142857142861</v>
      </c>
      <c r="J468" t="s">
        <v>21</v>
      </c>
      <c r="K468" t="s">
        <v>22</v>
      </c>
      <c r="L468">
        <v>1368594000</v>
      </c>
      <c r="M468" s="17">
        <f t="shared" si="320"/>
        <v>41409.208333333336</v>
      </c>
      <c r="N468">
        <v>1370581200</v>
      </c>
      <c r="O468" s="17">
        <f t="shared" si="32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6">
        <f t="shared" si="322"/>
        <v>5.7521428571428572</v>
      </c>
      <c r="H469">
        <v>139</v>
      </c>
      <c r="I469">
        <f t="shared" ref="I469:I470" si="334">E469/H469</f>
        <v>57.935251798561154</v>
      </c>
      <c r="J469" t="s">
        <v>15</v>
      </c>
      <c r="K469" t="s">
        <v>16</v>
      </c>
      <c r="L469">
        <v>1448258400</v>
      </c>
      <c r="M469" s="17">
        <f t="shared" si="320"/>
        <v>42331.25</v>
      </c>
      <c r="N469">
        <v>1448863200</v>
      </c>
      <c r="O469" s="17">
        <f t="shared" si="32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6">
        <f t="shared" si="322"/>
        <v>0.40500000000000003</v>
      </c>
      <c r="H470">
        <v>16</v>
      </c>
      <c r="I470">
        <f t="shared" si="334"/>
        <v>101.25</v>
      </c>
      <c r="J470" t="s">
        <v>21</v>
      </c>
      <c r="K470" t="s">
        <v>22</v>
      </c>
      <c r="L470">
        <v>1555218000</v>
      </c>
      <c r="M470" s="17">
        <f t="shared" si="320"/>
        <v>43569.208333333328</v>
      </c>
      <c r="N470">
        <v>1556600400</v>
      </c>
      <c r="O470" s="17">
        <f t="shared" si="32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6">
        <f t="shared" si="322"/>
        <v>1.8442857142857143</v>
      </c>
      <c r="H471">
        <v>159</v>
      </c>
      <c r="I471">
        <f t="shared" ref="I471" si="335">(E471/H471)</f>
        <v>64.95597484276729</v>
      </c>
      <c r="J471" t="s">
        <v>21</v>
      </c>
      <c r="K471" t="s">
        <v>22</v>
      </c>
      <c r="L471">
        <v>1431925200</v>
      </c>
      <c r="M471" s="17">
        <f t="shared" si="320"/>
        <v>42142.208333333328</v>
      </c>
      <c r="N471">
        <v>1432098000</v>
      </c>
      <c r="O471" s="17">
        <f t="shared" si="32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6">
        <f t="shared" si="322"/>
        <v>2.8580555555555556</v>
      </c>
      <c r="H472">
        <v>381</v>
      </c>
      <c r="I472">
        <f t="shared" ref="I472:I473" si="336">E472/H472</f>
        <v>27.00524934383202</v>
      </c>
      <c r="J472" t="s">
        <v>21</v>
      </c>
      <c r="K472" t="s">
        <v>22</v>
      </c>
      <c r="L472">
        <v>1481522400</v>
      </c>
      <c r="M472" s="17">
        <f t="shared" si="320"/>
        <v>42716.25</v>
      </c>
      <c r="N472">
        <v>1482127200</v>
      </c>
      <c r="O472" s="17">
        <f t="shared" si="32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6">
        <f t="shared" si="322"/>
        <v>3.19</v>
      </c>
      <c r="H473">
        <v>194</v>
      </c>
      <c r="I473">
        <f t="shared" si="336"/>
        <v>50.97422680412371</v>
      </c>
      <c r="J473" t="s">
        <v>40</v>
      </c>
      <c r="K473" t="s">
        <v>41</v>
      </c>
      <c r="L473">
        <v>1335934800</v>
      </c>
      <c r="M473" s="17">
        <f t="shared" si="320"/>
        <v>41031.208333333336</v>
      </c>
      <c r="N473">
        <v>1335934800</v>
      </c>
      <c r="O473" s="17">
        <f t="shared" si="32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6">
        <f t="shared" si="322"/>
        <v>0.39234070221066319</v>
      </c>
      <c r="H474">
        <v>575</v>
      </c>
      <c r="I474">
        <f t="shared" ref="I474" si="337">(E474/H474)</f>
        <v>104.94260869565217</v>
      </c>
      <c r="J474" t="s">
        <v>21</v>
      </c>
      <c r="K474" t="s">
        <v>22</v>
      </c>
      <c r="L474">
        <v>1552280400</v>
      </c>
      <c r="M474" s="17">
        <f t="shared" si="320"/>
        <v>43535.208333333328</v>
      </c>
      <c r="N474">
        <v>1556946000</v>
      </c>
      <c r="O474" s="17">
        <f t="shared" si="32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6">
        <f t="shared" si="322"/>
        <v>1.7814000000000001</v>
      </c>
      <c r="H475">
        <v>106</v>
      </c>
      <c r="I475">
        <f t="shared" ref="I475:I476" si="338">E475/H475</f>
        <v>84.028301886792448</v>
      </c>
      <c r="J475" t="s">
        <v>21</v>
      </c>
      <c r="K475" t="s">
        <v>22</v>
      </c>
      <c r="L475">
        <v>1529989200</v>
      </c>
      <c r="M475" s="17">
        <f t="shared" si="320"/>
        <v>43277.208333333328</v>
      </c>
      <c r="N475">
        <v>1530075600</v>
      </c>
      <c r="O475" s="17">
        <f t="shared" si="32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6">
        <f t="shared" si="322"/>
        <v>3.6515</v>
      </c>
      <c r="H476">
        <v>142</v>
      </c>
      <c r="I476">
        <f t="shared" si="338"/>
        <v>102.85915492957747</v>
      </c>
      <c r="J476" t="s">
        <v>21</v>
      </c>
      <c r="K476" t="s">
        <v>22</v>
      </c>
      <c r="L476">
        <v>1418709600</v>
      </c>
      <c r="M476" s="17">
        <f t="shared" si="320"/>
        <v>41989.25</v>
      </c>
      <c r="N476">
        <v>1418796000</v>
      </c>
      <c r="O476" s="17">
        <f t="shared" si="32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6">
        <f t="shared" si="322"/>
        <v>1.1394594594594594</v>
      </c>
      <c r="H477">
        <v>211</v>
      </c>
      <c r="I477">
        <f t="shared" ref="I477" si="339">(E477/H477)</f>
        <v>39.962085308056871</v>
      </c>
      <c r="J477" t="s">
        <v>21</v>
      </c>
      <c r="K477" t="s">
        <v>22</v>
      </c>
      <c r="L477">
        <v>1372136400</v>
      </c>
      <c r="M477" s="17">
        <f t="shared" si="320"/>
        <v>41450.208333333336</v>
      </c>
      <c r="N477">
        <v>1372482000</v>
      </c>
      <c r="O477" s="17">
        <f t="shared" si="32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6">
        <f t="shared" si="322"/>
        <v>0.29828720626631855</v>
      </c>
      <c r="H478">
        <v>1120</v>
      </c>
      <c r="I478">
        <f t="shared" ref="I478:I479" si="340">E478/H478</f>
        <v>51.001785714285717</v>
      </c>
      <c r="J478" t="s">
        <v>21</v>
      </c>
      <c r="K478" t="s">
        <v>22</v>
      </c>
      <c r="L478">
        <v>1533877200</v>
      </c>
      <c r="M478" s="17">
        <f t="shared" si="320"/>
        <v>43322.208333333328</v>
      </c>
      <c r="N478">
        <v>1534395600</v>
      </c>
      <c r="O478" s="17">
        <f t="shared" si="32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6">
        <f t="shared" si="322"/>
        <v>0.54270588235294115</v>
      </c>
      <c r="H479">
        <v>113</v>
      </c>
      <c r="I479">
        <f t="shared" si="340"/>
        <v>40.823008849557525</v>
      </c>
      <c r="J479" t="s">
        <v>21</v>
      </c>
      <c r="K479" t="s">
        <v>22</v>
      </c>
      <c r="L479">
        <v>1309064400</v>
      </c>
      <c r="M479" s="17">
        <f t="shared" si="320"/>
        <v>40720.208333333336</v>
      </c>
      <c r="N479">
        <v>1311397200</v>
      </c>
      <c r="O479" s="17">
        <f t="shared" si="32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6">
        <f t="shared" si="322"/>
        <v>2.3634156976744185</v>
      </c>
      <c r="H480">
        <v>2756</v>
      </c>
      <c r="I480">
        <f t="shared" ref="I480" si="341">(E480/H480)</f>
        <v>58.999637155297535</v>
      </c>
      <c r="J480" t="s">
        <v>21</v>
      </c>
      <c r="K480" t="s">
        <v>22</v>
      </c>
      <c r="L480">
        <v>1425877200</v>
      </c>
      <c r="M480" s="17">
        <f t="shared" si="320"/>
        <v>42072.208333333328</v>
      </c>
      <c r="N480">
        <v>1426914000</v>
      </c>
      <c r="O480" s="17">
        <f t="shared" si="32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6">
        <f t="shared" si="322"/>
        <v>5.1291666666666664</v>
      </c>
      <c r="H481">
        <v>173</v>
      </c>
      <c r="I481">
        <f t="shared" ref="I481:I482" si="342">E481/H481</f>
        <v>71.156069364161851</v>
      </c>
      <c r="J481" t="s">
        <v>40</v>
      </c>
      <c r="K481" t="s">
        <v>41</v>
      </c>
      <c r="L481">
        <v>1501304400</v>
      </c>
      <c r="M481" s="17">
        <f t="shared" si="320"/>
        <v>42945.208333333328</v>
      </c>
      <c r="N481">
        <v>1501477200</v>
      </c>
      <c r="O481" s="17">
        <f t="shared" si="32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6">
        <f t="shared" si="322"/>
        <v>1.0065116279069768</v>
      </c>
      <c r="H482">
        <v>87</v>
      </c>
      <c r="I482">
        <f t="shared" si="342"/>
        <v>99.494252873563212</v>
      </c>
      <c r="J482" t="s">
        <v>21</v>
      </c>
      <c r="K482" t="s">
        <v>22</v>
      </c>
      <c r="L482">
        <v>1268287200</v>
      </c>
      <c r="M482" s="17">
        <f t="shared" si="320"/>
        <v>40248.25</v>
      </c>
      <c r="N482">
        <v>1269061200</v>
      </c>
      <c r="O482" s="17">
        <f t="shared" si="32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6">
        <f t="shared" si="322"/>
        <v>0.81348423194303154</v>
      </c>
      <c r="H483">
        <v>1538</v>
      </c>
      <c r="I483">
        <f t="shared" ref="I483" si="343">(E483/H483)</f>
        <v>103.98634590377114</v>
      </c>
      <c r="J483" t="s">
        <v>21</v>
      </c>
      <c r="K483" t="s">
        <v>22</v>
      </c>
      <c r="L483">
        <v>1412139600</v>
      </c>
      <c r="M483" s="17">
        <f t="shared" si="320"/>
        <v>41913.208333333336</v>
      </c>
      <c r="N483">
        <v>1415772000</v>
      </c>
      <c r="O483" s="17">
        <f t="shared" si="32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6">
        <f t="shared" si="322"/>
        <v>0.16404761904761905</v>
      </c>
      <c r="H484">
        <v>9</v>
      </c>
      <c r="I484">
        <f t="shared" ref="I484:I485" si="344">E484/H484</f>
        <v>76.555555555555557</v>
      </c>
      <c r="J484" t="s">
        <v>21</v>
      </c>
      <c r="K484" t="s">
        <v>22</v>
      </c>
      <c r="L484">
        <v>1330063200</v>
      </c>
      <c r="M484" s="17">
        <f t="shared" si="320"/>
        <v>40963.25</v>
      </c>
      <c r="N484">
        <v>1331013600</v>
      </c>
      <c r="O484" s="17">
        <f t="shared" si="32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6">
        <f t="shared" si="322"/>
        <v>0.52774617067833696</v>
      </c>
      <c r="H485">
        <v>554</v>
      </c>
      <c r="I485">
        <f t="shared" si="344"/>
        <v>87.068592057761734</v>
      </c>
      <c r="J485" t="s">
        <v>21</v>
      </c>
      <c r="K485" t="s">
        <v>22</v>
      </c>
      <c r="L485">
        <v>1576130400</v>
      </c>
      <c r="M485" s="17">
        <f t="shared" si="320"/>
        <v>43811.25</v>
      </c>
      <c r="N485">
        <v>1576735200</v>
      </c>
      <c r="O485" s="17">
        <f t="shared" si="32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6">
        <f t="shared" si="322"/>
        <v>2.6020608108108108</v>
      </c>
      <c r="H486">
        <v>1572</v>
      </c>
      <c r="I486">
        <f t="shared" ref="I486" si="345">(E486/H486)</f>
        <v>48.99554707379135</v>
      </c>
      <c r="J486" t="s">
        <v>40</v>
      </c>
      <c r="K486" t="s">
        <v>41</v>
      </c>
      <c r="L486">
        <v>1407128400</v>
      </c>
      <c r="M486" s="17">
        <f t="shared" si="320"/>
        <v>41855.208333333336</v>
      </c>
      <c r="N486">
        <v>1411362000</v>
      </c>
      <c r="O486" s="17">
        <f t="shared" si="32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6">
        <f t="shared" si="322"/>
        <v>0.30732891832229581</v>
      </c>
      <c r="H487">
        <v>648</v>
      </c>
      <c r="I487">
        <f t="shared" ref="I487:I488" si="346">E487/H487</f>
        <v>42.969135802469133</v>
      </c>
      <c r="J487" t="s">
        <v>40</v>
      </c>
      <c r="K487" t="s">
        <v>41</v>
      </c>
      <c r="L487">
        <v>1560142800</v>
      </c>
      <c r="M487" s="17">
        <f t="shared" si="320"/>
        <v>43626.208333333328</v>
      </c>
      <c r="N487">
        <v>1563685200</v>
      </c>
      <c r="O487" s="17">
        <f t="shared" si="32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6">
        <f t="shared" si="322"/>
        <v>0.13500000000000001</v>
      </c>
      <c r="H488">
        <v>21</v>
      </c>
      <c r="I488">
        <f t="shared" si="346"/>
        <v>33.428571428571431</v>
      </c>
      <c r="J488" t="s">
        <v>40</v>
      </c>
      <c r="K488" t="s">
        <v>41</v>
      </c>
      <c r="L488">
        <v>1520575200</v>
      </c>
      <c r="M488" s="17">
        <f t="shared" si="320"/>
        <v>43168.25</v>
      </c>
      <c r="N488">
        <v>1521867600</v>
      </c>
      <c r="O488" s="17">
        <f t="shared" si="32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6">
        <f t="shared" si="322"/>
        <v>1.7862556663644606</v>
      </c>
      <c r="H489">
        <v>2346</v>
      </c>
      <c r="I489">
        <f t="shared" ref="I489" si="347">(E489/H489)</f>
        <v>83.982949701619773</v>
      </c>
      <c r="J489" t="s">
        <v>21</v>
      </c>
      <c r="K489" t="s">
        <v>22</v>
      </c>
      <c r="L489">
        <v>1492664400</v>
      </c>
      <c r="M489" s="17">
        <f t="shared" si="320"/>
        <v>42845.208333333328</v>
      </c>
      <c r="N489">
        <v>1495515600</v>
      </c>
      <c r="O489" s="17">
        <f t="shared" si="32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6">
        <f t="shared" si="322"/>
        <v>2.2005660377358489</v>
      </c>
      <c r="H490">
        <v>115</v>
      </c>
      <c r="I490">
        <f t="shared" ref="I490:I491" si="348">E490/H490</f>
        <v>101.41739130434783</v>
      </c>
      <c r="J490" t="s">
        <v>21</v>
      </c>
      <c r="K490" t="s">
        <v>22</v>
      </c>
      <c r="L490">
        <v>1454479200</v>
      </c>
      <c r="M490" s="17">
        <f t="shared" si="320"/>
        <v>42403.25</v>
      </c>
      <c r="N490">
        <v>1455948000</v>
      </c>
      <c r="O490" s="17">
        <f t="shared" si="32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6">
        <f t="shared" si="322"/>
        <v>1.015108695652174</v>
      </c>
      <c r="H491">
        <v>85</v>
      </c>
      <c r="I491">
        <f t="shared" si="348"/>
        <v>109.87058823529412</v>
      </c>
      <c r="J491" t="s">
        <v>107</v>
      </c>
      <c r="K491" t="s">
        <v>108</v>
      </c>
      <c r="L491">
        <v>1281934800</v>
      </c>
      <c r="M491" s="17">
        <f t="shared" si="320"/>
        <v>40406.208333333336</v>
      </c>
      <c r="N491">
        <v>1282366800</v>
      </c>
      <c r="O491" s="17">
        <f t="shared" si="32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6">
        <f t="shared" si="322"/>
        <v>1.915</v>
      </c>
      <c r="H492">
        <v>144</v>
      </c>
      <c r="I492">
        <f t="shared" ref="I492" si="349">(E492/H492)</f>
        <v>31.916666666666668</v>
      </c>
      <c r="J492" t="s">
        <v>21</v>
      </c>
      <c r="K492" t="s">
        <v>22</v>
      </c>
      <c r="L492">
        <v>1573970400</v>
      </c>
      <c r="M492" s="17">
        <f t="shared" si="320"/>
        <v>43786.25</v>
      </c>
      <c r="N492">
        <v>1574575200</v>
      </c>
      <c r="O492" s="17">
        <f t="shared" si="32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6">
        <f t="shared" si="322"/>
        <v>3.0534683098591549</v>
      </c>
      <c r="H493">
        <v>2443</v>
      </c>
      <c r="I493">
        <f t="shared" ref="I493:I494" si="350">E493/H493</f>
        <v>70.993450675399103</v>
      </c>
      <c r="J493" t="s">
        <v>21</v>
      </c>
      <c r="K493" t="s">
        <v>22</v>
      </c>
      <c r="L493">
        <v>1372654800</v>
      </c>
      <c r="M493" s="17">
        <f t="shared" si="320"/>
        <v>41456.208333333336</v>
      </c>
      <c r="N493">
        <v>1374901200</v>
      </c>
      <c r="O493" s="17">
        <f t="shared" si="32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6">
        <f t="shared" si="322"/>
        <v>0.23995287958115183</v>
      </c>
      <c r="H494">
        <v>595</v>
      </c>
      <c r="I494">
        <f t="shared" si="350"/>
        <v>77.026890756302521</v>
      </c>
      <c r="J494" t="s">
        <v>21</v>
      </c>
      <c r="K494" t="s">
        <v>22</v>
      </c>
      <c r="L494">
        <v>1275886800</v>
      </c>
      <c r="M494" s="17">
        <f t="shared" si="320"/>
        <v>40336.208333333336</v>
      </c>
      <c r="N494">
        <v>1278910800</v>
      </c>
      <c r="O494" s="17">
        <f t="shared" si="32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6">
        <f t="shared" si="322"/>
        <v>7.2377777777777776</v>
      </c>
      <c r="H495">
        <v>64</v>
      </c>
      <c r="I495">
        <f t="shared" ref="I495" si="351">(E495/H495)</f>
        <v>101.78125</v>
      </c>
      <c r="J495" t="s">
        <v>21</v>
      </c>
      <c r="K495" t="s">
        <v>22</v>
      </c>
      <c r="L495">
        <v>1561784400</v>
      </c>
      <c r="M495" s="17">
        <f t="shared" si="320"/>
        <v>43645.208333333328</v>
      </c>
      <c r="N495">
        <v>1562907600</v>
      </c>
      <c r="O495" s="17">
        <f t="shared" si="32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6">
        <f t="shared" si="322"/>
        <v>5.4736000000000002</v>
      </c>
      <c r="H496">
        <v>268</v>
      </c>
      <c r="I496">
        <f t="shared" ref="I496:I497" si="352">E496/H496</f>
        <v>51.059701492537314</v>
      </c>
      <c r="J496" t="s">
        <v>21</v>
      </c>
      <c r="K496" t="s">
        <v>22</v>
      </c>
      <c r="L496">
        <v>1332392400</v>
      </c>
      <c r="M496" s="17">
        <f t="shared" si="320"/>
        <v>40990.208333333336</v>
      </c>
      <c r="N496">
        <v>1332478800</v>
      </c>
      <c r="O496" s="17">
        <f t="shared" si="32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6">
        <f t="shared" si="322"/>
        <v>4.1449999999999996</v>
      </c>
      <c r="H497">
        <v>195</v>
      </c>
      <c r="I497">
        <f t="shared" si="352"/>
        <v>68.02051282051282</v>
      </c>
      <c r="J497" t="s">
        <v>36</v>
      </c>
      <c r="K497" t="s">
        <v>37</v>
      </c>
      <c r="L497">
        <v>1402376400</v>
      </c>
      <c r="M497" s="17">
        <f t="shared" si="320"/>
        <v>41800.208333333336</v>
      </c>
      <c r="N497">
        <v>1402722000</v>
      </c>
      <c r="O497" s="17">
        <f t="shared" si="32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6">
        <f t="shared" si="322"/>
        <v>9.0696409140369975E-3</v>
      </c>
      <c r="H498">
        <v>54</v>
      </c>
      <c r="I498">
        <f t="shared" ref="I498" si="353">(E498/H498)</f>
        <v>30.87037037037037</v>
      </c>
      <c r="J498" t="s">
        <v>21</v>
      </c>
      <c r="K498" t="s">
        <v>22</v>
      </c>
      <c r="L498">
        <v>1495342800</v>
      </c>
      <c r="M498" s="17">
        <f t="shared" si="320"/>
        <v>42876.208333333328</v>
      </c>
      <c r="N498">
        <v>1496811600</v>
      </c>
      <c r="O498" s="17">
        <f t="shared" si="32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6">
        <f t="shared" si="322"/>
        <v>0.34173469387755101</v>
      </c>
      <c r="H499">
        <v>120</v>
      </c>
      <c r="I499">
        <f t="shared" ref="I499:I500" si="354">E499/H499</f>
        <v>27.908333333333335</v>
      </c>
      <c r="J499" t="s">
        <v>21</v>
      </c>
      <c r="K499" t="s">
        <v>22</v>
      </c>
      <c r="L499">
        <v>1482213600</v>
      </c>
      <c r="M499" s="17">
        <f t="shared" si="320"/>
        <v>42724.25</v>
      </c>
      <c r="N499">
        <v>1482213600</v>
      </c>
      <c r="O499" s="17">
        <f t="shared" si="32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6">
        <f t="shared" si="322"/>
        <v>0.239488107549121</v>
      </c>
      <c r="H500">
        <v>579</v>
      </c>
      <c r="I500">
        <f t="shared" si="354"/>
        <v>79.994818652849744</v>
      </c>
      <c r="J500" t="s">
        <v>36</v>
      </c>
      <c r="K500" t="s">
        <v>37</v>
      </c>
      <c r="L500">
        <v>1420092000</v>
      </c>
      <c r="M500" s="17">
        <f t="shared" si="320"/>
        <v>42005.25</v>
      </c>
      <c r="N500">
        <v>1420264800</v>
      </c>
      <c r="O500" s="17">
        <f t="shared" si="32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6">
        <f t="shared" si="322"/>
        <v>0.48072649572649573</v>
      </c>
      <c r="H501">
        <v>2072</v>
      </c>
      <c r="I501">
        <f t="shared" ref="I501" si="355">(E501/H501)</f>
        <v>38.003378378378379</v>
      </c>
      <c r="J501" t="s">
        <v>21</v>
      </c>
      <c r="K501" t="s">
        <v>22</v>
      </c>
      <c r="L501">
        <v>1458018000</v>
      </c>
      <c r="M501" s="17">
        <f t="shared" si="320"/>
        <v>42444.208333333328</v>
      </c>
      <c r="N501">
        <v>1458450000</v>
      </c>
      <c r="O501" s="17">
        <f t="shared" si="32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6">
        <f t="shared" si="322"/>
        <v>0</v>
      </c>
      <c r="H502">
        <v>0</v>
      </c>
      <c r="I502" t="e">
        <f t="shared" ref="I502:I503" si="356">E502/H502</f>
        <v>#DIV/0!</v>
      </c>
      <c r="J502" t="s">
        <v>21</v>
      </c>
      <c r="K502" t="s">
        <v>22</v>
      </c>
      <c r="L502">
        <v>1367384400</v>
      </c>
      <c r="M502" s="17">
        <f t="shared" si="320"/>
        <v>41395.208333333336</v>
      </c>
      <c r="N502">
        <v>1369803600</v>
      </c>
      <c r="O502" s="17">
        <f t="shared" si="32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6">
        <f t="shared" si="322"/>
        <v>0.70145182291666663</v>
      </c>
      <c r="H503">
        <v>1796</v>
      </c>
      <c r="I503">
        <f t="shared" si="356"/>
        <v>59.990534521158132</v>
      </c>
      <c r="J503" t="s">
        <v>21</v>
      </c>
      <c r="K503" t="s">
        <v>22</v>
      </c>
      <c r="L503">
        <v>1363064400</v>
      </c>
      <c r="M503" s="17">
        <f t="shared" si="320"/>
        <v>41345.208333333336</v>
      </c>
      <c r="N503">
        <v>1363237200</v>
      </c>
      <c r="O503" s="17">
        <f t="shared" si="32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6">
        <f t="shared" si="322"/>
        <v>5.2992307692307694</v>
      </c>
      <c r="H504">
        <v>186</v>
      </c>
      <c r="I504">
        <f t="shared" ref="I504" si="357">(E504/H504)</f>
        <v>37.037634408602152</v>
      </c>
      <c r="J504" t="s">
        <v>26</v>
      </c>
      <c r="K504" t="s">
        <v>27</v>
      </c>
      <c r="L504">
        <v>1343365200</v>
      </c>
      <c r="M504" s="17">
        <f t="shared" si="320"/>
        <v>41117.208333333336</v>
      </c>
      <c r="N504">
        <v>1345870800</v>
      </c>
      <c r="O504" s="17">
        <f t="shared" si="32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6">
        <f t="shared" si="322"/>
        <v>1.8032549019607844</v>
      </c>
      <c r="H505">
        <v>460</v>
      </c>
      <c r="I505">
        <f t="shared" ref="I505:I506" si="358">E505/H505</f>
        <v>99.963043478260872</v>
      </c>
      <c r="J505" t="s">
        <v>21</v>
      </c>
      <c r="K505" t="s">
        <v>22</v>
      </c>
      <c r="L505">
        <v>1435726800</v>
      </c>
      <c r="M505" s="17">
        <f t="shared" si="320"/>
        <v>42186.208333333328</v>
      </c>
      <c r="N505">
        <v>1437454800</v>
      </c>
      <c r="O505" s="17">
        <f t="shared" si="32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6">
        <f t="shared" si="322"/>
        <v>0.92320000000000002</v>
      </c>
      <c r="H506">
        <v>62</v>
      </c>
      <c r="I506">
        <f t="shared" si="358"/>
        <v>111.6774193548387</v>
      </c>
      <c r="J506" t="s">
        <v>107</v>
      </c>
      <c r="K506" t="s">
        <v>108</v>
      </c>
      <c r="L506">
        <v>1431925200</v>
      </c>
      <c r="M506" s="17">
        <f t="shared" si="320"/>
        <v>42142.208333333328</v>
      </c>
      <c r="N506">
        <v>1432011600</v>
      </c>
      <c r="O506" s="17">
        <f t="shared" si="32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6">
        <f t="shared" si="322"/>
        <v>0.13901001112347053</v>
      </c>
      <c r="H507">
        <v>347</v>
      </c>
      <c r="I507">
        <f t="shared" ref="I507" si="359">(E507/H507)</f>
        <v>36.014409221902014</v>
      </c>
      <c r="J507" t="s">
        <v>21</v>
      </c>
      <c r="K507" t="s">
        <v>22</v>
      </c>
      <c r="L507">
        <v>1362722400</v>
      </c>
      <c r="M507" s="17">
        <f t="shared" si="320"/>
        <v>41341.25</v>
      </c>
      <c r="N507">
        <v>1366347600</v>
      </c>
      <c r="O507" s="17">
        <f t="shared" si="32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6">
        <f t="shared" si="322"/>
        <v>9.2707777777777771</v>
      </c>
      <c r="H508">
        <v>2528</v>
      </c>
      <c r="I508">
        <f t="shared" ref="I508:I509" si="360">E508/H508</f>
        <v>66.010284810126578</v>
      </c>
      <c r="J508" t="s">
        <v>21</v>
      </c>
      <c r="K508" t="s">
        <v>22</v>
      </c>
      <c r="L508">
        <v>1511416800</v>
      </c>
      <c r="M508" s="17">
        <f t="shared" si="320"/>
        <v>43062.25</v>
      </c>
      <c r="N508">
        <v>1512885600</v>
      </c>
      <c r="O508" s="17">
        <f t="shared" si="32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6">
        <f t="shared" si="322"/>
        <v>0.39857142857142858</v>
      </c>
      <c r="H509">
        <v>19</v>
      </c>
      <c r="I509">
        <f t="shared" si="360"/>
        <v>44.05263157894737</v>
      </c>
      <c r="J509" t="s">
        <v>21</v>
      </c>
      <c r="K509" t="s">
        <v>22</v>
      </c>
      <c r="L509">
        <v>1365483600</v>
      </c>
      <c r="M509" s="17">
        <f t="shared" si="320"/>
        <v>41373.208333333336</v>
      </c>
      <c r="N509">
        <v>1369717200</v>
      </c>
      <c r="O509" s="17">
        <f t="shared" si="32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6">
        <f t="shared" si="322"/>
        <v>1.1222929936305732</v>
      </c>
      <c r="H510">
        <v>3657</v>
      </c>
      <c r="I510">
        <f t="shared" ref="I510" si="361">(E510/H510)</f>
        <v>52.999726551818434</v>
      </c>
      <c r="J510" t="s">
        <v>21</v>
      </c>
      <c r="K510" t="s">
        <v>22</v>
      </c>
      <c r="L510">
        <v>1532840400</v>
      </c>
      <c r="M510" s="17">
        <f t="shared" si="320"/>
        <v>43310.208333333328</v>
      </c>
      <c r="N510">
        <v>1534654800</v>
      </c>
      <c r="O510" s="17">
        <f t="shared" si="32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6">
        <f t="shared" si="322"/>
        <v>0.70925816023738875</v>
      </c>
      <c r="H511">
        <v>1258</v>
      </c>
      <c r="I511">
        <f t="shared" ref="I511:I512" si="362">E511/H511</f>
        <v>95</v>
      </c>
      <c r="J511" t="s">
        <v>21</v>
      </c>
      <c r="K511" t="s">
        <v>22</v>
      </c>
      <c r="L511">
        <v>1336194000</v>
      </c>
      <c r="M511" s="17">
        <f t="shared" si="320"/>
        <v>41034.208333333336</v>
      </c>
      <c r="N511">
        <v>1337058000</v>
      </c>
      <c r="O511" s="17">
        <f t="shared" si="32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6">
        <f t="shared" si="322"/>
        <v>1.1908974358974358</v>
      </c>
      <c r="H512">
        <v>131</v>
      </c>
      <c r="I512">
        <f t="shared" si="362"/>
        <v>70.908396946564892</v>
      </c>
      <c r="J512" t="s">
        <v>26</v>
      </c>
      <c r="K512" t="s">
        <v>27</v>
      </c>
      <c r="L512">
        <v>1527742800</v>
      </c>
      <c r="M512" s="17">
        <f t="shared" si="320"/>
        <v>43251.208333333328</v>
      </c>
      <c r="N512">
        <v>1529816400</v>
      </c>
      <c r="O512" s="17">
        <f t="shared" si="32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6">
        <f t="shared" si="322"/>
        <v>0.24017591339648173</v>
      </c>
      <c r="H513">
        <v>362</v>
      </c>
      <c r="I513">
        <f t="shared" ref="I513" si="363">(E513/H513)</f>
        <v>98.060773480662988</v>
      </c>
      <c r="J513" t="s">
        <v>21</v>
      </c>
      <c r="K513" t="s">
        <v>22</v>
      </c>
      <c r="L513">
        <v>1564030800</v>
      </c>
      <c r="M513" s="17">
        <f t="shared" si="320"/>
        <v>43671.208333333328</v>
      </c>
      <c r="N513">
        <v>1564894800</v>
      </c>
      <c r="O513" s="17">
        <f t="shared" si="32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6">
        <f t="shared" si="322"/>
        <v>1.3931868131868133</v>
      </c>
      <c r="H514">
        <v>239</v>
      </c>
      <c r="I514">
        <f t="shared" ref="I514:I515" si="364">E514/H514</f>
        <v>53.046025104602514</v>
      </c>
      <c r="J514" t="s">
        <v>21</v>
      </c>
      <c r="K514" t="s">
        <v>22</v>
      </c>
      <c r="L514">
        <v>1404536400</v>
      </c>
      <c r="M514" s="17">
        <f t="shared" si="320"/>
        <v>41825.208333333336</v>
      </c>
      <c r="N514">
        <v>1404622800</v>
      </c>
      <c r="O514" s="17">
        <f t="shared" si="32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6">
        <f t="shared" si="322"/>
        <v>0.39277108433734942</v>
      </c>
      <c r="H515">
        <v>35</v>
      </c>
      <c r="I515">
        <f t="shared" si="364"/>
        <v>93.142857142857139</v>
      </c>
      <c r="J515" t="s">
        <v>21</v>
      </c>
      <c r="K515" t="s">
        <v>22</v>
      </c>
      <c r="L515">
        <v>1284008400</v>
      </c>
      <c r="M515" s="17">
        <f t="shared" ref="M515:M578" si="365">(((L515/60/60)/24)+DATE(1970,1,1))</f>
        <v>40430.208333333336</v>
      </c>
      <c r="N515">
        <v>1284181200</v>
      </c>
      <c r="O515" s="17">
        <f t="shared" ref="O515:O578" si="366">(((N515/60/60)/24)+DATE(1970,1,1))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6">
        <f t="shared" si="322"/>
        <v>0.22439077144917088</v>
      </c>
      <c r="H516">
        <v>528</v>
      </c>
      <c r="I516">
        <f t="shared" ref="I516" si="367">(E516/H516)</f>
        <v>58.945075757575758</v>
      </c>
      <c r="J516" t="s">
        <v>98</v>
      </c>
      <c r="K516" t="s">
        <v>99</v>
      </c>
      <c r="L516">
        <v>1386309600</v>
      </c>
      <c r="M516" s="17">
        <f t="shared" si="365"/>
        <v>41614.25</v>
      </c>
      <c r="N516">
        <v>1386741600</v>
      </c>
      <c r="O516" s="17">
        <f t="shared" si="366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6">
        <f t="shared" ref="G517:G580" si="368">E517/D517</f>
        <v>0.55779069767441858</v>
      </c>
      <c r="H517">
        <v>133</v>
      </c>
      <c r="I517">
        <f t="shared" ref="I517:I518" si="369">E517/H517</f>
        <v>36.067669172932334</v>
      </c>
      <c r="J517" t="s">
        <v>15</v>
      </c>
      <c r="K517" t="s">
        <v>16</v>
      </c>
      <c r="L517">
        <v>1324620000</v>
      </c>
      <c r="M517" s="17">
        <f t="shared" si="365"/>
        <v>40900.25</v>
      </c>
      <c r="N517">
        <v>1324792800</v>
      </c>
      <c r="O517" s="17">
        <f t="shared" si="366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6">
        <f t="shared" si="368"/>
        <v>0.42523125996810207</v>
      </c>
      <c r="H518">
        <v>846</v>
      </c>
      <c r="I518">
        <f t="shared" si="369"/>
        <v>63.030732860520096</v>
      </c>
      <c r="J518" t="s">
        <v>21</v>
      </c>
      <c r="K518" t="s">
        <v>22</v>
      </c>
      <c r="L518">
        <v>1281070800</v>
      </c>
      <c r="M518" s="17">
        <f t="shared" si="365"/>
        <v>40396.208333333336</v>
      </c>
      <c r="N518">
        <v>1284354000</v>
      </c>
      <c r="O518" s="17">
        <f t="shared" si="366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6">
        <f t="shared" si="368"/>
        <v>1.1200000000000001</v>
      </c>
      <c r="H519">
        <v>78</v>
      </c>
      <c r="I519">
        <f t="shared" ref="I519" si="370">(E519/H519)</f>
        <v>84.717948717948715</v>
      </c>
      <c r="J519" t="s">
        <v>21</v>
      </c>
      <c r="K519" t="s">
        <v>22</v>
      </c>
      <c r="L519">
        <v>1493960400</v>
      </c>
      <c r="M519" s="17">
        <f t="shared" si="365"/>
        <v>42860.208333333328</v>
      </c>
      <c r="N519">
        <v>1494392400</v>
      </c>
      <c r="O519" s="17">
        <f t="shared" si="366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6">
        <f t="shared" si="368"/>
        <v>7.0681818181818179E-2</v>
      </c>
      <c r="H520">
        <v>10</v>
      </c>
      <c r="I520">
        <f t="shared" ref="I520:I521" si="371">E520/H520</f>
        <v>62.2</v>
      </c>
      <c r="J520" t="s">
        <v>21</v>
      </c>
      <c r="K520" t="s">
        <v>22</v>
      </c>
      <c r="L520">
        <v>1519365600</v>
      </c>
      <c r="M520" s="17">
        <f t="shared" si="365"/>
        <v>43154.25</v>
      </c>
      <c r="N520">
        <v>1519538400</v>
      </c>
      <c r="O520" s="17">
        <f t="shared" si="366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6">
        <f t="shared" si="368"/>
        <v>1.0174563871693867</v>
      </c>
      <c r="H521">
        <v>1773</v>
      </c>
      <c r="I521">
        <f t="shared" si="371"/>
        <v>101.97518330513255</v>
      </c>
      <c r="J521" t="s">
        <v>21</v>
      </c>
      <c r="K521" t="s">
        <v>22</v>
      </c>
      <c r="L521">
        <v>1420696800</v>
      </c>
      <c r="M521" s="17">
        <f t="shared" si="365"/>
        <v>42012.25</v>
      </c>
      <c r="N521">
        <v>1421906400</v>
      </c>
      <c r="O521" s="17">
        <f t="shared" si="366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6">
        <f t="shared" si="368"/>
        <v>4.2575000000000003</v>
      </c>
      <c r="H522">
        <v>32</v>
      </c>
      <c r="I522">
        <f t="shared" ref="I522" si="372">(E522/H522)</f>
        <v>106.4375</v>
      </c>
      <c r="J522" t="s">
        <v>21</v>
      </c>
      <c r="K522" t="s">
        <v>22</v>
      </c>
      <c r="L522">
        <v>1555650000</v>
      </c>
      <c r="M522" s="17">
        <f t="shared" si="365"/>
        <v>43574.208333333328</v>
      </c>
      <c r="N522">
        <v>1555909200</v>
      </c>
      <c r="O522" s="17">
        <f t="shared" si="366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6">
        <f t="shared" si="368"/>
        <v>1.4553947368421052</v>
      </c>
      <c r="H523">
        <v>369</v>
      </c>
      <c r="I523">
        <f t="shared" ref="I523:I524" si="373">E523/H523</f>
        <v>29.975609756097562</v>
      </c>
      <c r="J523" t="s">
        <v>21</v>
      </c>
      <c r="K523" t="s">
        <v>22</v>
      </c>
      <c r="L523">
        <v>1471928400</v>
      </c>
      <c r="M523" s="17">
        <f t="shared" si="365"/>
        <v>42605.208333333328</v>
      </c>
      <c r="N523">
        <v>1472446800</v>
      </c>
      <c r="O523" s="17">
        <f t="shared" si="366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6">
        <f t="shared" si="368"/>
        <v>0.32453465346534655</v>
      </c>
      <c r="H524">
        <v>191</v>
      </c>
      <c r="I524">
        <f t="shared" si="373"/>
        <v>85.806282722513089</v>
      </c>
      <c r="J524" t="s">
        <v>21</v>
      </c>
      <c r="K524" t="s">
        <v>22</v>
      </c>
      <c r="L524">
        <v>1341291600</v>
      </c>
      <c r="M524" s="17">
        <f t="shared" si="365"/>
        <v>41093.208333333336</v>
      </c>
      <c r="N524">
        <v>1342328400</v>
      </c>
      <c r="O524" s="17">
        <f t="shared" si="366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6">
        <f t="shared" si="368"/>
        <v>7.003333333333333</v>
      </c>
      <c r="H525">
        <v>89</v>
      </c>
      <c r="I525">
        <f t="shared" ref="I525" si="374">(E525/H525)</f>
        <v>70.82022471910112</v>
      </c>
      <c r="J525" t="s">
        <v>21</v>
      </c>
      <c r="K525" t="s">
        <v>22</v>
      </c>
      <c r="L525">
        <v>1267682400</v>
      </c>
      <c r="M525" s="17">
        <f t="shared" si="365"/>
        <v>40241.25</v>
      </c>
      <c r="N525">
        <v>1268114400</v>
      </c>
      <c r="O525" s="17">
        <f t="shared" si="366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6">
        <f t="shared" si="368"/>
        <v>0.83904860392967939</v>
      </c>
      <c r="H526">
        <v>1979</v>
      </c>
      <c r="I526">
        <f t="shared" ref="I526:I527" si="375">E526/H526</f>
        <v>40.998484082870135</v>
      </c>
      <c r="J526" t="s">
        <v>21</v>
      </c>
      <c r="K526" t="s">
        <v>22</v>
      </c>
      <c r="L526">
        <v>1272258000</v>
      </c>
      <c r="M526" s="17">
        <f t="shared" si="365"/>
        <v>40294.208333333336</v>
      </c>
      <c r="N526">
        <v>1273381200</v>
      </c>
      <c r="O526" s="17">
        <f t="shared" si="366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6">
        <f t="shared" si="368"/>
        <v>0.84190476190476193</v>
      </c>
      <c r="H527">
        <v>63</v>
      </c>
      <c r="I527">
        <f t="shared" si="375"/>
        <v>28.063492063492063</v>
      </c>
      <c r="J527" t="s">
        <v>21</v>
      </c>
      <c r="K527" t="s">
        <v>22</v>
      </c>
      <c r="L527">
        <v>1290492000</v>
      </c>
      <c r="M527" s="17">
        <f t="shared" si="365"/>
        <v>40505.25</v>
      </c>
      <c r="N527">
        <v>1290837600</v>
      </c>
      <c r="O527" s="17">
        <f t="shared" si="366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6">
        <f t="shared" si="368"/>
        <v>1.5595180722891566</v>
      </c>
      <c r="H528">
        <v>147</v>
      </c>
      <c r="I528">
        <f t="shared" ref="I528" si="376">(E528/H528)</f>
        <v>88.054421768707485</v>
      </c>
      <c r="J528" t="s">
        <v>21</v>
      </c>
      <c r="K528" t="s">
        <v>22</v>
      </c>
      <c r="L528">
        <v>1451109600</v>
      </c>
      <c r="M528" s="17">
        <f t="shared" si="365"/>
        <v>42364.25</v>
      </c>
      <c r="N528">
        <v>1454306400</v>
      </c>
      <c r="O528" s="17">
        <f t="shared" si="366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6">
        <f t="shared" si="368"/>
        <v>0.99619450317124736</v>
      </c>
      <c r="H529">
        <v>6080</v>
      </c>
      <c r="I529">
        <f t="shared" ref="I529:I530" si="377">E529/H529</f>
        <v>31</v>
      </c>
      <c r="J529" t="s">
        <v>15</v>
      </c>
      <c r="K529" t="s">
        <v>16</v>
      </c>
      <c r="L529">
        <v>1454652000</v>
      </c>
      <c r="M529" s="17">
        <f t="shared" si="365"/>
        <v>42405.25</v>
      </c>
      <c r="N529">
        <v>1457762400</v>
      </c>
      <c r="O529" s="17">
        <f t="shared" si="366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6">
        <f t="shared" si="368"/>
        <v>0.80300000000000005</v>
      </c>
      <c r="H530">
        <v>80</v>
      </c>
      <c r="I530">
        <f t="shared" si="377"/>
        <v>90.337500000000006</v>
      </c>
      <c r="J530" t="s">
        <v>40</v>
      </c>
      <c r="K530" t="s">
        <v>41</v>
      </c>
      <c r="L530">
        <v>1385186400</v>
      </c>
      <c r="M530" s="17">
        <f t="shared" si="365"/>
        <v>41601.25</v>
      </c>
      <c r="N530">
        <v>1389074400</v>
      </c>
      <c r="O530" s="17">
        <f t="shared" si="366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6">
        <f t="shared" si="368"/>
        <v>0.11254901960784314</v>
      </c>
      <c r="H531">
        <v>9</v>
      </c>
      <c r="I531">
        <f t="shared" ref="I531" si="378">(E531/H531)</f>
        <v>63.777777777777779</v>
      </c>
      <c r="J531" t="s">
        <v>21</v>
      </c>
      <c r="K531" t="s">
        <v>22</v>
      </c>
      <c r="L531">
        <v>1399698000</v>
      </c>
      <c r="M531" s="17">
        <f t="shared" si="365"/>
        <v>41769.208333333336</v>
      </c>
      <c r="N531">
        <v>1402117200</v>
      </c>
      <c r="O531" s="17">
        <f t="shared" si="366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6">
        <f t="shared" si="368"/>
        <v>0.91740952380952379</v>
      </c>
      <c r="H532">
        <v>1784</v>
      </c>
      <c r="I532">
        <f t="shared" ref="I532:I533" si="379">E532/H532</f>
        <v>53.995515695067262</v>
      </c>
      <c r="J532" t="s">
        <v>21</v>
      </c>
      <c r="K532" t="s">
        <v>22</v>
      </c>
      <c r="L532">
        <v>1283230800</v>
      </c>
      <c r="M532" s="17">
        <f t="shared" si="365"/>
        <v>40421.208333333336</v>
      </c>
      <c r="N532">
        <v>1284440400</v>
      </c>
      <c r="O532" s="17">
        <f t="shared" si="366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6">
        <f t="shared" si="368"/>
        <v>0.95521156936261387</v>
      </c>
      <c r="H533">
        <v>3640</v>
      </c>
      <c r="I533">
        <f t="shared" si="379"/>
        <v>48.993956043956047</v>
      </c>
      <c r="J533" t="s">
        <v>98</v>
      </c>
      <c r="K533" t="s">
        <v>99</v>
      </c>
      <c r="L533">
        <v>1384149600</v>
      </c>
      <c r="M533" s="17">
        <f t="shared" si="365"/>
        <v>41589.25</v>
      </c>
      <c r="N533">
        <v>1388988000</v>
      </c>
      <c r="O533" s="17">
        <f t="shared" si="366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6">
        <f t="shared" si="368"/>
        <v>5.0287499999999996</v>
      </c>
      <c r="H534">
        <v>126</v>
      </c>
      <c r="I534">
        <f t="shared" ref="I534" si="380">(E534/H534)</f>
        <v>63.857142857142854</v>
      </c>
      <c r="J534" t="s">
        <v>15</v>
      </c>
      <c r="K534" t="s">
        <v>16</v>
      </c>
      <c r="L534">
        <v>1516860000</v>
      </c>
      <c r="M534" s="17">
        <f t="shared" si="365"/>
        <v>43125.25</v>
      </c>
      <c r="N534">
        <v>1516946400</v>
      </c>
      <c r="O534" s="17">
        <f t="shared" si="366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6">
        <f t="shared" si="368"/>
        <v>1.5924394463667819</v>
      </c>
      <c r="H535">
        <v>2218</v>
      </c>
      <c r="I535">
        <f t="shared" ref="I535:I536" si="381">E535/H535</f>
        <v>82.996393146979258</v>
      </c>
      <c r="J535" t="s">
        <v>40</v>
      </c>
      <c r="K535" t="s">
        <v>41</v>
      </c>
      <c r="L535">
        <v>1374642000</v>
      </c>
      <c r="M535" s="17">
        <f t="shared" si="365"/>
        <v>41479.208333333336</v>
      </c>
      <c r="N535">
        <v>1377752400</v>
      </c>
      <c r="O535" s="17">
        <f t="shared" si="366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6">
        <f t="shared" si="368"/>
        <v>0.15022446689113356</v>
      </c>
      <c r="H536">
        <v>243</v>
      </c>
      <c r="I536">
        <f t="shared" si="381"/>
        <v>55.08230452674897</v>
      </c>
      <c r="J536" t="s">
        <v>21</v>
      </c>
      <c r="K536" t="s">
        <v>22</v>
      </c>
      <c r="L536">
        <v>1534482000</v>
      </c>
      <c r="M536" s="17">
        <f t="shared" si="365"/>
        <v>43329.208333333328</v>
      </c>
      <c r="N536">
        <v>1534568400</v>
      </c>
      <c r="O536" s="17">
        <f t="shared" si="366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6">
        <f t="shared" si="368"/>
        <v>4.820384615384615</v>
      </c>
      <c r="H537">
        <v>202</v>
      </c>
      <c r="I537">
        <f t="shared" ref="I537" si="382">(E537/H537)</f>
        <v>62.044554455445542</v>
      </c>
      <c r="J537" t="s">
        <v>107</v>
      </c>
      <c r="K537" t="s">
        <v>108</v>
      </c>
      <c r="L537">
        <v>1528434000</v>
      </c>
      <c r="M537" s="17">
        <f t="shared" si="365"/>
        <v>43259.208333333328</v>
      </c>
      <c r="N537">
        <v>1528606800</v>
      </c>
      <c r="O537" s="17">
        <f t="shared" si="366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6">
        <f t="shared" si="368"/>
        <v>1.4996938775510205</v>
      </c>
      <c r="H538">
        <v>140</v>
      </c>
      <c r="I538">
        <f t="shared" ref="I538:I539" si="383">E538/H538</f>
        <v>104.97857142857143</v>
      </c>
      <c r="J538" t="s">
        <v>107</v>
      </c>
      <c r="K538" t="s">
        <v>108</v>
      </c>
      <c r="L538">
        <v>1282626000</v>
      </c>
      <c r="M538" s="17">
        <f t="shared" si="365"/>
        <v>40414.208333333336</v>
      </c>
      <c r="N538">
        <v>1284872400</v>
      </c>
      <c r="O538" s="17">
        <f t="shared" si="366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6">
        <f t="shared" si="368"/>
        <v>1.1722156398104266</v>
      </c>
      <c r="H539">
        <v>1052</v>
      </c>
      <c r="I539">
        <f t="shared" si="383"/>
        <v>94.044676806083643</v>
      </c>
      <c r="J539" t="s">
        <v>36</v>
      </c>
      <c r="K539" t="s">
        <v>37</v>
      </c>
      <c r="L539">
        <v>1535605200</v>
      </c>
      <c r="M539" s="17">
        <f t="shared" si="365"/>
        <v>43342.208333333328</v>
      </c>
      <c r="N539">
        <v>1537592400</v>
      </c>
      <c r="O539" s="17">
        <f t="shared" si="366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6">
        <f t="shared" si="368"/>
        <v>0.37695968274950431</v>
      </c>
      <c r="H540">
        <v>1296</v>
      </c>
      <c r="I540">
        <f t="shared" ref="I540" si="384">(E540/H540)</f>
        <v>44.007716049382715</v>
      </c>
      <c r="J540" t="s">
        <v>21</v>
      </c>
      <c r="K540" t="s">
        <v>22</v>
      </c>
      <c r="L540">
        <v>1379826000</v>
      </c>
      <c r="M540" s="17">
        <f t="shared" si="365"/>
        <v>41539.208333333336</v>
      </c>
      <c r="N540">
        <v>1381208400</v>
      </c>
      <c r="O540" s="17">
        <f t="shared" si="366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6">
        <f t="shared" si="368"/>
        <v>0.72653061224489801</v>
      </c>
      <c r="H541">
        <v>77</v>
      </c>
      <c r="I541">
        <f t="shared" ref="I541:I542" si="385">E541/H541</f>
        <v>92.467532467532465</v>
      </c>
      <c r="J541" t="s">
        <v>21</v>
      </c>
      <c r="K541" t="s">
        <v>22</v>
      </c>
      <c r="L541">
        <v>1561957200</v>
      </c>
      <c r="M541" s="17">
        <f t="shared" si="365"/>
        <v>43647.208333333328</v>
      </c>
      <c r="N541">
        <v>1562475600</v>
      </c>
      <c r="O541" s="17">
        <f t="shared" si="366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6">
        <f t="shared" si="368"/>
        <v>2.6598113207547169</v>
      </c>
      <c r="H542">
        <v>247</v>
      </c>
      <c r="I542">
        <f t="shared" si="385"/>
        <v>57.072874493927124</v>
      </c>
      <c r="J542" t="s">
        <v>21</v>
      </c>
      <c r="K542" t="s">
        <v>22</v>
      </c>
      <c r="L542">
        <v>1525496400</v>
      </c>
      <c r="M542" s="17">
        <f t="shared" si="365"/>
        <v>43225.208333333328</v>
      </c>
      <c r="N542">
        <v>1527397200</v>
      </c>
      <c r="O542" s="17">
        <f t="shared" si="366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6">
        <f t="shared" si="368"/>
        <v>0.24205617977528091</v>
      </c>
      <c r="H543">
        <v>395</v>
      </c>
      <c r="I543">
        <f t="shared" ref="I543" si="386">(E543/H543)</f>
        <v>109.07848101265823</v>
      </c>
      <c r="J543" t="s">
        <v>107</v>
      </c>
      <c r="K543" t="s">
        <v>108</v>
      </c>
      <c r="L543">
        <v>1433912400</v>
      </c>
      <c r="M543" s="17">
        <f t="shared" si="365"/>
        <v>42165.208333333328</v>
      </c>
      <c r="N543">
        <v>1436158800</v>
      </c>
      <c r="O543" s="17">
        <f t="shared" si="366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6">
        <f t="shared" si="368"/>
        <v>2.5064935064935064E-2</v>
      </c>
      <c r="H544">
        <v>49</v>
      </c>
      <c r="I544">
        <f t="shared" ref="I544:I545" si="387">E544/H544</f>
        <v>39.387755102040813</v>
      </c>
      <c r="J544" t="s">
        <v>40</v>
      </c>
      <c r="K544" t="s">
        <v>41</v>
      </c>
      <c r="L544">
        <v>1453442400</v>
      </c>
      <c r="M544" s="17">
        <f t="shared" si="365"/>
        <v>42391.25</v>
      </c>
      <c r="N544">
        <v>1456034400</v>
      </c>
      <c r="O544" s="17">
        <f t="shared" si="366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6">
        <f t="shared" si="368"/>
        <v>0.1632979976442874</v>
      </c>
      <c r="H545">
        <v>180</v>
      </c>
      <c r="I545">
        <f t="shared" si="387"/>
        <v>77.022222222222226</v>
      </c>
      <c r="J545" t="s">
        <v>21</v>
      </c>
      <c r="K545" t="s">
        <v>22</v>
      </c>
      <c r="L545">
        <v>1378875600</v>
      </c>
      <c r="M545" s="17">
        <f t="shared" si="365"/>
        <v>41528.208333333336</v>
      </c>
      <c r="N545">
        <v>1380171600</v>
      </c>
      <c r="O545" s="17">
        <f t="shared" si="366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6">
        <f t="shared" si="368"/>
        <v>2.7650000000000001</v>
      </c>
      <c r="H546">
        <v>84</v>
      </c>
      <c r="I546">
        <f t="shared" ref="I546" si="388">(E546/H546)</f>
        <v>92.166666666666671</v>
      </c>
      <c r="J546" t="s">
        <v>21</v>
      </c>
      <c r="K546" t="s">
        <v>22</v>
      </c>
      <c r="L546">
        <v>1452232800</v>
      </c>
      <c r="M546" s="17">
        <f t="shared" si="365"/>
        <v>42377.25</v>
      </c>
      <c r="N546">
        <v>1453356000</v>
      </c>
      <c r="O546" s="17">
        <f t="shared" si="366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6">
        <f t="shared" si="368"/>
        <v>0.88803571428571426</v>
      </c>
      <c r="H547">
        <v>2690</v>
      </c>
      <c r="I547">
        <f t="shared" ref="I547:I548" si="389">E547/H547</f>
        <v>61.007063197026021</v>
      </c>
      <c r="J547" t="s">
        <v>21</v>
      </c>
      <c r="K547" t="s">
        <v>22</v>
      </c>
      <c r="L547">
        <v>1577253600</v>
      </c>
      <c r="M547" s="17">
        <f t="shared" si="365"/>
        <v>43824.25</v>
      </c>
      <c r="N547">
        <v>1578981600</v>
      </c>
      <c r="O547" s="17">
        <f t="shared" si="366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6">
        <f t="shared" si="368"/>
        <v>1.6357142857142857</v>
      </c>
      <c r="H548">
        <v>88</v>
      </c>
      <c r="I548">
        <f t="shared" si="389"/>
        <v>78.068181818181813</v>
      </c>
      <c r="J548" t="s">
        <v>21</v>
      </c>
      <c r="K548" t="s">
        <v>22</v>
      </c>
      <c r="L548">
        <v>1537160400</v>
      </c>
      <c r="M548" s="17">
        <f t="shared" si="365"/>
        <v>43360.208333333328</v>
      </c>
      <c r="N548">
        <v>1537419600</v>
      </c>
      <c r="O548" s="17">
        <f t="shared" si="366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6">
        <f t="shared" si="368"/>
        <v>9.69</v>
      </c>
      <c r="H549">
        <v>156</v>
      </c>
      <c r="I549">
        <f t="shared" ref="I549" si="390">(E549/H549)</f>
        <v>80.75</v>
      </c>
      <c r="J549" t="s">
        <v>21</v>
      </c>
      <c r="K549" t="s">
        <v>22</v>
      </c>
      <c r="L549">
        <v>1422165600</v>
      </c>
      <c r="M549" s="17">
        <f t="shared" si="365"/>
        <v>42029.25</v>
      </c>
      <c r="N549">
        <v>1423202400</v>
      </c>
      <c r="O549" s="17">
        <f t="shared" si="366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6">
        <f t="shared" si="368"/>
        <v>2.7091376701966716</v>
      </c>
      <c r="H550">
        <v>2985</v>
      </c>
      <c r="I550">
        <f t="shared" ref="I550:I551" si="391">E550/H550</f>
        <v>59.991289782244557</v>
      </c>
      <c r="J550" t="s">
        <v>21</v>
      </c>
      <c r="K550" t="s">
        <v>22</v>
      </c>
      <c r="L550">
        <v>1459486800</v>
      </c>
      <c r="M550" s="17">
        <f t="shared" si="365"/>
        <v>42461.208333333328</v>
      </c>
      <c r="N550">
        <v>1460610000</v>
      </c>
      <c r="O550" s="17">
        <f t="shared" si="366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6">
        <f t="shared" si="368"/>
        <v>2.8421355932203389</v>
      </c>
      <c r="H551">
        <v>762</v>
      </c>
      <c r="I551">
        <f t="shared" si="391"/>
        <v>110.03018372703411</v>
      </c>
      <c r="J551" t="s">
        <v>21</v>
      </c>
      <c r="K551" t="s">
        <v>22</v>
      </c>
      <c r="L551">
        <v>1369717200</v>
      </c>
      <c r="M551" s="17">
        <f t="shared" si="365"/>
        <v>41422.208333333336</v>
      </c>
      <c r="N551">
        <v>1370494800</v>
      </c>
      <c r="O551" s="17">
        <f t="shared" si="366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6">
        <f t="shared" si="368"/>
        <v>0.04</v>
      </c>
      <c r="H552">
        <v>1</v>
      </c>
      <c r="I552">
        <f t="shared" ref="I552" si="392">(E552/H552)</f>
        <v>4</v>
      </c>
      <c r="J552" t="s">
        <v>98</v>
      </c>
      <c r="K552" t="s">
        <v>99</v>
      </c>
      <c r="L552">
        <v>1330495200</v>
      </c>
      <c r="M552" s="17">
        <f t="shared" si="365"/>
        <v>40968.25</v>
      </c>
      <c r="N552">
        <v>1332306000</v>
      </c>
      <c r="O552" s="17">
        <f t="shared" si="366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6">
        <f t="shared" si="368"/>
        <v>0.58632981676846196</v>
      </c>
      <c r="H553">
        <v>2779</v>
      </c>
      <c r="I553">
        <f t="shared" ref="I553:I554" si="393">E553/H553</f>
        <v>37.99856063332134</v>
      </c>
      <c r="J553" t="s">
        <v>26</v>
      </c>
      <c r="K553" t="s">
        <v>27</v>
      </c>
      <c r="L553">
        <v>1419055200</v>
      </c>
      <c r="M553" s="17">
        <f t="shared" si="365"/>
        <v>41993.25</v>
      </c>
      <c r="N553">
        <v>1422511200</v>
      </c>
      <c r="O553" s="17">
        <f t="shared" si="366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6">
        <f t="shared" si="368"/>
        <v>0.98511111111111116</v>
      </c>
      <c r="H554">
        <v>92</v>
      </c>
      <c r="I554">
        <f t="shared" si="393"/>
        <v>96.369565217391298</v>
      </c>
      <c r="J554" t="s">
        <v>21</v>
      </c>
      <c r="K554" t="s">
        <v>22</v>
      </c>
      <c r="L554">
        <v>1480140000</v>
      </c>
      <c r="M554" s="17">
        <f t="shared" si="365"/>
        <v>42700.25</v>
      </c>
      <c r="N554">
        <v>1480312800</v>
      </c>
      <c r="O554" s="17">
        <f t="shared" si="366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6">
        <f t="shared" si="368"/>
        <v>0.43975381008206332</v>
      </c>
      <c r="H555">
        <v>1028</v>
      </c>
      <c r="I555">
        <f t="shared" ref="I555" si="394">(E555/H555)</f>
        <v>72.978599221789878</v>
      </c>
      <c r="J555" t="s">
        <v>21</v>
      </c>
      <c r="K555" t="s">
        <v>22</v>
      </c>
      <c r="L555">
        <v>1293948000</v>
      </c>
      <c r="M555" s="17">
        <f t="shared" si="365"/>
        <v>40545.25</v>
      </c>
      <c r="N555">
        <v>1294034400</v>
      </c>
      <c r="O555" s="17">
        <f t="shared" si="366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6">
        <f t="shared" si="368"/>
        <v>1.5166315789473683</v>
      </c>
      <c r="H556">
        <v>554</v>
      </c>
      <c r="I556">
        <f t="shared" ref="I556:I557" si="395">E556/H556</f>
        <v>26.007220216606498</v>
      </c>
      <c r="J556" t="s">
        <v>15</v>
      </c>
      <c r="K556" t="s">
        <v>16</v>
      </c>
      <c r="L556">
        <v>1482127200</v>
      </c>
      <c r="M556" s="17">
        <f t="shared" si="365"/>
        <v>42723.25</v>
      </c>
      <c r="N556">
        <v>1482645600</v>
      </c>
      <c r="O556" s="17">
        <f t="shared" si="366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6">
        <f t="shared" si="368"/>
        <v>2.2363492063492063</v>
      </c>
      <c r="H557">
        <v>135</v>
      </c>
      <c r="I557">
        <f t="shared" si="395"/>
        <v>104.36296296296297</v>
      </c>
      <c r="J557" t="s">
        <v>36</v>
      </c>
      <c r="K557" t="s">
        <v>37</v>
      </c>
      <c r="L557">
        <v>1396414800</v>
      </c>
      <c r="M557" s="17">
        <f t="shared" si="365"/>
        <v>41731.208333333336</v>
      </c>
      <c r="N557">
        <v>1399093200</v>
      </c>
      <c r="O557" s="17">
        <f t="shared" si="366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6">
        <f t="shared" si="368"/>
        <v>2.3975</v>
      </c>
      <c r="H558">
        <v>122</v>
      </c>
      <c r="I558">
        <f t="shared" ref="I558" si="396">(E558/H558)</f>
        <v>102.18852459016394</v>
      </c>
      <c r="J558" t="s">
        <v>21</v>
      </c>
      <c r="K558" t="s">
        <v>22</v>
      </c>
      <c r="L558">
        <v>1315285200</v>
      </c>
      <c r="M558" s="17">
        <f t="shared" si="365"/>
        <v>40792.208333333336</v>
      </c>
      <c r="N558">
        <v>1315890000</v>
      </c>
      <c r="O558" s="17">
        <f t="shared" si="366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6">
        <f t="shared" si="368"/>
        <v>1.9933333333333334</v>
      </c>
      <c r="H559">
        <v>221</v>
      </c>
      <c r="I559">
        <f t="shared" ref="I559:I560" si="397">E559/H559</f>
        <v>54.117647058823529</v>
      </c>
      <c r="J559" t="s">
        <v>21</v>
      </c>
      <c r="K559" t="s">
        <v>22</v>
      </c>
      <c r="L559">
        <v>1443762000</v>
      </c>
      <c r="M559" s="17">
        <f t="shared" si="365"/>
        <v>42279.208333333328</v>
      </c>
      <c r="N559">
        <v>1444021200</v>
      </c>
      <c r="O559" s="17">
        <f t="shared" si="366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6">
        <f t="shared" si="368"/>
        <v>1.373448275862069</v>
      </c>
      <c r="H560">
        <v>126</v>
      </c>
      <c r="I560">
        <f t="shared" si="397"/>
        <v>63.222222222222221</v>
      </c>
      <c r="J560" t="s">
        <v>21</v>
      </c>
      <c r="K560" t="s">
        <v>22</v>
      </c>
      <c r="L560">
        <v>1456293600</v>
      </c>
      <c r="M560" s="17">
        <f t="shared" si="365"/>
        <v>42424.25</v>
      </c>
      <c r="N560">
        <v>1460005200</v>
      </c>
      <c r="O560" s="17">
        <f t="shared" si="366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6">
        <f t="shared" si="368"/>
        <v>1.009696106362773</v>
      </c>
      <c r="H561">
        <v>1022</v>
      </c>
      <c r="I561">
        <f t="shared" ref="I561" si="398">(E561/H561)</f>
        <v>104.03228962818004</v>
      </c>
      <c r="J561" t="s">
        <v>21</v>
      </c>
      <c r="K561" t="s">
        <v>22</v>
      </c>
      <c r="L561">
        <v>1470114000</v>
      </c>
      <c r="M561" s="17">
        <f t="shared" si="365"/>
        <v>42584.208333333328</v>
      </c>
      <c r="N561">
        <v>1470718800</v>
      </c>
      <c r="O561" s="17">
        <f t="shared" si="366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6">
        <f t="shared" si="368"/>
        <v>7.9416000000000002</v>
      </c>
      <c r="H562">
        <v>3177</v>
      </c>
      <c r="I562">
        <f t="shared" ref="I562:I563" si="399">E562/H562</f>
        <v>49.994334277620396</v>
      </c>
      <c r="J562" t="s">
        <v>21</v>
      </c>
      <c r="K562" t="s">
        <v>22</v>
      </c>
      <c r="L562">
        <v>1321596000</v>
      </c>
      <c r="M562" s="17">
        <f t="shared" si="365"/>
        <v>40865.25</v>
      </c>
      <c r="N562">
        <v>1325052000</v>
      </c>
      <c r="O562" s="17">
        <f t="shared" si="366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6">
        <f t="shared" si="368"/>
        <v>3.6970000000000001</v>
      </c>
      <c r="H563">
        <v>198</v>
      </c>
      <c r="I563">
        <f t="shared" si="399"/>
        <v>56.015151515151516</v>
      </c>
      <c r="J563" t="s">
        <v>98</v>
      </c>
      <c r="K563" t="s">
        <v>99</v>
      </c>
      <c r="L563">
        <v>1318827600</v>
      </c>
      <c r="M563" s="17">
        <f t="shared" si="365"/>
        <v>40833.208333333336</v>
      </c>
      <c r="N563">
        <v>1319000400</v>
      </c>
      <c r="O563" s="17">
        <f t="shared" si="366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6">
        <f t="shared" si="368"/>
        <v>0.12818181818181817</v>
      </c>
      <c r="H564">
        <v>26</v>
      </c>
      <c r="I564">
        <f t="shared" ref="I564" si="400">(E564/H564)</f>
        <v>48.807692307692307</v>
      </c>
      <c r="J564" t="s">
        <v>98</v>
      </c>
      <c r="K564" t="s">
        <v>99</v>
      </c>
      <c r="L564">
        <v>1552366800</v>
      </c>
      <c r="M564" s="17">
        <f t="shared" si="365"/>
        <v>43536.208333333328</v>
      </c>
      <c r="N564">
        <v>1552539600</v>
      </c>
      <c r="O564" s="17">
        <f t="shared" si="366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6">
        <f t="shared" si="368"/>
        <v>1.3802702702702703</v>
      </c>
      <c r="H565">
        <v>85</v>
      </c>
      <c r="I565">
        <f t="shared" ref="I565:I566" si="401">E565/H565</f>
        <v>60.082352941176474</v>
      </c>
      <c r="J565" t="s">
        <v>26</v>
      </c>
      <c r="K565" t="s">
        <v>27</v>
      </c>
      <c r="L565">
        <v>1542088800</v>
      </c>
      <c r="M565" s="17">
        <f t="shared" si="365"/>
        <v>43417.25</v>
      </c>
      <c r="N565">
        <v>1543816800</v>
      </c>
      <c r="O565" s="17">
        <f t="shared" si="366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6">
        <f t="shared" si="368"/>
        <v>0.83813278008298753</v>
      </c>
      <c r="H566">
        <v>1790</v>
      </c>
      <c r="I566">
        <f t="shared" si="401"/>
        <v>78.990502793296088</v>
      </c>
      <c r="J566" t="s">
        <v>21</v>
      </c>
      <c r="K566" t="s">
        <v>22</v>
      </c>
      <c r="L566">
        <v>1426395600</v>
      </c>
      <c r="M566" s="17">
        <f t="shared" si="365"/>
        <v>42078.208333333328</v>
      </c>
      <c r="N566">
        <v>1427086800</v>
      </c>
      <c r="O566" s="17">
        <f t="shared" si="366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6">
        <f t="shared" si="368"/>
        <v>2.0460063224446787</v>
      </c>
      <c r="H567">
        <v>3596</v>
      </c>
      <c r="I567">
        <f t="shared" ref="I567" si="402">(E567/H567)</f>
        <v>53.99499443826474</v>
      </c>
      <c r="J567" t="s">
        <v>21</v>
      </c>
      <c r="K567" t="s">
        <v>22</v>
      </c>
      <c r="L567">
        <v>1321336800</v>
      </c>
      <c r="M567" s="17">
        <f t="shared" si="365"/>
        <v>40862.25</v>
      </c>
      <c r="N567">
        <v>1323064800</v>
      </c>
      <c r="O567" s="17">
        <f t="shared" si="366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6">
        <f t="shared" si="368"/>
        <v>0.44344086021505374</v>
      </c>
      <c r="H568">
        <v>37</v>
      </c>
      <c r="I568">
        <f t="shared" ref="I568:I569" si="403">E568/H568</f>
        <v>111.45945945945945</v>
      </c>
      <c r="J568" t="s">
        <v>21</v>
      </c>
      <c r="K568" t="s">
        <v>22</v>
      </c>
      <c r="L568">
        <v>1456293600</v>
      </c>
      <c r="M568" s="17">
        <f t="shared" si="365"/>
        <v>42424.25</v>
      </c>
      <c r="N568">
        <v>1458277200</v>
      </c>
      <c r="O568" s="17">
        <f t="shared" si="366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6">
        <f t="shared" si="368"/>
        <v>2.1860294117647059</v>
      </c>
      <c r="H569">
        <v>244</v>
      </c>
      <c r="I569">
        <f t="shared" si="403"/>
        <v>60.922131147540981</v>
      </c>
      <c r="J569" t="s">
        <v>21</v>
      </c>
      <c r="K569" t="s">
        <v>22</v>
      </c>
      <c r="L569">
        <v>1404968400</v>
      </c>
      <c r="M569" s="17">
        <f t="shared" si="365"/>
        <v>41830.208333333336</v>
      </c>
      <c r="N569">
        <v>1405141200</v>
      </c>
      <c r="O569" s="17">
        <f t="shared" si="366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6">
        <f t="shared" si="368"/>
        <v>1.8603314917127072</v>
      </c>
      <c r="H570">
        <v>5180</v>
      </c>
      <c r="I570">
        <f t="shared" ref="I570" si="404">(E570/H570)</f>
        <v>26.0015444015444</v>
      </c>
      <c r="J570" t="s">
        <v>21</v>
      </c>
      <c r="K570" t="s">
        <v>22</v>
      </c>
      <c r="L570">
        <v>1279170000</v>
      </c>
      <c r="M570" s="17">
        <f t="shared" si="365"/>
        <v>40374.208333333336</v>
      </c>
      <c r="N570">
        <v>1283058000</v>
      </c>
      <c r="O570" s="17">
        <f t="shared" si="366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6">
        <f t="shared" si="368"/>
        <v>2.3733830845771142</v>
      </c>
      <c r="H571">
        <v>589</v>
      </c>
      <c r="I571">
        <f t="shared" ref="I571:I572" si="405">E571/H571</f>
        <v>80.993208828522924</v>
      </c>
      <c r="J571" t="s">
        <v>107</v>
      </c>
      <c r="K571" t="s">
        <v>108</v>
      </c>
      <c r="L571">
        <v>1294725600</v>
      </c>
      <c r="M571" s="17">
        <f t="shared" si="365"/>
        <v>40554.25</v>
      </c>
      <c r="N571">
        <v>1295762400</v>
      </c>
      <c r="O571" s="17">
        <f t="shared" si="366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6">
        <f t="shared" si="368"/>
        <v>3.0565384615384614</v>
      </c>
      <c r="H572">
        <v>2725</v>
      </c>
      <c r="I572">
        <f t="shared" si="405"/>
        <v>34.995963302752294</v>
      </c>
      <c r="J572" t="s">
        <v>21</v>
      </c>
      <c r="K572" t="s">
        <v>22</v>
      </c>
      <c r="L572">
        <v>1419055200</v>
      </c>
      <c r="M572" s="17">
        <f t="shared" si="365"/>
        <v>41993.25</v>
      </c>
      <c r="N572">
        <v>1419573600</v>
      </c>
      <c r="O572" s="17">
        <f t="shared" si="366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6">
        <f t="shared" si="368"/>
        <v>0.94142857142857139</v>
      </c>
      <c r="H573">
        <v>35</v>
      </c>
      <c r="I573">
        <f t="shared" ref="I573" si="406">(E573/H573)</f>
        <v>94.142857142857139</v>
      </c>
      <c r="J573" t="s">
        <v>107</v>
      </c>
      <c r="K573" t="s">
        <v>108</v>
      </c>
      <c r="L573">
        <v>1434690000</v>
      </c>
      <c r="M573" s="17">
        <f t="shared" si="365"/>
        <v>42174.208333333328</v>
      </c>
      <c r="N573">
        <v>1438750800</v>
      </c>
      <c r="O573" s="17">
        <f t="shared" si="366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6">
        <f t="shared" si="368"/>
        <v>0.54400000000000004</v>
      </c>
      <c r="H574">
        <v>94</v>
      </c>
      <c r="I574">
        <f t="shared" ref="I574:I575" si="407">E574/H574</f>
        <v>52.085106382978722</v>
      </c>
      <c r="J574" t="s">
        <v>21</v>
      </c>
      <c r="K574" t="s">
        <v>22</v>
      </c>
      <c r="L574">
        <v>1443416400</v>
      </c>
      <c r="M574" s="17">
        <f t="shared" si="365"/>
        <v>42275.208333333328</v>
      </c>
      <c r="N574">
        <v>1444798800</v>
      </c>
      <c r="O574" s="17">
        <f t="shared" si="366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6">
        <f t="shared" si="368"/>
        <v>1.1188059701492536</v>
      </c>
      <c r="H575">
        <v>300</v>
      </c>
      <c r="I575">
        <f t="shared" si="407"/>
        <v>24.986666666666668</v>
      </c>
      <c r="J575" t="s">
        <v>21</v>
      </c>
      <c r="K575" t="s">
        <v>22</v>
      </c>
      <c r="L575">
        <v>1399006800</v>
      </c>
      <c r="M575" s="17">
        <f t="shared" si="365"/>
        <v>41761.208333333336</v>
      </c>
      <c r="N575">
        <v>1399179600</v>
      </c>
      <c r="O575" s="17">
        <f t="shared" si="366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6">
        <f t="shared" si="368"/>
        <v>3.6914814814814814</v>
      </c>
      <c r="H576">
        <v>144</v>
      </c>
      <c r="I576">
        <f t="shared" ref="I576" si="408">(E576/H576)</f>
        <v>69.215277777777771</v>
      </c>
      <c r="J576" t="s">
        <v>21</v>
      </c>
      <c r="K576" t="s">
        <v>22</v>
      </c>
      <c r="L576">
        <v>1575698400</v>
      </c>
      <c r="M576" s="17">
        <f t="shared" si="365"/>
        <v>43806.25</v>
      </c>
      <c r="N576">
        <v>1576562400</v>
      </c>
      <c r="O576" s="17">
        <f t="shared" si="366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6">
        <f t="shared" si="368"/>
        <v>0.62930372148859548</v>
      </c>
      <c r="H577">
        <v>558</v>
      </c>
      <c r="I577">
        <f t="shared" ref="I577:I578" si="409">E577/H577</f>
        <v>93.944444444444443</v>
      </c>
      <c r="J577" t="s">
        <v>21</v>
      </c>
      <c r="K577" t="s">
        <v>22</v>
      </c>
      <c r="L577">
        <v>1400562000</v>
      </c>
      <c r="M577" s="17">
        <f t="shared" si="365"/>
        <v>41779.208333333336</v>
      </c>
      <c r="N577">
        <v>1400821200</v>
      </c>
      <c r="O577" s="17">
        <f t="shared" si="366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6">
        <f t="shared" si="368"/>
        <v>0.6492783505154639</v>
      </c>
      <c r="H578">
        <v>64</v>
      </c>
      <c r="I578">
        <f t="shared" si="409"/>
        <v>98.40625</v>
      </c>
      <c r="J578" t="s">
        <v>21</v>
      </c>
      <c r="K578" t="s">
        <v>22</v>
      </c>
      <c r="L578">
        <v>1509512400</v>
      </c>
      <c r="M578" s="17">
        <f t="shared" si="365"/>
        <v>43040.208333333328</v>
      </c>
      <c r="N578">
        <v>1510984800</v>
      </c>
      <c r="O578" s="17">
        <f t="shared" si="366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6">
        <f t="shared" si="368"/>
        <v>0.18853658536585366</v>
      </c>
      <c r="H579">
        <v>37</v>
      </c>
      <c r="I579">
        <f t="shared" ref="I579" si="410">(E579/H579)</f>
        <v>41.783783783783782</v>
      </c>
      <c r="J579" t="s">
        <v>21</v>
      </c>
      <c r="K579" t="s">
        <v>22</v>
      </c>
      <c r="L579">
        <v>1299823200</v>
      </c>
      <c r="M579" s="17">
        <f t="shared" ref="M579:M642" si="411">(((L579/60/60)/24)+DATE(1970,1,1))</f>
        <v>40613.25</v>
      </c>
      <c r="N579">
        <v>1302066000</v>
      </c>
      <c r="O579" s="17">
        <f t="shared" ref="O579:O642" si="412">(((N579/60/60)/24)+DATE(1970,1,1))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6">
        <f t="shared" si="368"/>
        <v>0.1675440414507772</v>
      </c>
      <c r="H580">
        <v>245</v>
      </c>
      <c r="I580">
        <f t="shared" ref="I580:I581" si="413">E580/H580</f>
        <v>65.991836734693877</v>
      </c>
      <c r="J580" t="s">
        <v>21</v>
      </c>
      <c r="K580" t="s">
        <v>22</v>
      </c>
      <c r="L580">
        <v>1322719200</v>
      </c>
      <c r="M580" s="17">
        <f t="shared" si="411"/>
        <v>40878.25</v>
      </c>
      <c r="N580">
        <v>1322978400</v>
      </c>
      <c r="O580" s="17">
        <f t="shared" si="412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6">
        <f t="shared" ref="G581:G644" si="414">E581/D581</f>
        <v>1.0111290322580646</v>
      </c>
      <c r="H581">
        <v>87</v>
      </c>
      <c r="I581">
        <f t="shared" si="413"/>
        <v>72.05747126436782</v>
      </c>
      <c r="J581" t="s">
        <v>21</v>
      </c>
      <c r="K581" t="s">
        <v>22</v>
      </c>
      <c r="L581">
        <v>1312693200</v>
      </c>
      <c r="M581" s="17">
        <f t="shared" si="411"/>
        <v>40762.208333333336</v>
      </c>
      <c r="N581">
        <v>1313730000</v>
      </c>
      <c r="O581" s="17">
        <f t="shared" si="412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6">
        <f t="shared" si="414"/>
        <v>3.4150228310502282</v>
      </c>
      <c r="H582">
        <v>3116</v>
      </c>
      <c r="I582">
        <f t="shared" ref="I582" si="415">(E582/H582)</f>
        <v>48.003209242618745</v>
      </c>
      <c r="J582" t="s">
        <v>21</v>
      </c>
      <c r="K582" t="s">
        <v>22</v>
      </c>
      <c r="L582">
        <v>1393394400</v>
      </c>
      <c r="M582" s="17">
        <f t="shared" si="411"/>
        <v>41696.25</v>
      </c>
      <c r="N582">
        <v>1394085600</v>
      </c>
      <c r="O582" s="17">
        <f t="shared" si="412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6">
        <f t="shared" si="414"/>
        <v>0.64016666666666666</v>
      </c>
      <c r="H583">
        <v>71</v>
      </c>
      <c r="I583">
        <f t="shared" ref="I583:I584" si="416">E583/H583</f>
        <v>54.098591549295776</v>
      </c>
      <c r="J583" t="s">
        <v>21</v>
      </c>
      <c r="K583" t="s">
        <v>22</v>
      </c>
      <c r="L583">
        <v>1304053200</v>
      </c>
      <c r="M583" s="17">
        <f t="shared" si="411"/>
        <v>40662.208333333336</v>
      </c>
      <c r="N583">
        <v>1305349200</v>
      </c>
      <c r="O583" s="17">
        <f t="shared" si="412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6">
        <f t="shared" si="414"/>
        <v>0.5208045977011494</v>
      </c>
      <c r="H584">
        <v>42</v>
      </c>
      <c r="I584">
        <f t="shared" si="416"/>
        <v>107.88095238095238</v>
      </c>
      <c r="J584" t="s">
        <v>21</v>
      </c>
      <c r="K584" t="s">
        <v>22</v>
      </c>
      <c r="L584">
        <v>1433912400</v>
      </c>
      <c r="M584" s="17">
        <f t="shared" si="411"/>
        <v>42165.208333333328</v>
      </c>
      <c r="N584">
        <v>1434344400</v>
      </c>
      <c r="O584" s="17">
        <f t="shared" si="412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6">
        <f t="shared" si="414"/>
        <v>3.2240211640211642</v>
      </c>
      <c r="H585">
        <v>909</v>
      </c>
      <c r="I585">
        <f t="shared" ref="I585" si="417">(E585/H585)</f>
        <v>67.034103410341032</v>
      </c>
      <c r="J585" t="s">
        <v>21</v>
      </c>
      <c r="K585" t="s">
        <v>22</v>
      </c>
      <c r="L585">
        <v>1329717600</v>
      </c>
      <c r="M585" s="17">
        <f t="shared" si="411"/>
        <v>40959.25</v>
      </c>
      <c r="N585">
        <v>1331186400</v>
      </c>
      <c r="O585" s="17">
        <f t="shared" si="412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6">
        <f t="shared" si="414"/>
        <v>1.1950810185185186</v>
      </c>
      <c r="H586">
        <v>1613</v>
      </c>
      <c r="I586">
        <f t="shared" ref="I586:I587" si="418">E586/H586</f>
        <v>64.01425914445133</v>
      </c>
      <c r="J586" t="s">
        <v>21</v>
      </c>
      <c r="K586" t="s">
        <v>22</v>
      </c>
      <c r="L586">
        <v>1335330000</v>
      </c>
      <c r="M586" s="17">
        <f t="shared" si="411"/>
        <v>41024.208333333336</v>
      </c>
      <c r="N586">
        <v>1336539600</v>
      </c>
      <c r="O586" s="17">
        <f t="shared" si="412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6">
        <f t="shared" si="414"/>
        <v>1.4679775280898877</v>
      </c>
      <c r="H587">
        <v>136</v>
      </c>
      <c r="I587">
        <f t="shared" si="418"/>
        <v>96.066176470588232</v>
      </c>
      <c r="J587" t="s">
        <v>21</v>
      </c>
      <c r="K587" t="s">
        <v>22</v>
      </c>
      <c r="L587">
        <v>1268888400</v>
      </c>
      <c r="M587" s="17">
        <f t="shared" si="411"/>
        <v>40255.208333333336</v>
      </c>
      <c r="N587">
        <v>1269752400</v>
      </c>
      <c r="O587" s="17">
        <f t="shared" si="412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6">
        <f t="shared" si="414"/>
        <v>9.5057142857142853</v>
      </c>
      <c r="H588">
        <v>130</v>
      </c>
      <c r="I588">
        <f t="shared" ref="I588" si="419">(E588/H588)</f>
        <v>51.184615384615384</v>
      </c>
      <c r="J588" t="s">
        <v>21</v>
      </c>
      <c r="K588" t="s">
        <v>22</v>
      </c>
      <c r="L588">
        <v>1289973600</v>
      </c>
      <c r="M588" s="17">
        <f t="shared" si="411"/>
        <v>40499.25</v>
      </c>
      <c r="N588">
        <v>1291615200</v>
      </c>
      <c r="O588" s="17">
        <f t="shared" si="412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6">
        <f t="shared" si="414"/>
        <v>0.72893617021276591</v>
      </c>
      <c r="H589">
        <v>156</v>
      </c>
      <c r="I589">
        <f t="shared" ref="I589:I590" si="420">E589/H589</f>
        <v>43.92307692307692</v>
      </c>
      <c r="J589" t="s">
        <v>15</v>
      </c>
      <c r="K589" t="s">
        <v>16</v>
      </c>
      <c r="L589">
        <v>1547877600</v>
      </c>
      <c r="M589" s="17">
        <f t="shared" si="411"/>
        <v>43484.25</v>
      </c>
      <c r="N589">
        <v>1552366800</v>
      </c>
      <c r="O589" s="17">
        <f t="shared" si="412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6">
        <f t="shared" si="414"/>
        <v>0.7900824873096447</v>
      </c>
      <c r="H590">
        <v>1368</v>
      </c>
      <c r="I590">
        <f t="shared" si="420"/>
        <v>91.021198830409361</v>
      </c>
      <c r="J590" t="s">
        <v>40</v>
      </c>
      <c r="K590" t="s">
        <v>41</v>
      </c>
      <c r="L590">
        <v>1269493200</v>
      </c>
      <c r="M590" s="17">
        <f t="shared" si="411"/>
        <v>40262.208333333336</v>
      </c>
      <c r="N590">
        <v>1272171600</v>
      </c>
      <c r="O590" s="17">
        <f t="shared" si="412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6">
        <f t="shared" si="414"/>
        <v>0.64721518987341775</v>
      </c>
      <c r="H591">
        <v>102</v>
      </c>
      <c r="I591">
        <f t="shared" ref="I591" si="421">(E591/H591)</f>
        <v>50.127450980392155</v>
      </c>
      <c r="J591" t="s">
        <v>21</v>
      </c>
      <c r="K591" t="s">
        <v>22</v>
      </c>
      <c r="L591">
        <v>1436072400</v>
      </c>
      <c r="M591" s="17">
        <f t="shared" si="411"/>
        <v>42190.208333333328</v>
      </c>
      <c r="N591">
        <v>1436677200</v>
      </c>
      <c r="O591" s="17">
        <f t="shared" si="412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6">
        <f t="shared" si="414"/>
        <v>0.82028169014084507</v>
      </c>
      <c r="H592">
        <v>86</v>
      </c>
      <c r="I592">
        <f t="shared" ref="I592:I593" si="422">E592/H592</f>
        <v>67.720930232558146</v>
      </c>
      <c r="J592" t="s">
        <v>26</v>
      </c>
      <c r="K592" t="s">
        <v>27</v>
      </c>
      <c r="L592">
        <v>1419141600</v>
      </c>
      <c r="M592" s="17">
        <f t="shared" si="411"/>
        <v>41994.25</v>
      </c>
      <c r="N592">
        <v>1420092000</v>
      </c>
      <c r="O592" s="17">
        <f t="shared" si="412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6">
        <f t="shared" si="414"/>
        <v>10.376666666666667</v>
      </c>
      <c r="H593">
        <v>102</v>
      </c>
      <c r="I593">
        <f t="shared" si="422"/>
        <v>61.03921568627451</v>
      </c>
      <c r="J593" t="s">
        <v>21</v>
      </c>
      <c r="K593" t="s">
        <v>22</v>
      </c>
      <c r="L593">
        <v>1279083600</v>
      </c>
      <c r="M593" s="17">
        <f t="shared" si="411"/>
        <v>40373.208333333336</v>
      </c>
      <c r="N593">
        <v>1279947600</v>
      </c>
      <c r="O593" s="17">
        <f t="shared" si="412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6">
        <f t="shared" si="414"/>
        <v>0.12910076530612244</v>
      </c>
      <c r="H594">
        <v>253</v>
      </c>
      <c r="I594">
        <f t="shared" ref="I594" si="423">(E594/H594)</f>
        <v>80.011857707509876</v>
      </c>
      <c r="J594" t="s">
        <v>21</v>
      </c>
      <c r="K594" t="s">
        <v>22</v>
      </c>
      <c r="L594">
        <v>1401426000</v>
      </c>
      <c r="M594" s="17">
        <f t="shared" si="411"/>
        <v>41789.208333333336</v>
      </c>
      <c r="N594">
        <v>1402203600</v>
      </c>
      <c r="O594" s="17">
        <f t="shared" si="412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6">
        <f t="shared" si="414"/>
        <v>1.5484210526315789</v>
      </c>
      <c r="H595">
        <v>4006</v>
      </c>
      <c r="I595">
        <f t="shared" ref="I595:I596" si="424">E595/H595</f>
        <v>47.001497753369947</v>
      </c>
      <c r="J595" t="s">
        <v>21</v>
      </c>
      <c r="K595" t="s">
        <v>22</v>
      </c>
      <c r="L595">
        <v>1395810000</v>
      </c>
      <c r="M595" s="17">
        <f t="shared" si="411"/>
        <v>41724.208333333336</v>
      </c>
      <c r="N595">
        <v>1396933200</v>
      </c>
      <c r="O595" s="17">
        <f t="shared" si="412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6">
        <f t="shared" si="414"/>
        <v>7.0991735537190084E-2</v>
      </c>
      <c r="H596">
        <v>157</v>
      </c>
      <c r="I596">
        <f t="shared" si="424"/>
        <v>71.127388535031841</v>
      </c>
      <c r="J596" t="s">
        <v>21</v>
      </c>
      <c r="K596" t="s">
        <v>22</v>
      </c>
      <c r="L596">
        <v>1467003600</v>
      </c>
      <c r="M596" s="17">
        <f t="shared" si="411"/>
        <v>42548.208333333328</v>
      </c>
      <c r="N596">
        <v>1467262800</v>
      </c>
      <c r="O596" s="17">
        <f t="shared" si="412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6">
        <f t="shared" si="414"/>
        <v>2.0852773826458035</v>
      </c>
      <c r="H597">
        <v>1629</v>
      </c>
      <c r="I597">
        <f t="shared" ref="I597" si="425">(E597/H597)</f>
        <v>89.99079189686924</v>
      </c>
      <c r="J597" t="s">
        <v>21</v>
      </c>
      <c r="K597" t="s">
        <v>22</v>
      </c>
      <c r="L597">
        <v>1268715600</v>
      </c>
      <c r="M597" s="17">
        <f t="shared" si="411"/>
        <v>40253.208333333336</v>
      </c>
      <c r="N597">
        <v>1270530000</v>
      </c>
      <c r="O597" s="17">
        <f t="shared" si="412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6">
        <f t="shared" si="414"/>
        <v>0.99683544303797467</v>
      </c>
      <c r="H598">
        <v>183</v>
      </c>
      <c r="I598">
        <f t="shared" ref="I598:I599" si="426">E598/H598</f>
        <v>43.032786885245905</v>
      </c>
      <c r="J598" t="s">
        <v>21</v>
      </c>
      <c r="K598" t="s">
        <v>22</v>
      </c>
      <c r="L598">
        <v>1457157600</v>
      </c>
      <c r="M598" s="17">
        <f t="shared" si="411"/>
        <v>42434.25</v>
      </c>
      <c r="N598">
        <v>1457762400</v>
      </c>
      <c r="O598" s="17">
        <f t="shared" si="412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6">
        <f t="shared" si="414"/>
        <v>2.0159756097560977</v>
      </c>
      <c r="H599">
        <v>2188</v>
      </c>
      <c r="I599">
        <f t="shared" si="426"/>
        <v>67.997714808043881</v>
      </c>
      <c r="J599" t="s">
        <v>21</v>
      </c>
      <c r="K599" t="s">
        <v>22</v>
      </c>
      <c r="L599">
        <v>1573970400</v>
      </c>
      <c r="M599" s="17">
        <f t="shared" si="411"/>
        <v>43786.25</v>
      </c>
      <c r="N599">
        <v>1575525600</v>
      </c>
      <c r="O599" s="17">
        <f t="shared" si="412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6">
        <f t="shared" si="414"/>
        <v>1.6209032258064515</v>
      </c>
      <c r="H600">
        <v>2409</v>
      </c>
      <c r="I600">
        <f t="shared" ref="I600" si="427">(E600/H600)</f>
        <v>73.004566210045667</v>
      </c>
      <c r="J600" t="s">
        <v>107</v>
      </c>
      <c r="K600" t="s">
        <v>108</v>
      </c>
      <c r="L600">
        <v>1276578000</v>
      </c>
      <c r="M600" s="17">
        <f t="shared" si="411"/>
        <v>40344.208333333336</v>
      </c>
      <c r="N600">
        <v>1279083600</v>
      </c>
      <c r="O600" s="17">
        <f t="shared" si="412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6">
        <f t="shared" si="414"/>
        <v>3.6436208125445471E-2</v>
      </c>
      <c r="H601">
        <v>82</v>
      </c>
      <c r="I601">
        <f t="shared" ref="I601:I602" si="428">E601/H601</f>
        <v>62.341463414634148</v>
      </c>
      <c r="J601" t="s">
        <v>36</v>
      </c>
      <c r="K601" t="s">
        <v>37</v>
      </c>
      <c r="L601">
        <v>1423720800</v>
      </c>
      <c r="M601" s="17">
        <f t="shared" si="411"/>
        <v>42047.25</v>
      </c>
      <c r="N601">
        <v>1424412000</v>
      </c>
      <c r="O601" s="17">
        <f t="shared" si="412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6">
        <f t="shared" si="414"/>
        <v>0.05</v>
      </c>
      <c r="H602">
        <v>1</v>
      </c>
      <c r="I602">
        <f t="shared" si="428"/>
        <v>5</v>
      </c>
      <c r="J602" t="s">
        <v>40</v>
      </c>
      <c r="K602" t="s">
        <v>41</v>
      </c>
      <c r="L602">
        <v>1375160400</v>
      </c>
      <c r="M602" s="17">
        <f t="shared" si="411"/>
        <v>41485.208333333336</v>
      </c>
      <c r="N602">
        <v>1376197200</v>
      </c>
      <c r="O602" s="17">
        <f t="shared" si="412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6">
        <f t="shared" si="414"/>
        <v>2.0663492063492064</v>
      </c>
      <c r="H603">
        <v>194</v>
      </c>
      <c r="I603">
        <f t="shared" ref="I603" si="429">(E603/H603)</f>
        <v>67.103092783505161</v>
      </c>
      <c r="J603" t="s">
        <v>21</v>
      </c>
      <c r="K603" t="s">
        <v>22</v>
      </c>
      <c r="L603">
        <v>1401426000</v>
      </c>
      <c r="M603" s="17">
        <f t="shared" si="411"/>
        <v>41789.208333333336</v>
      </c>
      <c r="N603">
        <v>1402894800</v>
      </c>
      <c r="O603" s="17">
        <f t="shared" si="412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6">
        <f t="shared" si="414"/>
        <v>1.2823628691983122</v>
      </c>
      <c r="H604">
        <v>1140</v>
      </c>
      <c r="I604">
        <f t="shared" ref="I604:I605" si="430">E604/H604</f>
        <v>79.978947368421046</v>
      </c>
      <c r="J604" t="s">
        <v>21</v>
      </c>
      <c r="K604" t="s">
        <v>22</v>
      </c>
      <c r="L604">
        <v>1433480400</v>
      </c>
      <c r="M604" s="17">
        <f t="shared" si="411"/>
        <v>42160.208333333328</v>
      </c>
      <c r="N604">
        <v>1434430800</v>
      </c>
      <c r="O604" s="17">
        <f t="shared" si="412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6">
        <f t="shared" si="414"/>
        <v>1.1966037735849056</v>
      </c>
      <c r="H605">
        <v>102</v>
      </c>
      <c r="I605">
        <f t="shared" si="430"/>
        <v>62.176470588235297</v>
      </c>
      <c r="J605" t="s">
        <v>21</v>
      </c>
      <c r="K605" t="s">
        <v>22</v>
      </c>
      <c r="L605">
        <v>1555563600</v>
      </c>
      <c r="M605" s="17">
        <f t="shared" si="411"/>
        <v>43573.208333333328</v>
      </c>
      <c r="N605">
        <v>1557896400</v>
      </c>
      <c r="O605" s="17">
        <f t="shared" si="412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6">
        <f t="shared" si="414"/>
        <v>1.7073055242390078</v>
      </c>
      <c r="H606">
        <v>2857</v>
      </c>
      <c r="I606">
        <f t="shared" ref="I606" si="431">(E606/H606)</f>
        <v>53.005950297514879</v>
      </c>
      <c r="J606" t="s">
        <v>21</v>
      </c>
      <c r="K606" t="s">
        <v>22</v>
      </c>
      <c r="L606">
        <v>1295676000</v>
      </c>
      <c r="M606" s="17">
        <f t="shared" si="411"/>
        <v>40565.25</v>
      </c>
      <c r="N606">
        <v>1297490400</v>
      </c>
      <c r="O606" s="17">
        <f t="shared" si="412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6">
        <f t="shared" si="414"/>
        <v>1.8721212121212121</v>
      </c>
      <c r="H607">
        <v>107</v>
      </c>
      <c r="I607">
        <f t="shared" ref="I607:I608" si="432">E607/H607</f>
        <v>57.738317757009348</v>
      </c>
      <c r="J607" t="s">
        <v>21</v>
      </c>
      <c r="K607" t="s">
        <v>22</v>
      </c>
      <c r="L607">
        <v>1443848400</v>
      </c>
      <c r="M607" s="17">
        <f t="shared" si="411"/>
        <v>42280.208333333328</v>
      </c>
      <c r="N607">
        <v>1447394400</v>
      </c>
      <c r="O607" s="17">
        <f t="shared" si="412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6">
        <f t="shared" si="414"/>
        <v>1.8838235294117647</v>
      </c>
      <c r="H608">
        <v>160</v>
      </c>
      <c r="I608">
        <f t="shared" si="432"/>
        <v>40.03125</v>
      </c>
      <c r="J608" t="s">
        <v>40</v>
      </c>
      <c r="K608" t="s">
        <v>41</v>
      </c>
      <c r="L608">
        <v>1457330400</v>
      </c>
      <c r="M608" s="17">
        <f t="shared" si="411"/>
        <v>42436.25</v>
      </c>
      <c r="N608">
        <v>1458277200</v>
      </c>
      <c r="O608" s="17">
        <f t="shared" si="412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6">
        <f t="shared" si="414"/>
        <v>1.3129869186046512</v>
      </c>
      <c r="H609">
        <v>2230</v>
      </c>
      <c r="I609">
        <f t="shared" ref="I609" si="433">(E609/H609)</f>
        <v>81.016591928251117</v>
      </c>
      <c r="J609" t="s">
        <v>21</v>
      </c>
      <c r="K609" t="s">
        <v>22</v>
      </c>
      <c r="L609">
        <v>1395550800</v>
      </c>
      <c r="M609" s="17">
        <f t="shared" si="411"/>
        <v>41721.208333333336</v>
      </c>
      <c r="N609">
        <v>1395723600</v>
      </c>
      <c r="O609" s="17">
        <f t="shared" si="412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6">
        <f t="shared" si="414"/>
        <v>2.8397435897435899</v>
      </c>
      <c r="H610">
        <v>316</v>
      </c>
      <c r="I610">
        <f t="shared" ref="I610:I611" si="434">E610/H610</f>
        <v>35.047468354430379</v>
      </c>
      <c r="J610" t="s">
        <v>21</v>
      </c>
      <c r="K610" t="s">
        <v>22</v>
      </c>
      <c r="L610">
        <v>1551852000</v>
      </c>
      <c r="M610" s="17">
        <f t="shared" si="411"/>
        <v>43530.25</v>
      </c>
      <c r="N610">
        <v>1552197600</v>
      </c>
      <c r="O610" s="17">
        <f t="shared" si="412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6">
        <f t="shared" si="414"/>
        <v>1.2041999999999999</v>
      </c>
      <c r="H611">
        <v>117</v>
      </c>
      <c r="I611">
        <f t="shared" si="434"/>
        <v>102.92307692307692</v>
      </c>
      <c r="J611" t="s">
        <v>21</v>
      </c>
      <c r="K611" t="s">
        <v>22</v>
      </c>
      <c r="L611">
        <v>1547618400</v>
      </c>
      <c r="M611" s="17">
        <f t="shared" si="411"/>
        <v>43481.25</v>
      </c>
      <c r="N611">
        <v>1549087200</v>
      </c>
      <c r="O611" s="17">
        <f t="shared" si="412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6">
        <f t="shared" si="414"/>
        <v>4.1905607476635511</v>
      </c>
      <c r="H612">
        <v>6406</v>
      </c>
      <c r="I612">
        <f t="shared" ref="I612" si="435">(E612/H612)</f>
        <v>27.998126756166094</v>
      </c>
      <c r="J612" t="s">
        <v>21</v>
      </c>
      <c r="K612" t="s">
        <v>22</v>
      </c>
      <c r="L612">
        <v>1355637600</v>
      </c>
      <c r="M612" s="17">
        <f t="shared" si="411"/>
        <v>41259.25</v>
      </c>
      <c r="N612">
        <v>1356847200</v>
      </c>
      <c r="O612" s="17">
        <f t="shared" si="412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6">
        <f t="shared" si="414"/>
        <v>0.13853658536585367</v>
      </c>
      <c r="H613">
        <v>15</v>
      </c>
      <c r="I613">
        <f t="shared" ref="I613:I614" si="436">E613/H613</f>
        <v>75.733333333333334</v>
      </c>
      <c r="J613" t="s">
        <v>21</v>
      </c>
      <c r="K613" t="s">
        <v>22</v>
      </c>
      <c r="L613">
        <v>1374728400</v>
      </c>
      <c r="M613" s="17">
        <f t="shared" si="411"/>
        <v>41480.208333333336</v>
      </c>
      <c r="N613">
        <v>1375765200</v>
      </c>
      <c r="O613" s="17">
        <f t="shared" si="412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6">
        <f t="shared" si="414"/>
        <v>1.3943548387096774</v>
      </c>
      <c r="H614">
        <v>192</v>
      </c>
      <c r="I614">
        <f t="shared" si="436"/>
        <v>45.026041666666664</v>
      </c>
      <c r="J614" t="s">
        <v>21</v>
      </c>
      <c r="K614" t="s">
        <v>22</v>
      </c>
      <c r="L614">
        <v>1287810000</v>
      </c>
      <c r="M614" s="17">
        <f t="shared" si="411"/>
        <v>40474.208333333336</v>
      </c>
      <c r="N614">
        <v>1289800800</v>
      </c>
      <c r="O614" s="17">
        <f t="shared" si="412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6">
        <f t="shared" si="414"/>
        <v>1.74</v>
      </c>
      <c r="H615">
        <v>26</v>
      </c>
      <c r="I615">
        <f t="shared" ref="I615" si="437">(E615/H615)</f>
        <v>73.615384615384613</v>
      </c>
      <c r="J615" t="s">
        <v>15</v>
      </c>
      <c r="K615" t="s">
        <v>16</v>
      </c>
      <c r="L615">
        <v>1503723600</v>
      </c>
      <c r="M615" s="17">
        <f t="shared" si="411"/>
        <v>42973.208333333328</v>
      </c>
      <c r="N615">
        <v>1504501200</v>
      </c>
      <c r="O615" s="17">
        <f t="shared" si="412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6">
        <f t="shared" si="414"/>
        <v>1.5549056603773586</v>
      </c>
      <c r="H616">
        <v>723</v>
      </c>
      <c r="I616">
        <f t="shared" ref="I616:I617" si="438">E616/H616</f>
        <v>56.991701244813278</v>
      </c>
      <c r="J616" t="s">
        <v>21</v>
      </c>
      <c r="K616" t="s">
        <v>22</v>
      </c>
      <c r="L616">
        <v>1484114400</v>
      </c>
      <c r="M616" s="17">
        <f t="shared" si="411"/>
        <v>42746.25</v>
      </c>
      <c r="N616">
        <v>1485669600</v>
      </c>
      <c r="O616" s="17">
        <f t="shared" si="412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6">
        <f t="shared" si="414"/>
        <v>1.7044705882352942</v>
      </c>
      <c r="H617">
        <v>170</v>
      </c>
      <c r="I617">
        <f t="shared" si="438"/>
        <v>85.223529411764702</v>
      </c>
      <c r="J617" t="s">
        <v>107</v>
      </c>
      <c r="K617" t="s">
        <v>108</v>
      </c>
      <c r="L617">
        <v>1461906000</v>
      </c>
      <c r="M617" s="17">
        <f t="shared" si="411"/>
        <v>42489.208333333328</v>
      </c>
      <c r="N617">
        <v>1462770000</v>
      </c>
      <c r="O617" s="17">
        <f t="shared" si="412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6">
        <f t="shared" si="414"/>
        <v>1.8951562500000001</v>
      </c>
      <c r="H618">
        <v>238</v>
      </c>
      <c r="I618">
        <f t="shared" ref="I618" si="439">(E618/H618)</f>
        <v>50.962184873949582</v>
      </c>
      <c r="J618" t="s">
        <v>40</v>
      </c>
      <c r="K618" t="s">
        <v>41</v>
      </c>
      <c r="L618">
        <v>1379653200</v>
      </c>
      <c r="M618" s="17">
        <f t="shared" si="411"/>
        <v>41537.208333333336</v>
      </c>
      <c r="N618">
        <v>1379739600</v>
      </c>
      <c r="O618" s="17">
        <f t="shared" si="412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6">
        <f t="shared" si="414"/>
        <v>2.4971428571428573</v>
      </c>
      <c r="H619">
        <v>55</v>
      </c>
      <c r="I619">
        <f t="shared" ref="I619:I620" si="440">E619/H619</f>
        <v>63.563636363636363</v>
      </c>
      <c r="J619" t="s">
        <v>21</v>
      </c>
      <c r="K619" t="s">
        <v>22</v>
      </c>
      <c r="L619">
        <v>1401858000</v>
      </c>
      <c r="M619" s="17">
        <f t="shared" si="411"/>
        <v>41794.208333333336</v>
      </c>
      <c r="N619">
        <v>1402722000</v>
      </c>
      <c r="O619" s="17">
        <f t="shared" si="412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6">
        <f t="shared" si="414"/>
        <v>0.48860523665659616</v>
      </c>
      <c r="H620">
        <v>1198</v>
      </c>
      <c r="I620">
        <f t="shared" si="440"/>
        <v>80.999165275459092</v>
      </c>
      <c r="J620" t="s">
        <v>21</v>
      </c>
      <c r="K620" t="s">
        <v>22</v>
      </c>
      <c r="L620">
        <v>1367470800</v>
      </c>
      <c r="M620" s="17">
        <f t="shared" si="411"/>
        <v>41396.208333333336</v>
      </c>
      <c r="N620">
        <v>1369285200</v>
      </c>
      <c r="O620" s="17">
        <f t="shared" si="412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6">
        <f t="shared" si="414"/>
        <v>0.28461970393057684</v>
      </c>
      <c r="H621">
        <v>648</v>
      </c>
      <c r="I621">
        <f t="shared" ref="I621" si="441">(E621/H621)</f>
        <v>86.044753086419746</v>
      </c>
      <c r="J621" t="s">
        <v>21</v>
      </c>
      <c r="K621" t="s">
        <v>22</v>
      </c>
      <c r="L621">
        <v>1304658000</v>
      </c>
      <c r="M621" s="17">
        <f t="shared" si="411"/>
        <v>40669.208333333336</v>
      </c>
      <c r="N621">
        <v>1304744400</v>
      </c>
      <c r="O621" s="17">
        <f t="shared" si="412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6">
        <f t="shared" si="414"/>
        <v>2.6802325581395348</v>
      </c>
      <c r="H622">
        <v>128</v>
      </c>
      <c r="I622">
        <f t="shared" ref="I622:I623" si="442">E622/H622</f>
        <v>90.0390625</v>
      </c>
      <c r="J622" t="s">
        <v>26</v>
      </c>
      <c r="K622" t="s">
        <v>27</v>
      </c>
      <c r="L622">
        <v>1467954000</v>
      </c>
      <c r="M622" s="17">
        <f t="shared" si="411"/>
        <v>42559.208333333328</v>
      </c>
      <c r="N622">
        <v>1468299600</v>
      </c>
      <c r="O622" s="17">
        <f t="shared" si="412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6">
        <f t="shared" si="414"/>
        <v>6.1980078125000002</v>
      </c>
      <c r="H623">
        <v>2144</v>
      </c>
      <c r="I623">
        <f t="shared" si="442"/>
        <v>74.006063432835816</v>
      </c>
      <c r="J623" t="s">
        <v>21</v>
      </c>
      <c r="K623" t="s">
        <v>22</v>
      </c>
      <c r="L623">
        <v>1473742800</v>
      </c>
      <c r="M623" s="17">
        <f t="shared" si="411"/>
        <v>42626.208333333328</v>
      </c>
      <c r="N623">
        <v>1474174800</v>
      </c>
      <c r="O623" s="17">
        <f t="shared" si="412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6">
        <f t="shared" si="414"/>
        <v>3.1301587301587303E-2</v>
      </c>
      <c r="H624">
        <v>64</v>
      </c>
      <c r="I624">
        <f t="shared" ref="I624" si="443">(E624/H624)</f>
        <v>92.4375</v>
      </c>
      <c r="J624" t="s">
        <v>21</v>
      </c>
      <c r="K624" t="s">
        <v>22</v>
      </c>
      <c r="L624">
        <v>1523768400</v>
      </c>
      <c r="M624" s="17">
        <f t="shared" si="411"/>
        <v>43205.208333333328</v>
      </c>
      <c r="N624">
        <v>1526014800</v>
      </c>
      <c r="O624" s="17">
        <f t="shared" si="412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6">
        <f t="shared" si="414"/>
        <v>1.5992152704135738</v>
      </c>
      <c r="H625">
        <v>2693</v>
      </c>
      <c r="I625">
        <f t="shared" ref="I625:I626" si="444">E625/H625</f>
        <v>55.999257333828446</v>
      </c>
      <c r="J625" t="s">
        <v>40</v>
      </c>
      <c r="K625" t="s">
        <v>41</v>
      </c>
      <c r="L625">
        <v>1437022800</v>
      </c>
      <c r="M625" s="17">
        <f t="shared" si="411"/>
        <v>42201.208333333328</v>
      </c>
      <c r="N625">
        <v>1437454800</v>
      </c>
      <c r="O625" s="17">
        <f t="shared" si="412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6">
        <f t="shared" si="414"/>
        <v>2.793921568627451</v>
      </c>
      <c r="H626">
        <v>432</v>
      </c>
      <c r="I626">
        <f t="shared" si="444"/>
        <v>32.983796296296298</v>
      </c>
      <c r="J626" t="s">
        <v>21</v>
      </c>
      <c r="K626" t="s">
        <v>22</v>
      </c>
      <c r="L626">
        <v>1422165600</v>
      </c>
      <c r="M626" s="17">
        <f t="shared" si="411"/>
        <v>42029.25</v>
      </c>
      <c r="N626">
        <v>1422684000</v>
      </c>
      <c r="O626" s="17">
        <f t="shared" si="412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6">
        <f t="shared" si="414"/>
        <v>0.77373333333333338</v>
      </c>
      <c r="H627">
        <v>62</v>
      </c>
      <c r="I627">
        <f t="shared" ref="I627" si="445">(E627/H627)</f>
        <v>93.596774193548384</v>
      </c>
      <c r="J627" t="s">
        <v>21</v>
      </c>
      <c r="K627" t="s">
        <v>22</v>
      </c>
      <c r="L627">
        <v>1580104800</v>
      </c>
      <c r="M627" s="17">
        <f t="shared" si="411"/>
        <v>43857.25</v>
      </c>
      <c r="N627">
        <v>1581314400</v>
      </c>
      <c r="O627" s="17">
        <f t="shared" si="412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6">
        <f t="shared" si="414"/>
        <v>2.0632812500000002</v>
      </c>
      <c r="H628">
        <v>189</v>
      </c>
      <c r="I628">
        <f t="shared" ref="I628:I629" si="446">E628/H628</f>
        <v>69.867724867724874</v>
      </c>
      <c r="J628" t="s">
        <v>21</v>
      </c>
      <c r="K628" t="s">
        <v>22</v>
      </c>
      <c r="L628">
        <v>1285650000</v>
      </c>
      <c r="M628" s="17">
        <f t="shared" si="411"/>
        <v>40449.208333333336</v>
      </c>
      <c r="N628">
        <v>1286427600</v>
      </c>
      <c r="O628" s="17">
        <f t="shared" si="412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6">
        <f t="shared" si="414"/>
        <v>6.9424999999999999</v>
      </c>
      <c r="H629">
        <v>154</v>
      </c>
      <c r="I629">
        <f t="shared" si="446"/>
        <v>72.129870129870127</v>
      </c>
      <c r="J629" t="s">
        <v>40</v>
      </c>
      <c r="K629" t="s">
        <v>41</v>
      </c>
      <c r="L629">
        <v>1276664400</v>
      </c>
      <c r="M629" s="17">
        <f t="shared" si="411"/>
        <v>40345.208333333336</v>
      </c>
      <c r="N629">
        <v>1278738000</v>
      </c>
      <c r="O629" s="17">
        <f t="shared" si="412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6">
        <f t="shared" si="414"/>
        <v>1.5178947368421052</v>
      </c>
      <c r="H630">
        <v>96</v>
      </c>
      <c r="I630">
        <f t="shared" ref="I630" si="447">(E630/H630)</f>
        <v>30.041666666666668</v>
      </c>
      <c r="J630" t="s">
        <v>21</v>
      </c>
      <c r="K630" t="s">
        <v>22</v>
      </c>
      <c r="L630">
        <v>1286168400</v>
      </c>
      <c r="M630" s="17">
        <f t="shared" si="411"/>
        <v>40455.208333333336</v>
      </c>
      <c r="N630">
        <v>1286427600</v>
      </c>
      <c r="O630" s="17">
        <f t="shared" si="412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6">
        <f t="shared" si="414"/>
        <v>0.64582072176949945</v>
      </c>
      <c r="H631">
        <v>750</v>
      </c>
      <c r="I631">
        <f t="shared" ref="I631:I632" si="448">E631/H631</f>
        <v>73.968000000000004</v>
      </c>
      <c r="J631" t="s">
        <v>21</v>
      </c>
      <c r="K631" t="s">
        <v>22</v>
      </c>
      <c r="L631">
        <v>1467781200</v>
      </c>
      <c r="M631" s="17">
        <f t="shared" si="411"/>
        <v>42557.208333333328</v>
      </c>
      <c r="N631">
        <v>1467954000</v>
      </c>
      <c r="O631" s="17">
        <f t="shared" si="412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6">
        <f t="shared" si="414"/>
        <v>0.62873684210526315</v>
      </c>
      <c r="H632">
        <v>87</v>
      </c>
      <c r="I632">
        <f t="shared" si="448"/>
        <v>68.65517241379311</v>
      </c>
      <c r="J632" t="s">
        <v>21</v>
      </c>
      <c r="K632" t="s">
        <v>22</v>
      </c>
      <c r="L632">
        <v>1556686800</v>
      </c>
      <c r="M632" s="17">
        <f t="shared" si="411"/>
        <v>43586.208333333328</v>
      </c>
      <c r="N632">
        <v>1557637200</v>
      </c>
      <c r="O632" s="17">
        <f t="shared" si="412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6">
        <f t="shared" si="414"/>
        <v>3.1039864864864866</v>
      </c>
      <c r="H633">
        <v>3063</v>
      </c>
      <c r="I633">
        <f t="shared" ref="I633" si="449">(E633/H633)</f>
        <v>59.992164544564154</v>
      </c>
      <c r="J633" t="s">
        <v>21</v>
      </c>
      <c r="K633" t="s">
        <v>22</v>
      </c>
      <c r="L633">
        <v>1553576400</v>
      </c>
      <c r="M633" s="17">
        <f t="shared" si="411"/>
        <v>43550.208333333328</v>
      </c>
      <c r="N633">
        <v>1553922000</v>
      </c>
      <c r="O633" s="17">
        <f t="shared" si="412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6">
        <f t="shared" si="414"/>
        <v>0.42859916782246882</v>
      </c>
      <c r="H634">
        <v>278</v>
      </c>
      <c r="I634">
        <f t="shared" ref="I634:I635" si="450">E634/H634</f>
        <v>111.15827338129496</v>
      </c>
      <c r="J634" t="s">
        <v>21</v>
      </c>
      <c r="K634" t="s">
        <v>22</v>
      </c>
      <c r="L634">
        <v>1414904400</v>
      </c>
      <c r="M634" s="17">
        <f t="shared" si="411"/>
        <v>41945.208333333336</v>
      </c>
      <c r="N634">
        <v>1416463200</v>
      </c>
      <c r="O634" s="17">
        <f t="shared" si="412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6">
        <f t="shared" si="414"/>
        <v>0.83119402985074631</v>
      </c>
      <c r="H635">
        <v>105</v>
      </c>
      <c r="I635">
        <f t="shared" si="450"/>
        <v>53.038095238095238</v>
      </c>
      <c r="J635" t="s">
        <v>21</v>
      </c>
      <c r="K635" t="s">
        <v>22</v>
      </c>
      <c r="L635">
        <v>1446876000</v>
      </c>
      <c r="M635" s="17">
        <f t="shared" si="411"/>
        <v>42315.25</v>
      </c>
      <c r="N635">
        <v>1447221600</v>
      </c>
      <c r="O635" s="17">
        <f t="shared" si="412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6">
        <f t="shared" si="414"/>
        <v>0.78531302876480547</v>
      </c>
      <c r="H636">
        <v>1658</v>
      </c>
      <c r="I636">
        <f t="shared" ref="I636" si="451">(E636/H636)</f>
        <v>55.985524728588658</v>
      </c>
      <c r="J636" t="s">
        <v>21</v>
      </c>
      <c r="K636" t="s">
        <v>22</v>
      </c>
      <c r="L636">
        <v>1490418000</v>
      </c>
      <c r="M636" s="17">
        <f t="shared" si="411"/>
        <v>42819.208333333328</v>
      </c>
      <c r="N636">
        <v>1491627600</v>
      </c>
      <c r="O636" s="17">
        <f t="shared" si="412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6">
        <f t="shared" si="414"/>
        <v>1.1409352517985611</v>
      </c>
      <c r="H637">
        <v>2266</v>
      </c>
      <c r="I637">
        <f t="shared" ref="I637:I638" si="452">E637/H637</f>
        <v>69.986760812003524</v>
      </c>
      <c r="J637" t="s">
        <v>21</v>
      </c>
      <c r="K637" t="s">
        <v>22</v>
      </c>
      <c r="L637">
        <v>1360389600</v>
      </c>
      <c r="M637" s="17">
        <f t="shared" si="411"/>
        <v>41314.25</v>
      </c>
      <c r="N637">
        <v>1363150800</v>
      </c>
      <c r="O637" s="17">
        <f t="shared" si="412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6">
        <f t="shared" si="414"/>
        <v>0.64537683358624176</v>
      </c>
      <c r="H638">
        <v>2604</v>
      </c>
      <c r="I638">
        <f t="shared" si="452"/>
        <v>48.998079877112133</v>
      </c>
      <c r="J638" t="s">
        <v>36</v>
      </c>
      <c r="K638" t="s">
        <v>37</v>
      </c>
      <c r="L638">
        <v>1326866400</v>
      </c>
      <c r="M638" s="17">
        <f t="shared" si="411"/>
        <v>40926.25</v>
      </c>
      <c r="N638">
        <v>1330754400</v>
      </c>
      <c r="O638" s="17">
        <f t="shared" si="412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6">
        <f t="shared" si="414"/>
        <v>0.79411764705882348</v>
      </c>
      <c r="H639">
        <v>65</v>
      </c>
      <c r="I639">
        <f t="shared" ref="I639" si="453">(E639/H639)</f>
        <v>103.84615384615384</v>
      </c>
      <c r="J639" t="s">
        <v>21</v>
      </c>
      <c r="K639" t="s">
        <v>22</v>
      </c>
      <c r="L639">
        <v>1479103200</v>
      </c>
      <c r="M639" s="17">
        <f t="shared" si="411"/>
        <v>42688.25</v>
      </c>
      <c r="N639">
        <v>1479794400</v>
      </c>
      <c r="O639" s="17">
        <f t="shared" si="412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6">
        <f t="shared" si="414"/>
        <v>0.11419117647058824</v>
      </c>
      <c r="H640">
        <v>94</v>
      </c>
      <c r="I640">
        <f t="shared" ref="I640:I641" si="454">E640/H640</f>
        <v>99.127659574468083</v>
      </c>
      <c r="J640" t="s">
        <v>21</v>
      </c>
      <c r="K640" t="s">
        <v>22</v>
      </c>
      <c r="L640">
        <v>1280206800</v>
      </c>
      <c r="M640" s="17">
        <f t="shared" si="411"/>
        <v>40386.208333333336</v>
      </c>
      <c r="N640">
        <v>1281243600</v>
      </c>
      <c r="O640" s="17">
        <f t="shared" si="412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6">
        <f t="shared" si="414"/>
        <v>0.56186046511627907</v>
      </c>
      <c r="H641">
        <v>45</v>
      </c>
      <c r="I641">
        <f t="shared" si="454"/>
        <v>107.37777777777778</v>
      </c>
      <c r="J641" t="s">
        <v>21</v>
      </c>
      <c r="K641" t="s">
        <v>22</v>
      </c>
      <c r="L641">
        <v>1532754000</v>
      </c>
      <c r="M641" s="17">
        <f t="shared" si="411"/>
        <v>43309.208333333328</v>
      </c>
      <c r="N641">
        <v>1532754000</v>
      </c>
      <c r="O641" s="17">
        <f t="shared" si="412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6">
        <f t="shared" si="414"/>
        <v>0.16501669449081802</v>
      </c>
      <c r="H642">
        <v>257</v>
      </c>
      <c r="I642">
        <f t="shared" ref="I642" si="455">(E642/H642)</f>
        <v>76.922178988326849</v>
      </c>
      <c r="J642" t="s">
        <v>21</v>
      </c>
      <c r="K642" t="s">
        <v>22</v>
      </c>
      <c r="L642">
        <v>1453096800</v>
      </c>
      <c r="M642" s="17">
        <f t="shared" si="411"/>
        <v>42387.25</v>
      </c>
      <c r="N642">
        <v>1453356000</v>
      </c>
      <c r="O642" s="17">
        <f t="shared" si="412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6">
        <f t="shared" si="414"/>
        <v>1.1996808510638297</v>
      </c>
      <c r="H643">
        <v>194</v>
      </c>
      <c r="I643">
        <f t="shared" ref="I643:I644" si="456">E643/H643</f>
        <v>58.128865979381445</v>
      </c>
      <c r="J643" t="s">
        <v>98</v>
      </c>
      <c r="K643" t="s">
        <v>99</v>
      </c>
      <c r="L643">
        <v>1487570400</v>
      </c>
      <c r="M643" s="17">
        <f t="shared" ref="M643:M706" si="457">(((L643/60/60)/24)+DATE(1970,1,1))</f>
        <v>42786.25</v>
      </c>
      <c r="N643">
        <v>1489986000</v>
      </c>
      <c r="O643" s="17">
        <f t="shared" ref="O643:O706" si="458">(((N643/60/60)/24)+DATE(1970,1,1))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6">
        <f t="shared" si="414"/>
        <v>1.4545652173913044</v>
      </c>
      <c r="H644">
        <v>129</v>
      </c>
      <c r="I644">
        <f t="shared" si="456"/>
        <v>103.73643410852713</v>
      </c>
      <c r="J644" t="s">
        <v>15</v>
      </c>
      <c r="K644" t="s">
        <v>16</v>
      </c>
      <c r="L644">
        <v>1545026400</v>
      </c>
      <c r="M644" s="17">
        <f t="shared" si="457"/>
        <v>43451.25</v>
      </c>
      <c r="N644">
        <v>1545804000</v>
      </c>
      <c r="O644" s="17">
        <f t="shared" si="458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6">
        <f t="shared" ref="G645:G708" si="459">E645/D645</f>
        <v>2.2138255033557046</v>
      </c>
      <c r="H645">
        <v>375</v>
      </c>
      <c r="I645">
        <f t="shared" ref="I645" si="460">(E645/H645)</f>
        <v>87.962666666666664</v>
      </c>
      <c r="J645" t="s">
        <v>21</v>
      </c>
      <c r="K645" t="s">
        <v>22</v>
      </c>
      <c r="L645">
        <v>1488348000</v>
      </c>
      <c r="M645" s="17">
        <f t="shared" si="457"/>
        <v>42795.25</v>
      </c>
      <c r="N645">
        <v>1489899600</v>
      </c>
      <c r="O645" s="17">
        <f t="shared" si="458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6">
        <f t="shared" si="459"/>
        <v>0.48396694214876035</v>
      </c>
      <c r="H646">
        <v>2928</v>
      </c>
      <c r="I646">
        <f t="shared" ref="I646:I647" si="461">E646/H646</f>
        <v>28</v>
      </c>
      <c r="J646" t="s">
        <v>15</v>
      </c>
      <c r="K646" t="s">
        <v>16</v>
      </c>
      <c r="L646">
        <v>1545112800</v>
      </c>
      <c r="M646" s="17">
        <f t="shared" si="457"/>
        <v>43452.25</v>
      </c>
      <c r="N646">
        <v>1546495200</v>
      </c>
      <c r="O646" s="17">
        <f t="shared" si="458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6">
        <f t="shared" si="459"/>
        <v>0.92911504424778757</v>
      </c>
      <c r="H647">
        <v>4697</v>
      </c>
      <c r="I647">
        <f t="shared" si="461"/>
        <v>37.999361294443261</v>
      </c>
      <c r="J647" t="s">
        <v>21</v>
      </c>
      <c r="K647" t="s">
        <v>22</v>
      </c>
      <c r="L647">
        <v>1537938000</v>
      </c>
      <c r="M647" s="17">
        <f t="shared" si="457"/>
        <v>43369.208333333328</v>
      </c>
      <c r="N647">
        <v>1539752400</v>
      </c>
      <c r="O647" s="17">
        <f t="shared" si="458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6">
        <f t="shared" si="459"/>
        <v>0.88599797365754818</v>
      </c>
      <c r="H648">
        <v>2915</v>
      </c>
      <c r="I648">
        <f t="shared" ref="I648" si="462">(E648/H648)</f>
        <v>29.999313893653515</v>
      </c>
      <c r="J648" t="s">
        <v>21</v>
      </c>
      <c r="K648" t="s">
        <v>22</v>
      </c>
      <c r="L648">
        <v>1363150800</v>
      </c>
      <c r="M648" s="17">
        <f t="shared" si="457"/>
        <v>41346.208333333336</v>
      </c>
      <c r="N648">
        <v>1364101200</v>
      </c>
      <c r="O648" s="17">
        <f t="shared" si="458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6">
        <f t="shared" si="459"/>
        <v>0.41399999999999998</v>
      </c>
      <c r="H649">
        <v>18</v>
      </c>
      <c r="I649">
        <f t="shared" ref="I649:I650" si="463">E649/H649</f>
        <v>103.5</v>
      </c>
      <c r="J649" t="s">
        <v>21</v>
      </c>
      <c r="K649" t="s">
        <v>22</v>
      </c>
      <c r="L649">
        <v>1523250000</v>
      </c>
      <c r="M649" s="17">
        <f t="shared" si="457"/>
        <v>43199.208333333328</v>
      </c>
      <c r="N649">
        <v>1525323600</v>
      </c>
      <c r="O649" s="17">
        <f t="shared" si="458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6">
        <f t="shared" si="459"/>
        <v>0.63056795131845844</v>
      </c>
      <c r="H650">
        <v>723</v>
      </c>
      <c r="I650">
        <f t="shared" si="463"/>
        <v>85.994467496542185</v>
      </c>
      <c r="J650" t="s">
        <v>21</v>
      </c>
      <c r="K650" t="s">
        <v>22</v>
      </c>
      <c r="L650">
        <v>1499317200</v>
      </c>
      <c r="M650" s="17">
        <f t="shared" si="457"/>
        <v>42922.208333333328</v>
      </c>
      <c r="N650">
        <v>1500872400</v>
      </c>
      <c r="O650" s="17">
        <f t="shared" si="458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6">
        <f t="shared" si="459"/>
        <v>0.48482333607230893</v>
      </c>
      <c r="H651">
        <v>602</v>
      </c>
      <c r="I651">
        <f t="shared" ref="I651" si="464">(E651/H651)</f>
        <v>98.011627906976742</v>
      </c>
      <c r="J651" t="s">
        <v>98</v>
      </c>
      <c r="K651" t="s">
        <v>99</v>
      </c>
      <c r="L651">
        <v>1287550800</v>
      </c>
      <c r="M651" s="17">
        <f t="shared" si="457"/>
        <v>40471.208333333336</v>
      </c>
      <c r="N651">
        <v>1288501200</v>
      </c>
      <c r="O651" s="17">
        <f t="shared" si="458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6">
        <f t="shared" si="459"/>
        <v>0.02</v>
      </c>
      <c r="H652">
        <v>1</v>
      </c>
      <c r="I652">
        <f t="shared" ref="I652:I653" si="465">E652/H652</f>
        <v>2</v>
      </c>
      <c r="J652" t="s">
        <v>21</v>
      </c>
      <c r="K652" t="s">
        <v>22</v>
      </c>
      <c r="L652">
        <v>1404795600</v>
      </c>
      <c r="M652" s="17">
        <f t="shared" si="457"/>
        <v>41828.208333333336</v>
      </c>
      <c r="N652">
        <v>1407128400</v>
      </c>
      <c r="O652" s="17">
        <f t="shared" si="458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6">
        <f t="shared" si="459"/>
        <v>0.88479410269445857</v>
      </c>
      <c r="H653">
        <v>3868</v>
      </c>
      <c r="I653">
        <f t="shared" si="465"/>
        <v>44.994570837642193</v>
      </c>
      <c r="J653" t="s">
        <v>107</v>
      </c>
      <c r="K653" t="s">
        <v>108</v>
      </c>
      <c r="L653">
        <v>1393048800</v>
      </c>
      <c r="M653" s="17">
        <f t="shared" si="457"/>
        <v>41692.25</v>
      </c>
      <c r="N653">
        <v>1394344800</v>
      </c>
      <c r="O653" s="17">
        <f t="shared" si="458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6">
        <f t="shared" si="459"/>
        <v>1.2684</v>
      </c>
      <c r="H654">
        <v>409</v>
      </c>
      <c r="I654">
        <f t="shared" ref="I654" si="466">(E654/H654)</f>
        <v>31.012224938875306</v>
      </c>
      <c r="J654" t="s">
        <v>21</v>
      </c>
      <c r="K654" t="s">
        <v>22</v>
      </c>
      <c r="L654">
        <v>1470373200</v>
      </c>
      <c r="M654" s="17">
        <f t="shared" si="457"/>
        <v>42587.208333333328</v>
      </c>
      <c r="N654">
        <v>1474088400</v>
      </c>
      <c r="O654" s="17">
        <f t="shared" si="458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6">
        <f t="shared" si="459"/>
        <v>23.388333333333332</v>
      </c>
      <c r="H655">
        <v>234</v>
      </c>
      <c r="I655">
        <f t="shared" ref="I655:I656" si="467">E655/H655</f>
        <v>59.970085470085472</v>
      </c>
      <c r="J655" t="s">
        <v>21</v>
      </c>
      <c r="K655" t="s">
        <v>22</v>
      </c>
      <c r="L655">
        <v>1460091600</v>
      </c>
      <c r="M655" s="17">
        <f t="shared" si="457"/>
        <v>42468.208333333328</v>
      </c>
      <c r="N655">
        <v>1460264400</v>
      </c>
      <c r="O655" s="17">
        <f t="shared" si="458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6">
        <f t="shared" si="459"/>
        <v>5.0838857142857146</v>
      </c>
      <c r="H656">
        <v>3016</v>
      </c>
      <c r="I656">
        <f t="shared" si="467"/>
        <v>58.9973474801061</v>
      </c>
      <c r="J656" t="s">
        <v>21</v>
      </c>
      <c r="K656" t="s">
        <v>22</v>
      </c>
      <c r="L656">
        <v>1440392400</v>
      </c>
      <c r="M656" s="17">
        <f t="shared" si="457"/>
        <v>42240.208333333328</v>
      </c>
      <c r="N656">
        <v>1440824400</v>
      </c>
      <c r="O656" s="17">
        <f t="shared" si="458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6">
        <f t="shared" si="459"/>
        <v>1.9147826086956521</v>
      </c>
      <c r="H657">
        <v>264</v>
      </c>
      <c r="I657">
        <f t="shared" ref="I657" si="468">(E657/H657)</f>
        <v>50.045454545454547</v>
      </c>
      <c r="J657" t="s">
        <v>21</v>
      </c>
      <c r="K657" t="s">
        <v>22</v>
      </c>
      <c r="L657">
        <v>1488434400</v>
      </c>
      <c r="M657" s="17">
        <f t="shared" si="457"/>
        <v>42796.25</v>
      </c>
      <c r="N657">
        <v>1489554000</v>
      </c>
      <c r="O657" s="17">
        <f t="shared" si="458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6">
        <f t="shared" si="459"/>
        <v>0.42127533783783783</v>
      </c>
      <c r="H658">
        <v>504</v>
      </c>
      <c r="I658">
        <f t="shared" ref="I658:I659" si="469">E658/H658</f>
        <v>98.966269841269835</v>
      </c>
      <c r="J658" t="s">
        <v>26</v>
      </c>
      <c r="K658" t="s">
        <v>27</v>
      </c>
      <c r="L658">
        <v>1514440800</v>
      </c>
      <c r="M658" s="17">
        <f t="shared" si="457"/>
        <v>43097.25</v>
      </c>
      <c r="N658">
        <v>1514872800</v>
      </c>
      <c r="O658" s="17">
        <f t="shared" si="458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6">
        <f t="shared" si="459"/>
        <v>8.2400000000000001E-2</v>
      </c>
      <c r="H659">
        <v>14</v>
      </c>
      <c r="I659">
        <f t="shared" si="469"/>
        <v>58.857142857142854</v>
      </c>
      <c r="J659" t="s">
        <v>21</v>
      </c>
      <c r="K659" t="s">
        <v>22</v>
      </c>
      <c r="L659">
        <v>1514354400</v>
      </c>
      <c r="M659" s="17">
        <f t="shared" si="457"/>
        <v>43096.25</v>
      </c>
      <c r="N659">
        <v>1515736800</v>
      </c>
      <c r="O659" s="17">
        <f t="shared" si="458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6">
        <f t="shared" si="459"/>
        <v>0.60064638783269964</v>
      </c>
      <c r="H660">
        <v>390</v>
      </c>
      <c r="I660">
        <f t="shared" ref="I660" si="470">(E660/H660)</f>
        <v>81.010256410256417</v>
      </c>
      <c r="J660" t="s">
        <v>21</v>
      </c>
      <c r="K660" t="s">
        <v>22</v>
      </c>
      <c r="L660">
        <v>1440910800</v>
      </c>
      <c r="M660" s="17">
        <f t="shared" si="457"/>
        <v>42246.208333333328</v>
      </c>
      <c r="N660">
        <v>1442898000</v>
      </c>
      <c r="O660" s="17">
        <f t="shared" si="458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6">
        <f t="shared" si="459"/>
        <v>0.47232808616404309</v>
      </c>
      <c r="H661">
        <v>750</v>
      </c>
      <c r="I661">
        <f t="shared" ref="I661:I662" si="471">E661/H661</f>
        <v>76.013333333333335</v>
      </c>
      <c r="J661" t="s">
        <v>40</v>
      </c>
      <c r="K661" t="s">
        <v>41</v>
      </c>
      <c r="L661">
        <v>1296108000</v>
      </c>
      <c r="M661" s="17">
        <f t="shared" si="457"/>
        <v>40570.25</v>
      </c>
      <c r="N661">
        <v>1296194400</v>
      </c>
      <c r="O661" s="17">
        <f t="shared" si="458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6">
        <f t="shared" si="459"/>
        <v>0.81736263736263737</v>
      </c>
      <c r="H662">
        <v>77</v>
      </c>
      <c r="I662">
        <f t="shared" si="471"/>
        <v>96.597402597402592</v>
      </c>
      <c r="J662" t="s">
        <v>21</v>
      </c>
      <c r="K662" t="s">
        <v>22</v>
      </c>
      <c r="L662">
        <v>1440133200</v>
      </c>
      <c r="M662" s="17">
        <f t="shared" si="457"/>
        <v>42237.208333333328</v>
      </c>
      <c r="N662">
        <v>1440910800</v>
      </c>
      <c r="O662" s="17">
        <f t="shared" si="458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6">
        <f t="shared" si="459"/>
        <v>0.54187265917603</v>
      </c>
      <c r="H663">
        <v>752</v>
      </c>
      <c r="I663">
        <f t="shared" ref="I663" si="472">(E663/H663)</f>
        <v>76.957446808510639</v>
      </c>
      <c r="J663" t="s">
        <v>36</v>
      </c>
      <c r="K663" t="s">
        <v>37</v>
      </c>
      <c r="L663">
        <v>1332910800</v>
      </c>
      <c r="M663" s="17">
        <f t="shared" si="457"/>
        <v>40996.208333333336</v>
      </c>
      <c r="N663">
        <v>1335502800</v>
      </c>
      <c r="O663" s="17">
        <f t="shared" si="458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6">
        <f t="shared" si="459"/>
        <v>0.97868131868131869</v>
      </c>
      <c r="H664">
        <v>131</v>
      </c>
      <c r="I664">
        <f t="shared" ref="I664:I665" si="473">E664/H664</f>
        <v>67.984732824427482</v>
      </c>
      <c r="J664" t="s">
        <v>21</v>
      </c>
      <c r="K664" t="s">
        <v>22</v>
      </c>
      <c r="L664">
        <v>1544335200</v>
      </c>
      <c r="M664" s="17">
        <f t="shared" si="457"/>
        <v>43443.25</v>
      </c>
      <c r="N664">
        <v>1544680800</v>
      </c>
      <c r="O664" s="17">
        <f t="shared" si="458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6">
        <f t="shared" si="459"/>
        <v>0.77239999999999998</v>
      </c>
      <c r="H665">
        <v>87</v>
      </c>
      <c r="I665">
        <f t="shared" si="473"/>
        <v>88.781609195402297</v>
      </c>
      <c r="J665" t="s">
        <v>21</v>
      </c>
      <c r="K665" t="s">
        <v>22</v>
      </c>
      <c r="L665">
        <v>1286427600</v>
      </c>
      <c r="M665" s="17">
        <f t="shared" si="457"/>
        <v>40458.208333333336</v>
      </c>
      <c r="N665">
        <v>1288414800</v>
      </c>
      <c r="O665" s="17">
        <f t="shared" si="458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6">
        <f t="shared" si="459"/>
        <v>0.33464735516372796</v>
      </c>
      <c r="H666">
        <v>1063</v>
      </c>
      <c r="I666">
        <f t="shared" ref="I666" si="474">(E666/H666)</f>
        <v>24.99623706491063</v>
      </c>
      <c r="J666" t="s">
        <v>21</v>
      </c>
      <c r="K666" t="s">
        <v>22</v>
      </c>
      <c r="L666">
        <v>1329717600</v>
      </c>
      <c r="M666" s="17">
        <f t="shared" si="457"/>
        <v>40959.25</v>
      </c>
      <c r="N666">
        <v>1330581600</v>
      </c>
      <c r="O666" s="17">
        <f t="shared" si="458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6">
        <f t="shared" si="459"/>
        <v>2.3958823529411766</v>
      </c>
      <c r="H667">
        <v>272</v>
      </c>
      <c r="I667">
        <f t="shared" ref="I667:I668" si="475">E667/H667</f>
        <v>44.922794117647058</v>
      </c>
      <c r="J667" t="s">
        <v>21</v>
      </c>
      <c r="K667" t="s">
        <v>22</v>
      </c>
      <c r="L667">
        <v>1310187600</v>
      </c>
      <c r="M667" s="17">
        <f t="shared" si="457"/>
        <v>40733.208333333336</v>
      </c>
      <c r="N667">
        <v>1311397200</v>
      </c>
      <c r="O667" s="17">
        <f t="shared" si="458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6">
        <f t="shared" si="459"/>
        <v>0.64032258064516134</v>
      </c>
      <c r="H668">
        <v>25</v>
      </c>
      <c r="I668">
        <f t="shared" si="475"/>
        <v>79.400000000000006</v>
      </c>
      <c r="J668" t="s">
        <v>21</v>
      </c>
      <c r="K668" t="s">
        <v>22</v>
      </c>
      <c r="L668">
        <v>1377838800</v>
      </c>
      <c r="M668" s="17">
        <f t="shared" si="457"/>
        <v>41516.208333333336</v>
      </c>
      <c r="N668">
        <v>1378357200</v>
      </c>
      <c r="O668" s="17">
        <f t="shared" si="458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6">
        <f t="shared" si="459"/>
        <v>1.7615942028985507</v>
      </c>
      <c r="H669">
        <v>419</v>
      </c>
      <c r="I669">
        <f t="shared" ref="I669" si="476">(E669/H669)</f>
        <v>29.009546539379475</v>
      </c>
      <c r="J669" t="s">
        <v>21</v>
      </c>
      <c r="K669" t="s">
        <v>22</v>
      </c>
      <c r="L669">
        <v>1410325200</v>
      </c>
      <c r="M669" s="17">
        <f t="shared" si="457"/>
        <v>41892.208333333336</v>
      </c>
      <c r="N669">
        <v>1411102800</v>
      </c>
      <c r="O669" s="17">
        <f t="shared" si="458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6">
        <f t="shared" si="459"/>
        <v>0.20338181818181819</v>
      </c>
      <c r="H670">
        <v>76</v>
      </c>
      <c r="I670">
        <f t="shared" ref="I670:I671" si="477">E670/H670</f>
        <v>73.59210526315789</v>
      </c>
      <c r="J670" t="s">
        <v>21</v>
      </c>
      <c r="K670" t="s">
        <v>22</v>
      </c>
      <c r="L670">
        <v>1343797200</v>
      </c>
      <c r="M670" s="17">
        <f t="shared" si="457"/>
        <v>41122.208333333336</v>
      </c>
      <c r="N670">
        <v>1344834000</v>
      </c>
      <c r="O670" s="17">
        <f t="shared" si="458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6">
        <f t="shared" si="459"/>
        <v>3.5864754098360656</v>
      </c>
      <c r="H671">
        <v>1621</v>
      </c>
      <c r="I671">
        <f t="shared" si="477"/>
        <v>107.97038864898211</v>
      </c>
      <c r="J671" t="s">
        <v>107</v>
      </c>
      <c r="K671" t="s">
        <v>108</v>
      </c>
      <c r="L671">
        <v>1498453200</v>
      </c>
      <c r="M671" s="17">
        <f t="shared" si="457"/>
        <v>42912.208333333328</v>
      </c>
      <c r="N671">
        <v>1499230800</v>
      </c>
      <c r="O671" s="17">
        <f t="shared" si="458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6">
        <f t="shared" si="459"/>
        <v>4.6885802469135802</v>
      </c>
      <c r="H672">
        <v>1101</v>
      </c>
      <c r="I672">
        <f t="shared" ref="I672" si="478">(E672/H672)</f>
        <v>68.987284287011803</v>
      </c>
      <c r="J672" t="s">
        <v>21</v>
      </c>
      <c r="K672" t="s">
        <v>22</v>
      </c>
      <c r="L672">
        <v>1456380000</v>
      </c>
      <c r="M672" s="17">
        <f t="shared" si="457"/>
        <v>42425.25</v>
      </c>
      <c r="N672">
        <v>1457416800</v>
      </c>
      <c r="O672" s="17">
        <f t="shared" si="458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6">
        <f t="shared" si="459"/>
        <v>1.220563524590164</v>
      </c>
      <c r="H673">
        <v>1073</v>
      </c>
      <c r="I673">
        <f t="shared" ref="I673:I674" si="479">E673/H673</f>
        <v>111.02236719478098</v>
      </c>
      <c r="J673" t="s">
        <v>21</v>
      </c>
      <c r="K673" t="s">
        <v>22</v>
      </c>
      <c r="L673">
        <v>1280552400</v>
      </c>
      <c r="M673" s="17">
        <f t="shared" si="457"/>
        <v>40390.208333333336</v>
      </c>
      <c r="N673">
        <v>1280898000</v>
      </c>
      <c r="O673" s="17">
        <f t="shared" si="458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6">
        <f t="shared" si="459"/>
        <v>0.55931783729156137</v>
      </c>
      <c r="H674">
        <v>4428</v>
      </c>
      <c r="I674">
        <f t="shared" si="479"/>
        <v>24.997515808491418</v>
      </c>
      <c r="J674" t="s">
        <v>26</v>
      </c>
      <c r="K674" t="s">
        <v>27</v>
      </c>
      <c r="L674">
        <v>1521608400</v>
      </c>
      <c r="M674" s="17">
        <f t="shared" si="457"/>
        <v>43180.208333333328</v>
      </c>
      <c r="N674">
        <v>1522472400</v>
      </c>
      <c r="O674" s="17">
        <f t="shared" si="458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6">
        <f t="shared" si="459"/>
        <v>0.43660714285714286</v>
      </c>
      <c r="H675">
        <v>58</v>
      </c>
      <c r="I675">
        <f t="shared" ref="I675" si="480">(E675/H675)</f>
        <v>42.155172413793103</v>
      </c>
      <c r="J675" t="s">
        <v>107</v>
      </c>
      <c r="K675" t="s">
        <v>108</v>
      </c>
      <c r="L675">
        <v>1460696400</v>
      </c>
      <c r="M675" s="17">
        <f t="shared" si="457"/>
        <v>42475.208333333328</v>
      </c>
      <c r="N675">
        <v>1462510800</v>
      </c>
      <c r="O675" s="17">
        <f t="shared" si="458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6">
        <f t="shared" si="459"/>
        <v>0.33538371411833628</v>
      </c>
      <c r="H676">
        <v>1218</v>
      </c>
      <c r="I676">
        <f t="shared" ref="I676:I677" si="481">E676/H676</f>
        <v>47.003284072249592</v>
      </c>
      <c r="J676" t="s">
        <v>21</v>
      </c>
      <c r="K676" t="s">
        <v>22</v>
      </c>
      <c r="L676">
        <v>1313730000</v>
      </c>
      <c r="M676" s="17">
        <f t="shared" si="457"/>
        <v>40774.208333333336</v>
      </c>
      <c r="N676">
        <v>1317790800</v>
      </c>
      <c r="O676" s="17">
        <f t="shared" si="458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6">
        <f t="shared" si="459"/>
        <v>1.2297938144329896</v>
      </c>
      <c r="H677">
        <v>331</v>
      </c>
      <c r="I677">
        <f t="shared" si="481"/>
        <v>36.0392749244713</v>
      </c>
      <c r="J677" t="s">
        <v>21</v>
      </c>
      <c r="K677" t="s">
        <v>22</v>
      </c>
      <c r="L677">
        <v>1568178000</v>
      </c>
      <c r="M677" s="17">
        <f t="shared" si="457"/>
        <v>43719.208333333328</v>
      </c>
      <c r="N677">
        <v>1568782800</v>
      </c>
      <c r="O677" s="17">
        <f t="shared" si="458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6">
        <f t="shared" si="459"/>
        <v>1.8974959871589085</v>
      </c>
      <c r="H678">
        <v>1170</v>
      </c>
      <c r="I678">
        <f t="shared" ref="I678" si="482">(E678/H678)</f>
        <v>101.03760683760684</v>
      </c>
      <c r="J678" t="s">
        <v>21</v>
      </c>
      <c r="K678" t="s">
        <v>22</v>
      </c>
      <c r="L678">
        <v>1348635600</v>
      </c>
      <c r="M678" s="17">
        <f t="shared" si="457"/>
        <v>41178.208333333336</v>
      </c>
      <c r="N678">
        <v>1349413200</v>
      </c>
      <c r="O678" s="17">
        <f t="shared" si="458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6">
        <f t="shared" si="459"/>
        <v>0.83622641509433959</v>
      </c>
      <c r="H679">
        <v>111</v>
      </c>
      <c r="I679">
        <f t="shared" ref="I679:I680" si="483">E679/H679</f>
        <v>39.927927927927925</v>
      </c>
      <c r="J679" t="s">
        <v>21</v>
      </c>
      <c r="K679" t="s">
        <v>22</v>
      </c>
      <c r="L679">
        <v>1468126800</v>
      </c>
      <c r="M679" s="17">
        <f t="shared" si="457"/>
        <v>42561.208333333328</v>
      </c>
      <c r="N679">
        <v>1472446800</v>
      </c>
      <c r="O679" s="17">
        <f t="shared" si="458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6">
        <f t="shared" si="459"/>
        <v>0.17968844221105529</v>
      </c>
      <c r="H680">
        <v>215</v>
      </c>
      <c r="I680">
        <f t="shared" si="483"/>
        <v>83.158139534883716</v>
      </c>
      <c r="J680" t="s">
        <v>21</v>
      </c>
      <c r="K680" t="s">
        <v>22</v>
      </c>
      <c r="L680">
        <v>1547877600</v>
      </c>
      <c r="M680" s="17">
        <f t="shared" si="457"/>
        <v>43484.25</v>
      </c>
      <c r="N680">
        <v>1548050400</v>
      </c>
      <c r="O680" s="17">
        <f t="shared" si="458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6">
        <f t="shared" si="459"/>
        <v>10.365</v>
      </c>
      <c r="H681">
        <v>363</v>
      </c>
      <c r="I681">
        <f t="shared" ref="I681" si="484">(E681/H681)</f>
        <v>39.97520661157025</v>
      </c>
      <c r="J681" t="s">
        <v>21</v>
      </c>
      <c r="K681" t="s">
        <v>22</v>
      </c>
      <c r="L681">
        <v>1571374800</v>
      </c>
      <c r="M681" s="17">
        <f t="shared" si="457"/>
        <v>43756.208333333328</v>
      </c>
      <c r="N681">
        <v>1571806800</v>
      </c>
      <c r="O681" s="17">
        <f t="shared" si="458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6">
        <f t="shared" si="459"/>
        <v>0.97405219780219776</v>
      </c>
      <c r="H682">
        <v>2955</v>
      </c>
      <c r="I682">
        <f t="shared" ref="I682:I683" si="485">E682/H682</f>
        <v>47.993908629441627</v>
      </c>
      <c r="J682" t="s">
        <v>21</v>
      </c>
      <c r="K682" t="s">
        <v>22</v>
      </c>
      <c r="L682">
        <v>1576303200</v>
      </c>
      <c r="M682" s="17">
        <f t="shared" si="457"/>
        <v>43813.25</v>
      </c>
      <c r="N682">
        <v>1576476000</v>
      </c>
      <c r="O682" s="17">
        <f t="shared" si="458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6">
        <f t="shared" si="459"/>
        <v>0.86386203150461705</v>
      </c>
      <c r="H683">
        <v>1657</v>
      </c>
      <c r="I683">
        <f t="shared" si="485"/>
        <v>95.978877489438744</v>
      </c>
      <c r="J683" t="s">
        <v>21</v>
      </c>
      <c r="K683" t="s">
        <v>22</v>
      </c>
      <c r="L683">
        <v>1324447200</v>
      </c>
      <c r="M683" s="17">
        <f t="shared" si="457"/>
        <v>40898.25</v>
      </c>
      <c r="N683">
        <v>1324965600</v>
      </c>
      <c r="O683" s="17">
        <f t="shared" si="458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6">
        <f t="shared" si="459"/>
        <v>1.5016666666666667</v>
      </c>
      <c r="H684">
        <v>103</v>
      </c>
      <c r="I684">
        <f t="shared" ref="I684" si="486">(E684/H684)</f>
        <v>78.728155339805824</v>
      </c>
      <c r="J684" t="s">
        <v>21</v>
      </c>
      <c r="K684" t="s">
        <v>22</v>
      </c>
      <c r="L684">
        <v>1386741600</v>
      </c>
      <c r="M684" s="17">
        <f t="shared" si="457"/>
        <v>41619.25</v>
      </c>
      <c r="N684">
        <v>1387519200</v>
      </c>
      <c r="O684" s="17">
        <f t="shared" si="458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6">
        <f t="shared" si="459"/>
        <v>3.5843478260869563</v>
      </c>
      <c r="H685">
        <v>147</v>
      </c>
      <c r="I685">
        <f t="shared" ref="I685:I686" si="487">E685/H685</f>
        <v>56.081632653061227</v>
      </c>
      <c r="J685" t="s">
        <v>21</v>
      </c>
      <c r="K685" t="s">
        <v>22</v>
      </c>
      <c r="L685">
        <v>1537074000</v>
      </c>
      <c r="M685" s="17">
        <f t="shared" si="457"/>
        <v>43359.208333333328</v>
      </c>
      <c r="N685">
        <v>1537246800</v>
      </c>
      <c r="O685" s="17">
        <f t="shared" si="458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6">
        <f t="shared" si="459"/>
        <v>5.4285714285714288</v>
      </c>
      <c r="H686">
        <v>110</v>
      </c>
      <c r="I686">
        <f t="shared" si="487"/>
        <v>69.090909090909093</v>
      </c>
      <c r="J686" t="s">
        <v>15</v>
      </c>
      <c r="K686" t="s">
        <v>16</v>
      </c>
      <c r="L686">
        <v>1277787600</v>
      </c>
      <c r="M686" s="17">
        <f t="shared" si="457"/>
        <v>40358.208333333336</v>
      </c>
      <c r="N686">
        <v>1279515600</v>
      </c>
      <c r="O686" s="17">
        <f t="shared" si="458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6">
        <f t="shared" si="459"/>
        <v>0.67500714285714281</v>
      </c>
      <c r="H687">
        <v>926</v>
      </c>
      <c r="I687">
        <f t="shared" ref="I687" si="488">(E687/H687)</f>
        <v>102.05291576673866</v>
      </c>
      <c r="J687" t="s">
        <v>15</v>
      </c>
      <c r="K687" t="s">
        <v>16</v>
      </c>
      <c r="L687">
        <v>1440306000</v>
      </c>
      <c r="M687" s="17">
        <f t="shared" si="457"/>
        <v>42239.208333333328</v>
      </c>
      <c r="N687">
        <v>1442379600</v>
      </c>
      <c r="O687" s="17">
        <f t="shared" si="458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6">
        <f t="shared" si="459"/>
        <v>1.9174666666666667</v>
      </c>
      <c r="H688">
        <v>134</v>
      </c>
      <c r="I688">
        <f t="shared" ref="I688:I689" si="489">E688/H688</f>
        <v>107.32089552238806</v>
      </c>
      <c r="J688" t="s">
        <v>21</v>
      </c>
      <c r="K688" t="s">
        <v>22</v>
      </c>
      <c r="L688">
        <v>1522126800</v>
      </c>
      <c r="M688" s="17">
        <f t="shared" si="457"/>
        <v>43186.208333333328</v>
      </c>
      <c r="N688">
        <v>1523077200</v>
      </c>
      <c r="O688" s="17">
        <f t="shared" si="458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6">
        <f t="shared" si="459"/>
        <v>9.32</v>
      </c>
      <c r="H689">
        <v>269</v>
      </c>
      <c r="I689">
        <f t="shared" si="489"/>
        <v>51.970260223048328</v>
      </c>
      <c r="J689" t="s">
        <v>21</v>
      </c>
      <c r="K689" t="s">
        <v>22</v>
      </c>
      <c r="L689">
        <v>1489298400</v>
      </c>
      <c r="M689" s="17">
        <f t="shared" si="457"/>
        <v>42806.25</v>
      </c>
      <c r="N689">
        <v>1489554000</v>
      </c>
      <c r="O689" s="17">
        <f t="shared" si="458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6">
        <f t="shared" si="459"/>
        <v>4.2927586206896553</v>
      </c>
      <c r="H690">
        <v>175</v>
      </c>
      <c r="I690">
        <f t="shared" ref="I690" si="490">(E690/H690)</f>
        <v>71.137142857142862</v>
      </c>
      <c r="J690" t="s">
        <v>21</v>
      </c>
      <c r="K690" t="s">
        <v>22</v>
      </c>
      <c r="L690">
        <v>1547100000</v>
      </c>
      <c r="M690" s="17">
        <f t="shared" si="457"/>
        <v>43475.25</v>
      </c>
      <c r="N690">
        <v>1548482400</v>
      </c>
      <c r="O690" s="17">
        <f t="shared" si="458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6">
        <f t="shared" si="459"/>
        <v>1.0065753424657535</v>
      </c>
      <c r="H691">
        <v>69</v>
      </c>
      <c r="I691">
        <f t="shared" ref="I691:I692" si="491">E691/H691</f>
        <v>106.49275362318841</v>
      </c>
      <c r="J691" t="s">
        <v>21</v>
      </c>
      <c r="K691" t="s">
        <v>22</v>
      </c>
      <c r="L691">
        <v>1383022800</v>
      </c>
      <c r="M691" s="17">
        <f t="shared" si="457"/>
        <v>41576.208333333336</v>
      </c>
      <c r="N691">
        <v>1384063200</v>
      </c>
      <c r="O691" s="17">
        <f t="shared" si="458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6">
        <f t="shared" si="459"/>
        <v>2.266111111111111</v>
      </c>
      <c r="H692">
        <v>190</v>
      </c>
      <c r="I692">
        <f t="shared" si="491"/>
        <v>42.93684210526316</v>
      </c>
      <c r="J692" t="s">
        <v>21</v>
      </c>
      <c r="K692" t="s">
        <v>22</v>
      </c>
      <c r="L692">
        <v>1322373600</v>
      </c>
      <c r="M692" s="17">
        <f t="shared" si="457"/>
        <v>40874.25</v>
      </c>
      <c r="N692">
        <v>1322892000</v>
      </c>
      <c r="O692" s="17">
        <f t="shared" si="458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6">
        <f t="shared" si="459"/>
        <v>1.4238</v>
      </c>
      <c r="H693">
        <v>237</v>
      </c>
      <c r="I693">
        <f t="shared" ref="I693" si="492">(E693/H693)</f>
        <v>30.037974683544302</v>
      </c>
      <c r="J693" t="s">
        <v>21</v>
      </c>
      <c r="K693" t="s">
        <v>22</v>
      </c>
      <c r="L693">
        <v>1349240400</v>
      </c>
      <c r="M693" s="17">
        <f t="shared" si="457"/>
        <v>41185.208333333336</v>
      </c>
      <c r="N693">
        <v>1350709200</v>
      </c>
      <c r="O693" s="17">
        <f t="shared" si="458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6">
        <f t="shared" si="459"/>
        <v>0.90633333333333332</v>
      </c>
      <c r="H694">
        <v>77</v>
      </c>
      <c r="I694">
        <f t="shared" ref="I694:I695" si="493">E694/H694</f>
        <v>70.623376623376629</v>
      </c>
      <c r="J694" t="s">
        <v>40</v>
      </c>
      <c r="K694" t="s">
        <v>41</v>
      </c>
      <c r="L694">
        <v>1562648400</v>
      </c>
      <c r="M694" s="17">
        <f t="shared" si="457"/>
        <v>43655.208333333328</v>
      </c>
      <c r="N694">
        <v>1564203600</v>
      </c>
      <c r="O694" s="17">
        <f t="shared" si="458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6">
        <f t="shared" si="459"/>
        <v>0.63966740576496672</v>
      </c>
      <c r="H695">
        <v>1748</v>
      </c>
      <c r="I695">
        <f t="shared" si="493"/>
        <v>66.016018306636155</v>
      </c>
      <c r="J695" t="s">
        <v>21</v>
      </c>
      <c r="K695" t="s">
        <v>22</v>
      </c>
      <c r="L695">
        <v>1508216400</v>
      </c>
      <c r="M695" s="17">
        <f t="shared" si="457"/>
        <v>43025.208333333328</v>
      </c>
      <c r="N695">
        <v>1509685200</v>
      </c>
      <c r="O695" s="17">
        <f t="shared" si="458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6">
        <f t="shared" si="459"/>
        <v>0.84131868131868137</v>
      </c>
      <c r="H696">
        <v>79</v>
      </c>
      <c r="I696">
        <f t="shared" ref="I696" si="494">(E696/H696)</f>
        <v>96.911392405063296</v>
      </c>
      <c r="J696" t="s">
        <v>21</v>
      </c>
      <c r="K696" t="s">
        <v>22</v>
      </c>
      <c r="L696">
        <v>1511762400</v>
      </c>
      <c r="M696" s="17">
        <f t="shared" si="457"/>
        <v>43066.25</v>
      </c>
      <c r="N696">
        <v>1514959200</v>
      </c>
      <c r="O696" s="17">
        <f t="shared" si="458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6">
        <f t="shared" si="459"/>
        <v>1.3393478260869565</v>
      </c>
      <c r="H697">
        <v>196</v>
      </c>
      <c r="I697">
        <f t="shared" ref="I697:I698" si="495">E697/H697</f>
        <v>62.867346938775512</v>
      </c>
      <c r="J697" t="s">
        <v>107</v>
      </c>
      <c r="K697" t="s">
        <v>108</v>
      </c>
      <c r="L697">
        <v>1447480800</v>
      </c>
      <c r="M697" s="17">
        <f t="shared" si="457"/>
        <v>42322.25</v>
      </c>
      <c r="N697">
        <v>1448863200</v>
      </c>
      <c r="O697" s="17">
        <f t="shared" si="458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6">
        <f t="shared" si="459"/>
        <v>0.59042047531992692</v>
      </c>
      <c r="H698">
        <v>889</v>
      </c>
      <c r="I698">
        <f t="shared" si="495"/>
        <v>108.98537682789652</v>
      </c>
      <c r="J698" t="s">
        <v>21</v>
      </c>
      <c r="K698" t="s">
        <v>22</v>
      </c>
      <c r="L698">
        <v>1429506000</v>
      </c>
      <c r="M698" s="17">
        <f t="shared" si="457"/>
        <v>42114.208333333328</v>
      </c>
      <c r="N698">
        <v>1429592400</v>
      </c>
      <c r="O698" s="17">
        <f t="shared" si="458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6">
        <f t="shared" si="459"/>
        <v>1.5280062063615205</v>
      </c>
      <c r="H699">
        <v>7295</v>
      </c>
      <c r="I699">
        <f t="shared" ref="I699" si="496">(E699/H699)</f>
        <v>26.999314599040439</v>
      </c>
      <c r="J699" t="s">
        <v>21</v>
      </c>
      <c r="K699" t="s">
        <v>22</v>
      </c>
      <c r="L699">
        <v>1522472400</v>
      </c>
      <c r="M699" s="17">
        <f t="shared" si="457"/>
        <v>43190.208333333328</v>
      </c>
      <c r="N699">
        <v>1522645200</v>
      </c>
      <c r="O699" s="17">
        <f t="shared" si="458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6">
        <f t="shared" si="459"/>
        <v>4.466912114014252</v>
      </c>
      <c r="H700">
        <v>2893</v>
      </c>
      <c r="I700">
        <f t="shared" ref="I700:I701" si="497">E700/H700</f>
        <v>65.004147943311438</v>
      </c>
      <c r="J700" t="s">
        <v>15</v>
      </c>
      <c r="K700" t="s">
        <v>16</v>
      </c>
      <c r="L700">
        <v>1322114400</v>
      </c>
      <c r="M700" s="17">
        <f t="shared" si="457"/>
        <v>40871.25</v>
      </c>
      <c r="N700">
        <v>1323324000</v>
      </c>
      <c r="O700" s="17">
        <f t="shared" si="458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6">
        <f t="shared" si="459"/>
        <v>0.8439189189189189</v>
      </c>
      <c r="H701">
        <v>56</v>
      </c>
      <c r="I701">
        <f t="shared" si="497"/>
        <v>111.51785714285714</v>
      </c>
      <c r="J701" t="s">
        <v>21</v>
      </c>
      <c r="K701" t="s">
        <v>22</v>
      </c>
      <c r="L701">
        <v>1561438800</v>
      </c>
      <c r="M701" s="17">
        <f t="shared" si="457"/>
        <v>43641.208333333328</v>
      </c>
      <c r="N701">
        <v>1561525200</v>
      </c>
      <c r="O701" s="17">
        <f t="shared" si="458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6">
        <f t="shared" si="459"/>
        <v>0.03</v>
      </c>
      <c r="H702">
        <v>1</v>
      </c>
      <c r="I702">
        <f t="shared" ref="I702" si="498">(E702/H702)</f>
        <v>3</v>
      </c>
      <c r="J702" t="s">
        <v>21</v>
      </c>
      <c r="K702" t="s">
        <v>22</v>
      </c>
      <c r="L702">
        <v>1264399200</v>
      </c>
      <c r="M702" s="17">
        <f t="shared" si="457"/>
        <v>40203.25</v>
      </c>
      <c r="N702">
        <v>1265695200</v>
      </c>
      <c r="O702" s="17">
        <f t="shared" si="458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6">
        <f t="shared" si="459"/>
        <v>1.7502692307692307</v>
      </c>
      <c r="H703">
        <v>820</v>
      </c>
      <c r="I703">
        <f t="shared" ref="I703:I704" si="499">E703/H703</f>
        <v>110.99268292682927</v>
      </c>
      <c r="J703" t="s">
        <v>21</v>
      </c>
      <c r="K703" t="s">
        <v>22</v>
      </c>
      <c r="L703">
        <v>1301202000</v>
      </c>
      <c r="M703" s="17">
        <f t="shared" si="457"/>
        <v>40629.208333333336</v>
      </c>
      <c r="N703">
        <v>1301806800</v>
      </c>
      <c r="O703" s="17">
        <f t="shared" si="458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6">
        <f t="shared" si="459"/>
        <v>0.54137931034482756</v>
      </c>
      <c r="H704">
        <v>83</v>
      </c>
      <c r="I704">
        <f t="shared" si="499"/>
        <v>56.746987951807228</v>
      </c>
      <c r="J704" t="s">
        <v>21</v>
      </c>
      <c r="K704" t="s">
        <v>22</v>
      </c>
      <c r="L704">
        <v>1374469200</v>
      </c>
      <c r="M704" s="17">
        <f t="shared" si="457"/>
        <v>41477.208333333336</v>
      </c>
      <c r="N704">
        <v>1374901200</v>
      </c>
      <c r="O704" s="17">
        <f t="shared" si="458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6">
        <f t="shared" si="459"/>
        <v>3.1187381703470032</v>
      </c>
      <c r="H705">
        <v>2038</v>
      </c>
      <c r="I705">
        <f t="shared" ref="I705" si="500">(E705/H705)</f>
        <v>97.020608439646708</v>
      </c>
      <c r="J705" t="s">
        <v>21</v>
      </c>
      <c r="K705" t="s">
        <v>22</v>
      </c>
      <c r="L705">
        <v>1334984400</v>
      </c>
      <c r="M705" s="17">
        <f t="shared" si="457"/>
        <v>41020.208333333336</v>
      </c>
      <c r="N705">
        <v>1336453200</v>
      </c>
      <c r="O705" s="17">
        <f t="shared" si="458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6">
        <f t="shared" si="459"/>
        <v>1.2278160919540231</v>
      </c>
      <c r="H706">
        <v>116</v>
      </c>
      <c r="I706">
        <f t="shared" ref="I706:I707" si="501">E706/H706</f>
        <v>92.08620689655173</v>
      </c>
      <c r="J706" t="s">
        <v>21</v>
      </c>
      <c r="K706" t="s">
        <v>22</v>
      </c>
      <c r="L706">
        <v>1467608400</v>
      </c>
      <c r="M706" s="17">
        <f t="shared" si="457"/>
        <v>42555.208333333328</v>
      </c>
      <c r="N706">
        <v>1468904400</v>
      </c>
      <c r="O706" s="17">
        <f t="shared" si="458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6">
        <f t="shared" si="459"/>
        <v>0.99026517383618151</v>
      </c>
      <c r="H707">
        <v>2025</v>
      </c>
      <c r="I707">
        <f t="shared" si="501"/>
        <v>82.986666666666665</v>
      </c>
      <c r="J707" t="s">
        <v>40</v>
      </c>
      <c r="K707" t="s">
        <v>41</v>
      </c>
      <c r="L707">
        <v>1386741600</v>
      </c>
      <c r="M707" s="17">
        <f t="shared" ref="M707:M770" si="502">(((L707/60/60)/24)+DATE(1970,1,1))</f>
        <v>41619.25</v>
      </c>
      <c r="N707">
        <v>1387087200</v>
      </c>
      <c r="O707" s="17">
        <f t="shared" ref="O707:O770" si="503">(((N707/60/60)/24)+DATE(1970,1,1))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6">
        <f t="shared" si="459"/>
        <v>1.278468634686347</v>
      </c>
      <c r="H708">
        <v>1345</v>
      </c>
      <c r="I708">
        <f t="shared" ref="I708" si="504">(E708/H708)</f>
        <v>103.03791821561339</v>
      </c>
      <c r="J708" t="s">
        <v>26</v>
      </c>
      <c r="K708" t="s">
        <v>27</v>
      </c>
      <c r="L708">
        <v>1546754400</v>
      </c>
      <c r="M708" s="17">
        <f t="shared" si="502"/>
        <v>43471.25</v>
      </c>
      <c r="N708">
        <v>1547445600</v>
      </c>
      <c r="O708" s="17">
        <f t="shared" si="503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6">
        <f t="shared" ref="G709:G772" si="505">E709/D709</f>
        <v>1.5861643835616439</v>
      </c>
      <c r="H709">
        <v>168</v>
      </c>
      <c r="I709">
        <f t="shared" ref="I709:I710" si="506">E709/H709</f>
        <v>68.922619047619051</v>
      </c>
      <c r="J709" t="s">
        <v>21</v>
      </c>
      <c r="K709" t="s">
        <v>22</v>
      </c>
      <c r="L709">
        <v>1544248800</v>
      </c>
      <c r="M709" s="17">
        <f t="shared" si="502"/>
        <v>43442.25</v>
      </c>
      <c r="N709">
        <v>1547359200</v>
      </c>
      <c r="O709" s="17">
        <f t="shared" si="503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6">
        <f t="shared" si="505"/>
        <v>7.0705882352941174</v>
      </c>
      <c r="H710">
        <v>137</v>
      </c>
      <c r="I710">
        <f t="shared" si="506"/>
        <v>87.737226277372258</v>
      </c>
      <c r="J710" t="s">
        <v>98</v>
      </c>
      <c r="K710" t="s">
        <v>99</v>
      </c>
      <c r="L710">
        <v>1495429200</v>
      </c>
      <c r="M710" s="17">
        <f t="shared" si="502"/>
        <v>42877.208333333328</v>
      </c>
      <c r="N710">
        <v>1496293200</v>
      </c>
      <c r="O710" s="17">
        <f t="shared" si="503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6">
        <f t="shared" si="505"/>
        <v>1.4238775510204082</v>
      </c>
      <c r="H711">
        <v>186</v>
      </c>
      <c r="I711">
        <f t="shared" ref="I711" si="507">(E711/H711)</f>
        <v>75.021505376344081</v>
      </c>
      <c r="J711" t="s">
        <v>107</v>
      </c>
      <c r="K711" t="s">
        <v>108</v>
      </c>
      <c r="L711">
        <v>1334811600</v>
      </c>
      <c r="M711" s="17">
        <f t="shared" si="502"/>
        <v>41018.208333333336</v>
      </c>
      <c r="N711">
        <v>1335416400</v>
      </c>
      <c r="O711" s="17">
        <f t="shared" si="503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6">
        <f t="shared" si="505"/>
        <v>1.4786046511627906</v>
      </c>
      <c r="H712">
        <v>125</v>
      </c>
      <c r="I712">
        <f t="shared" ref="I712:I713" si="508">E712/H712</f>
        <v>50.863999999999997</v>
      </c>
      <c r="J712" t="s">
        <v>21</v>
      </c>
      <c r="K712" t="s">
        <v>22</v>
      </c>
      <c r="L712">
        <v>1531544400</v>
      </c>
      <c r="M712" s="17">
        <f t="shared" si="502"/>
        <v>43295.208333333328</v>
      </c>
      <c r="N712">
        <v>1532149200</v>
      </c>
      <c r="O712" s="17">
        <f t="shared" si="503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6">
        <f t="shared" si="505"/>
        <v>0.20322580645161289</v>
      </c>
      <c r="H713">
        <v>14</v>
      </c>
      <c r="I713">
        <f t="shared" si="508"/>
        <v>90</v>
      </c>
      <c r="J713" t="s">
        <v>107</v>
      </c>
      <c r="K713" t="s">
        <v>108</v>
      </c>
      <c r="L713">
        <v>1453615200</v>
      </c>
      <c r="M713" s="17">
        <f t="shared" si="502"/>
        <v>42393.25</v>
      </c>
      <c r="N713">
        <v>1453788000</v>
      </c>
      <c r="O713" s="17">
        <f t="shared" si="503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6">
        <f t="shared" si="505"/>
        <v>18.40625</v>
      </c>
      <c r="H714">
        <v>202</v>
      </c>
      <c r="I714">
        <f t="shared" ref="I714" si="509">(E714/H714)</f>
        <v>72.896039603960389</v>
      </c>
      <c r="J714" t="s">
        <v>21</v>
      </c>
      <c r="K714" t="s">
        <v>22</v>
      </c>
      <c r="L714">
        <v>1467954000</v>
      </c>
      <c r="M714" s="17">
        <f t="shared" si="502"/>
        <v>42559.208333333328</v>
      </c>
      <c r="N714">
        <v>1471496400</v>
      </c>
      <c r="O714" s="17">
        <f t="shared" si="503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6">
        <f t="shared" si="505"/>
        <v>1.6194202898550725</v>
      </c>
      <c r="H715">
        <v>103</v>
      </c>
      <c r="I715">
        <f t="shared" ref="I715:I716" si="510">E715/H715</f>
        <v>108.48543689320388</v>
      </c>
      <c r="J715" t="s">
        <v>21</v>
      </c>
      <c r="K715" t="s">
        <v>22</v>
      </c>
      <c r="L715">
        <v>1471842000</v>
      </c>
      <c r="M715" s="17">
        <f t="shared" si="502"/>
        <v>42604.208333333328</v>
      </c>
      <c r="N715">
        <v>1472878800</v>
      </c>
      <c r="O715" s="17">
        <f t="shared" si="503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6">
        <f t="shared" si="505"/>
        <v>4.7282077922077921</v>
      </c>
      <c r="H716">
        <v>1785</v>
      </c>
      <c r="I716">
        <f t="shared" si="510"/>
        <v>101.98095238095237</v>
      </c>
      <c r="J716" t="s">
        <v>21</v>
      </c>
      <c r="K716" t="s">
        <v>22</v>
      </c>
      <c r="L716">
        <v>1408424400</v>
      </c>
      <c r="M716" s="17">
        <f t="shared" si="502"/>
        <v>41870.208333333336</v>
      </c>
      <c r="N716">
        <v>1408510800</v>
      </c>
      <c r="O716" s="17">
        <f t="shared" si="503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6">
        <f t="shared" si="505"/>
        <v>0.24466101694915254</v>
      </c>
      <c r="H717">
        <v>656</v>
      </c>
      <c r="I717">
        <f t="shared" ref="I717" si="511">(E717/H717)</f>
        <v>44.009146341463413</v>
      </c>
      <c r="J717" t="s">
        <v>21</v>
      </c>
      <c r="K717" t="s">
        <v>22</v>
      </c>
      <c r="L717">
        <v>1281157200</v>
      </c>
      <c r="M717" s="17">
        <f t="shared" si="502"/>
        <v>40397.208333333336</v>
      </c>
      <c r="N717">
        <v>1281589200</v>
      </c>
      <c r="O717" s="17">
        <f t="shared" si="503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6">
        <f t="shared" si="505"/>
        <v>5.1764999999999999</v>
      </c>
      <c r="H718">
        <v>157</v>
      </c>
      <c r="I718">
        <f t="shared" ref="I718:I719" si="512">E718/H718</f>
        <v>65.942675159235662</v>
      </c>
      <c r="J718" t="s">
        <v>21</v>
      </c>
      <c r="K718" t="s">
        <v>22</v>
      </c>
      <c r="L718">
        <v>1373432400</v>
      </c>
      <c r="M718" s="17">
        <f t="shared" si="502"/>
        <v>41465.208333333336</v>
      </c>
      <c r="N718">
        <v>1375851600</v>
      </c>
      <c r="O718" s="17">
        <f t="shared" si="503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6">
        <f t="shared" si="505"/>
        <v>2.4764285714285714</v>
      </c>
      <c r="H719">
        <v>555</v>
      </c>
      <c r="I719">
        <f t="shared" si="512"/>
        <v>24.987387387387386</v>
      </c>
      <c r="J719" t="s">
        <v>21</v>
      </c>
      <c r="K719" t="s">
        <v>22</v>
      </c>
      <c r="L719">
        <v>1313989200</v>
      </c>
      <c r="M719" s="17">
        <f t="shared" si="502"/>
        <v>40777.208333333336</v>
      </c>
      <c r="N719">
        <v>1315803600</v>
      </c>
      <c r="O719" s="17">
        <f t="shared" si="503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6">
        <f t="shared" si="505"/>
        <v>1.0020481927710843</v>
      </c>
      <c r="H720">
        <v>297</v>
      </c>
      <c r="I720">
        <f t="shared" ref="I720" si="513">(E720/H720)</f>
        <v>28.003367003367003</v>
      </c>
      <c r="J720" t="s">
        <v>21</v>
      </c>
      <c r="K720" t="s">
        <v>22</v>
      </c>
      <c r="L720">
        <v>1371445200</v>
      </c>
      <c r="M720" s="17">
        <f t="shared" si="502"/>
        <v>41442.208333333336</v>
      </c>
      <c r="N720">
        <v>1373691600</v>
      </c>
      <c r="O720" s="17">
        <f t="shared" si="503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6">
        <f t="shared" si="505"/>
        <v>1.53</v>
      </c>
      <c r="H721">
        <v>123</v>
      </c>
      <c r="I721">
        <f t="shared" ref="I721:I722" si="514">E721/H721</f>
        <v>85.829268292682926</v>
      </c>
      <c r="J721" t="s">
        <v>21</v>
      </c>
      <c r="K721" t="s">
        <v>22</v>
      </c>
      <c r="L721">
        <v>1338267600</v>
      </c>
      <c r="M721" s="17">
        <f t="shared" si="502"/>
        <v>41058.208333333336</v>
      </c>
      <c r="N721">
        <v>1339218000</v>
      </c>
      <c r="O721" s="17">
        <f t="shared" si="503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6">
        <f t="shared" si="505"/>
        <v>0.37091954022988505</v>
      </c>
      <c r="H722">
        <v>38</v>
      </c>
      <c r="I722">
        <f t="shared" si="514"/>
        <v>84.921052631578945</v>
      </c>
      <c r="J722" t="s">
        <v>36</v>
      </c>
      <c r="K722" t="s">
        <v>37</v>
      </c>
      <c r="L722">
        <v>1519192800</v>
      </c>
      <c r="M722" s="17">
        <f t="shared" si="502"/>
        <v>43152.25</v>
      </c>
      <c r="N722">
        <v>1520402400</v>
      </c>
      <c r="O722" s="17">
        <f t="shared" si="503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6">
        <f t="shared" si="505"/>
        <v>4.3923948220064728E-2</v>
      </c>
      <c r="H723">
        <v>60</v>
      </c>
      <c r="I723">
        <f t="shared" ref="I723" si="515">(E723/H723)</f>
        <v>90.483333333333334</v>
      </c>
      <c r="J723" t="s">
        <v>21</v>
      </c>
      <c r="K723" t="s">
        <v>22</v>
      </c>
      <c r="L723">
        <v>1522818000</v>
      </c>
      <c r="M723" s="17">
        <f t="shared" si="502"/>
        <v>43194.208333333328</v>
      </c>
      <c r="N723">
        <v>1523336400</v>
      </c>
      <c r="O723" s="17">
        <f t="shared" si="503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6">
        <f t="shared" si="505"/>
        <v>1.5650721649484536</v>
      </c>
      <c r="H724">
        <v>3036</v>
      </c>
      <c r="I724">
        <f t="shared" ref="I724:I725" si="516">E724/H724</f>
        <v>25.00197628458498</v>
      </c>
      <c r="J724" t="s">
        <v>21</v>
      </c>
      <c r="K724" t="s">
        <v>22</v>
      </c>
      <c r="L724">
        <v>1509948000</v>
      </c>
      <c r="M724" s="17">
        <f t="shared" si="502"/>
        <v>43045.25</v>
      </c>
      <c r="N724">
        <v>1512280800</v>
      </c>
      <c r="O724" s="17">
        <f t="shared" si="503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6">
        <f t="shared" si="505"/>
        <v>2.704081632653061</v>
      </c>
      <c r="H725">
        <v>144</v>
      </c>
      <c r="I725">
        <f t="shared" si="516"/>
        <v>92.013888888888886</v>
      </c>
      <c r="J725" t="s">
        <v>26</v>
      </c>
      <c r="K725" t="s">
        <v>27</v>
      </c>
      <c r="L725">
        <v>1456898400</v>
      </c>
      <c r="M725" s="17">
        <f t="shared" si="502"/>
        <v>42431.25</v>
      </c>
      <c r="N725">
        <v>1458709200</v>
      </c>
      <c r="O725" s="17">
        <f t="shared" si="503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6">
        <f t="shared" si="505"/>
        <v>1.3405952380952382</v>
      </c>
      <c r="H726">
        <v>121</v>
      </c>
      <c r="I726">
        <f t="shared" ref="I726" si="517">(E726/H726)</f>
        <v>93.066115702479337</v>
      </c>
      <c r="J726" t="s">
        <v>40</v>
      </c>
      <c r="K726" t="s">
        <v>41</v>
      </c>
      <c r="L726">
        <v>1413954000</v>
      </c>
      <c r="M726" s="17">
        <f t="shared" si="502"/>
        <v>41934.208333333336</v>
      </c>
      <c r="N726">
        <v>1414126800</v>
      </c>
      <c r="O726" s="17">
        <f t="shared" si="503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6">
        <f t="shared" si="505"/>
        <v>0.50398033126293995</v>
      </c>
      <c r="H727">
        <v>1596</v>
      </c>
      <c r="I727">
        <f t="shared" ref="I727:I728" si="518">E727/H727</f>
        <v>61.008145363408524</v>
      </c>
      <c r="J727" t="s">
        <v>21</v>
      </c>
      <c r="K727" t="s">
        <v>22</v>
      </c>
      <c r="L727">
        <v>1416031200</v>
      </c>
      <c r="M727" s="17">
        <f t="shared" si="502"/>
        <v>41958.25</v>
      </c>
      <c r="N727">
        <v>1416204000</v>
      </c>
      <c r="O727" s="17">
        <f t="shared" si="503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6">
        <f t="shared" si="505"/>
        <v>0.88815837937384901</v>
      </c>
      <c r="H728">
        <v>524</v>
      </c>
      <c r="I728">
        <f t="shared" si="518"/>
        <v>92.036259541984734</v>
      </c>
      <c r="J728" t="s">
        <v>21</v>
      </c>
      <c r="K728" t="s">
        <v>22</v>
      </c>
      <c r="L728">
        <v>1287982800</v>
      </c>
      <c r="M728" s="17">
        <f t="shared" si="502"/>
        <v>40476.208333333336</v>
      </c>
      <c r="N728">
        <v>1288501200</v>
      </c>
      <c r="O728" s="17">
        <f t="shared" si="503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6">
        <f t="shared" si="505"/>
        <v>1.65</v>
      </c>
      <c r="H729">
        <v>181</v>
      </c>
      <c r="I729">
        <f t="shared" ref="I729" si="519">(E729/H729)</f>
        <v>81.132596685082873</v>
      </c>
      <c r="J729" t="s">
        <v>21</v>
      </c>
      <c r="K729" t="s">
        <v>22</v>
      </c>
      <c r="L729">
        <v>1547964000</v>
      </c>
      <c r="M729" s="17">
        <f t="shared" si="502"/>
        <v>43485.25</v>
      </c>
      <c r="N729">
        <v>1552971600</v>
      </c>
      <c r="O729" s="17">
        <f t="shared" si="503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6">
        <f t="shared" si="505"/>
        <v>0.17499999999999999</v>
      </c>
      <c r="H730">
        <v>10</v>
      </c>
      <c r="I730">
        <f t="shared" ref="I730:I731" si="520">E730/H730</f>
        <v>73.5</v>
      </c>
      <c r="J730" t="s">
        <v>21</v>
      </c>
      <c r="K730" t="s">
        <v>22</v>
      </c>
      <c r="L730">
        <v>1464152400</v>
      </c>
      <c r="M730" s="17">
        <f t="shared" si="502"/>
        <v>42515.208333333328</v>
      </c>
      <c r="N730">
        <v>1465102800</v>
      </c>
      <c r="O730" s="17">
        <f t="shared" si="503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6">
        <f t="shared" si="505"/>
        <v>1.8566071428571429</v>
      </c>
      <c r="H731">
        <v>122</v>
      </c>
      <c r="I731">
        <f t="shared" si="520"/>
        <v>85.221311475409834</v>
      </c>
      <c r="J731" t="s">
        <v>21</v>
      </c>
      <c r="K731" t="s">
        <v>22</v>
      </c>
      <c r="L731">
        <v>1359957600</v>
      </c>
      <c r="M731" s="17">
        <f t="shared" si="502"/>
        <v>41309.25</v>
      </c>
      <c r="N731">
        <v>1360130400</v>
      </c>
      <c r="O731" s="17">
        <f t="shared" si="503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6">
        <f t="shared" si="505"/>
        <v>4.1266319444444441</v>
      </c>
      <c r="H732">
        <v>1071</v>
      </c>
      <c r="I732">
        <f t="shared" ref="I732" si="521">(E732/H732)</f>
        <v>110.96825396825396</v>
      </c>
      <c r="J732" t="s">
        <v>15</v>
      </c>
      <c r="K732" t="s">
        <v>16</v>
      </c>
      <c r="L732">
        <v>1432357200</v>
      </c>
      <c r="M732" s="17">
        <f t="shared" si="502"/>
        <v>42147.208333333328</v>
      </c>
      <c r="N732">
        <v>1432875600</v>
      </c>
      <c r="O732" s="17">
        <f t="shared" si="503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6">
        <f t="shared" si="505"/>
        <v>0.90249999999999997</v>
      </c>
      <c r="H733">
        <v>219</v>
      </c>
      <c r="I733">
        <f t="shared" ref="I733:I734" si="522">E733/H733</f>
        <v>32.968036529680369</v>
      </c>
      <c r="J733" t="s">
        <v>21</v>
      </c>
      <c r="K733" t="s">
        <v>22</v>
      </c>
      <c r="L733">
        <v>1500786000</v>
      </c>
      <c r="M733" s="17">
        <f t="shared" si="502"/>
        <v>42939.208333333328</v>
      </c>
      <c r="N733">
        <v>1500872400</v>
      </c>
      <c r="O733" s="17">
        <f t="shared" si="503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6">
        <f t="shared" si="505"/>
        <v>0.91984615384615387</v>
      </c>
      <c r="H734">
        <v>1121</v>
      </c>
      <c r="I734">
        <f t="shared" si="522"/>
        <v>96.005352363960753</v>
      </c>
      <c r="J734" t="s">
        <v>21</v>
      </c>
      <c r="K734" t="s">
        <v>22</v>
      </c>
      <c r="L734">
        <v>1490158800</v>
      </c>
      <c r="M734" s="17">
        <f t="shared" si="502"/>
        <v>42816.208333333328</v>
      </c>
      <c r="N734">
        <v>1492146000</v>
      </c>
      <c r="O734" s="17">
        <f t="shared" si="503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6">
        <f t="shared" si="505"/>
        <v>5.2700632911392402</v>
      </c>
      <c r="H735">
        <v>980</v>
      </c>
      <c r="I735">
        <f t="shared" ref="I735" si="523">(E735/H735)</f>
        <v>84.96632653061225</v>
      </c>
      <c r="J735" t="s">
        <v>21</v>
      </c>
      <c r="K735" t="s">
        <v>22</v>
      </c>
      <c r="L735">
        <v>1406178000</v>
      </c>
      <c r="M735" s="17">
        <f t="shared" si="502"/>
        <v>41844.208333333336</v>
      </c>
      <c r="N735">
        <v>1407301200</v>
      </c>
      <c r="O735" s="17">
        <f t="shared" si="503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6">
        <f t="shared" si="505"/>
        <v>3.1914285714285713</v>
      </c>
      <c r="H736">
        <v>536</v>
      </c>
      <c r="I736">
        <f t="shared" ref="I736:I737" si="524">E736/H736</f>
        <v>25.007462686567163</v>
      </c>
      <c r="J736" t="s">
        <v>21</v>
      </c>
      <c r="K736" t="s">
        <v>22</v>
      </c>
      <c r="L736">
        <v>1485583200</v>
      </c>
      <c r="M736" s="17">
        <f t="shared" si="502"/>
        <v>42763.25</v>
      </c>
      <c r="N736">
        <v>1486620000</v>
      </c>
      <c r="O736" s="17">
        <f t="shared" si="503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6">
        <f t="shared" si="505"/>
        <v>3.5418867924528303</v>
      </c>
      <c r="H737">
        <v>1991</v>
      </c>
      <c r="I737">
        <f t="shared" si="524"/>
        <v>65.998995479658461</v>
      </c>
      <c r="J737" t="s">
        <v>21</v>
      </c>
      <c r="K737" t="s">
        <v>22</v>
      </c>
      <c r="L737">
        <v>1459314000</v>
      </c>
      <c r="M737" s="17">
        <f t="shared" si="502"/>
        <v>42459.208333333328</v>
      </c>
      <c r="N737">
        <v>1459918800</v>
      </c>
      <c r="O737" s="17">
        <f t="shared" si="503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6">
        <f t="shared" si="505"/>
        <v>0.32896103896103895</v>
      </c>
      <c r="H738">
        <v>29</v>
      </c>
      <c r="I738">
        <f t="shared" ref="I738" si="525">(E738/H738)</f>
        <v>87.34482758620689</v>
      </c>
      <c r="J738" t="s">
        <v>21</v>
      </c>
      <c r="K738" t="s">
        <v>22</v>
      </c>
      <c r="L738">
        <v>1424412000</v>
      </c>
      <c r="M738" s="17">
        <f t="shared" si="502"/>
        <v>42055.25</v>
      </c>
      <c r="N738">
        <v>1424757600</v>
      </c>
      <c r="O738" s="17">
        <f t="shared" si="503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6">
        <f t="shared" si="505"/>
        <v>1.358918918918919</v>
      </c>
      <c r="H739">
        <v>180</v>
      </c>
      <c r="I739">
        <f t="shared" ref="I739:I740" si="526">E739/H739</f>
        <v>27.933333333333334</v>
      </c>
      <c r="J739" t="s">
        <v>21</v>
      </c>
      <c r="K739" t="s">
        <v>22</v>
      </c>
      <c r="L739">
        <v>1478844000</v>
      </c>
      <c r="M739" s="17">
        <f t="shared" si="502"/>
        <v>42685.25</v>
      </c>
      <c r="N739">
        <v>1479880800</v>
      </c>
      <c r="O739" s="17">
        <f t="shared" si="503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6">
        <f t="shared" si="505"/>
        <v>2.0843373493975904E-2</v>
      </c>
      <c r="H740">
        <v>15</v>
      </c>
      <c r="I740">
        <f t="shared" si="526"/>
        <v>103.8</v>
      </c>
      <c r="J740" t="s">
        <v>21</v>
      </c>
      <c r="K740" t="s">
        <v>22</v>
      </c>
      <c r="L740">
        <v>1416117600</v>
      </c>
      <c r="M740" s="17">
        <f t="shared" si="502"/>
        <v>41959.25</v>
      </c>
      <c r="N740">
        <v>1418018400</v>
      </c>
      <c r="O740" s="17">
        <f t="shared" si="503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6">
        <f t="shared" si="505"/>
        <v>0.61</v>
      </c>
      <c r="H741">
        <v>191</v>
      </c>
      <c r="I741">
        <f t="shared" ref="I741" si="527">(E741/H741)</f>
        <v>31.937172774869111</v>
      </c>
      <c r="J741" t="s">
        <v>21</v>
      </c>
      <c r="K741" t="s">
        <v>22</v>
      </c>
      <c r="L741">
        <v>1340946000</v>
      </c>
      <c r="M741" s="17">
        <f t="shared" si="502"/>
        <v>41089.208333333336</v>
      </c>
      <c r="N741">
        <v>1341032400</v>
      </c>
      <c r="O741" s="17">
        <f t="shared" si="503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6">
        <f t="shared" si="505"/>
        <v>0.30037735849056602</v>
      </c>
      <c r="H742">
        <v>16</v>
      </c>
      <c r="I742">
        <f t="shared" ref="I742:I743" si="528">E742/H742</f>
        <v>99.5</v>
      </c>
      <c r="J742" t="s">
        <v>21</v>
      </c>
      <c r="K742" t="s">
        <v>22</v>
      </c>
      <c r="L742">
        <v>1486101600</v>
      </c>
      <c r="M742" s="17">
        <f t="shared" si="502"/>
        <v>42769.25</v>
      </c>
      <c r="N742">
        <v>1486360800</v>
      </c>
      <c r="O742" s="17">
        <f t="shared" si="503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6">
        <f t="shared" si="505"/>
        <v>11.791666666666666</v>
      </c>
      <c r="H743">
        <v>130</v>
      </c>
      <c r="I743">
        <f t="shared" si="528"/>
        <v>108.84615384615384</v>
      </c>
      <c r="J743" t="s">
        <v>21</v>
      </c>
      <c r="K743" t="s">
        <v>22</v>
      </c>
      <c r="L743">
        <v>1274590800</v>
      </c>
      <c r="M743" s="17">
        <f t="shared" si="502"/>
        <v>40321.208333333336</v>
      </c>
      <c r="N743">
        <v>1274677200</v>
      </c>
      <c r="O743" s="17">
        <f t="shared" si="503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6">
        <f t="shared" si="505"/>
        <v>11.260833333333334</v>
      </c>
      <c r="H744">
        <v>122</v>
      </c>
      <c r="I744">
        <f t="shared" ref="I744" si="529">(E744/H744)</f>
        <v>110.76229508196721</v>
      </c>
      <c r="J744" t="s">
        <v>21</v>
      </c>
      <c r="K744" t="s">
        <v>22</v>
      </c>
      <c r="L744">
        <v>1263880800</v>
      </c>
      <c r="M744" s="17">
        <f t="shared" si="502"/>
        <v>40197.25</v>
      </c>
      <c r="N744">
        <v>1267509600</v>
      </c>
      <c r="O744" s="17">
        <f t="shared" si="503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6">
        <f t="shared" si="505"/>
        <v>0.12923076923076923</v>
      </c>
      <c r="H745">
        <v>17</v>
      </c>
      <c r="I745">
        <f t="shared" ref="I745:I746" si="530">E745/H745</f>
        <v>29.647058823529413</v>
      </c>
      <c r="J745" t="s">
        <v>21</v>
      </c>
      <c r="K745" t="s">
        <v>22</v>
      </c>
      <c r="L745">
        <v>1445403600</v>
      </c>
      <c r="M745" s="17">
        <f t="shared" si="502"/>
        <v>42298.208333333328</v>
      </c>
      <c r="N745">
        <v>1445922000</v>
      </c>
      <c r="O745" s="17">
        <f t="shared" si="503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6">
        <f t="shared" si="505"/>
        <v>7.12</v>
      </c>
      <c r="H746">
        <v>140</v>
      </c>
      <c r="I746">
        <f t="shared" si="530"/>
        <v>101.71428571428571</v>
      </c>
      <c r="J746" t="s">
        <v>21</v>
      </c>
      <c r="K746" t="s">
        <v>22</v>
      </c>
      <c r="L746">
        <v>1533877200</v>
      </c>
      <c r="M746" s="17">
        <f t="shared" si="502"/>
        <v>43322.208333333328</v>
      </c>
      <c r="N746">
        <v>1534050000</v>
      </c>
      <c r="O746" s="17">
        <f t="shared" si="503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6">
        <f t="shared" si="505"/>
        <v>0.30304347826086958</v>
      </c>
      <c r="H747">
        <v>34</v>
      </c>
      <c r="I747">
        <f t="shared" ref="I747" si="531">(E747/H747)</f>
        <v>61.5</v>
      </c>
      <c r="J747" t="s">
        <v>21</v>
      </c>
      <c r="K747" t="s">
        <v>22</v>
      </c>
      <c r="L747">
        <v>1275195600</v>
      </c>
      <c r="M747" s="17">
        <f t="shared" si="502"/>
        <v>40328.208333333336</v>
      </c>
      <c r="N747">
        <v>1277528400</v>
      </c>
      <c r="O747" s="17">
        <f t="shared" si="503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6">
        <f t="shared" si="505"/>
        <v>2.1250896057347672</v>
      </c>
      <c r="H748">
        <v>3388</v>
      </c>
      <c r="I748">
        <f t="shared" ref="I748:I749" si="532">E748/H748</f>
        <v>35</v>
      </c>
      <c r="J748" t="s">
        <v>21</v>
      </c>
      <c r="K748" t="s">
        <v>22</v>
      </c>
      <c r="L748">
        <v>1318136400</v>
      </c>
      <c r="M748" s="17">
        <f t="shared" si="502"/>
        <v>40825.208333333336</v>
      </c>
      <c r="N748">
        <v>1318568400</v>
      </c>
      <c r="O748" s="17">
        <f t="shared" si="503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6">
        <f t="shared" si="505"/>
        <v>2.2885714285714287</v>
      </c>
      <c r="H749">
        <v>280</v>
      </c>
      <c r="I749">
        <f t="shared" si="532"/>
        <v>40.049999999999997</v>
      </c>
      <c r="J749" t="s">
        <v>21</v>
      </c>
      <c r="K749" t="s">
        <v>22</v>
      </c>
      <c r="L749">
        <v>1283403600</v>
      </c>
      <c r="M749" s="17">
        <f t="shared" si="502"/>
        <v>40423.208333333336</v>
      </c>
      <c r="N749">
        <v>1284354000</v>
      </c>
      <c r="O749" s="17">
        <f t="shared" si="503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6">
        <f t="shared" si="505"/>
        <v>0.34959979476654696</v>
      </c>
      <c r="H750">
        <v>614</v>
      </c>
      <c r="I750">
        <f t="shared" ref="I750" si="533">(E750/H750)</f>
        <v>110.97231270358306</v>
      </c>
      <c r="J750" t="s">
        <v>21</v>
      </c>
      <c r="K750" t="s">
        <v>22</v>
      </c>
      <c r="L750">
        <v>1267423200</v>
      </c>
      <c r="M750" s="17">
        <f t="shared" si="502"/>
        <v>40238.25</v>
      </c>
      <c r="N750">
        <v>1269579600</v>
      </c>
      <c r="O750" s="17">
        <f t="shared" si="503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6">
        <f t="shared" si="505"/>
        <v>1.5729069767441861</v>
      </c>
      <c r="H751">
        <v>366</v>
      </c>
      <c r="I751">
        <f t="shared" ref="I751:I752" si="534">E751/H751</f>
        <v>36.959016393442624</v>
      </c>
      <c r="J751" t="s">
        <v>107</v>
      </c>
      <c r="K751" t="s">
        <v>108</v>
      </c>
      <c r="L751">
        <v>1412744400</v>
      </c>
      <c r="M751" s="17">
        <f t="shared" si="502"/>
        <v>41920.208333333336</v>
      </c>
      <c r="N751">
        <v>1413781200</v>
      </c>
      <c r="O751" s="17">
        <f t="shared" si="503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6">
        <f t="shared" si="505"/>
        <v>0.01</v>
      </c>
      <c r="H752">
        <v>1</v>
      </c>
      <c r="I752">
        <f t="shared" si="534"/>
        <v>1</v>
      </c>
      <c r="J752" t="s">
        <v>40</v>
      </c>
      <c r="K752" t="s">
        <v>41</v>
      </c>
      <c r="L752">
        <v>1277960400</v>
      </c>
      <c r="M752" s="17">
        <f t="shared" si="502"/>
        <v>40360.208333333336</v>
      </c>
      <c r="N752">
        <v>1280120400</v>
      </c>
      <c r="O752" s="17">
        <f t="shared" si="503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6">
        <f t="shared" si="505"/>
        <v>2.3230555555555554</v>
      </c>
      <c r="H753">
        <v>270</v>
      </c>
      <c r="I753">
        <f t="shared" ref="I753" si="535">(E753/H753)</f>
        <v>30.974074074074075</v>
      </c>
      <c r="J753" t="s">
        <v>21</v>
      </c>
      <c r="K753" t="s">
        <v>22</v>
      </c>
      <c r="L753">
        <v>1458190800</v>
      </c>
      <c r="M753" s="17">
        <f t="shared" si="502"/>
        <v>42446.208333333328</v>
      </c>
      <c r="N753">
        <v>1459486800</v>
      </c>
      <c r="O753" s="17">
        <f t="shared" si="503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6">
        <f t="shared" si="505"/>
        <v>0.92448275862068963</v>
      </c>
      <c r="H754">
        <v>114</v>
      </c>
      <c r="I754">
        <f t="shared" ref="I754:I755" si="536">E754/H754</f>
        <v>47.035087719298247</v>
      </c>
      <c r="J754" t="s">
        <v>21</v>
      </c>
      <c r="K754" t="s">
        <v>22</v>
      </c>
      <c r="L754">
        <v>1280984400</v>
      </c>
      <c r="M754" s="17">
        <f t="shared" si="502"/>
        <v>40395.208333333336</v>
      </c>
      <c r="N754">
        <v>1282539600</v>
      </c>
      <c r="O754" s="17">
        <f t="shared" si="503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6">
        <f t="shared" si="505"/>
        <v>2.5670212765957445</v>
      </c>
      <c r="H755">
        <v>137</v>
      </c>
      <c r="I755">
        <f t="shared" si="536"/>
        <v>88.065693430656935</v>
      </c>
      <c r="J755" t="s">
        <v>21</v>
      </c>
      <c r="K755" t="s">
        <v>22</v>
      </c>
      <c r="L755">
        <v>1274590800</v>
      </c>
      <c r="M755" s="17">
        <f t="shared" si="502"/>
        <v>40321.208333333336</v>
      </c>
      <c r="N755">
        <v>1275886800</v>
      </c>
      <c r="O755" s="17">
        <f t="shared" si="503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6">
        <f t="shared" si="505"/>
        <v>1.6847017045454546</v>
      </c>
      <c r="H756">
        <v>3205</v>
      </c>
      <c r="I756">
        <f t="shared" ref="I756" si="537">(E756/H756)</f>
        <v>37.005616224648989</v>
      </c>
      <c r="J756" t="s">
        <v>21</v>
      </c>
      <c r="K756" t="s">
        <v>22</v>
      </c>
      <c r="L756">
        <v>1351400400</v>
      </c>
      <c r="M756" s="17">
        <f t="shared" si="502"/>
        <v>41210.208333333336</v>
      </c>
      <c r="N756">
        <v>1355983200</v>
      </c>
      <c r="O756" s="17">
        <f t="shared" si="503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6">
        <f t="shared" si="505"/>
        <v>1.6657777777777778</v>
      </c>
      <c r="H757">
        <v>288</v>
      </c>
      <c r="I757">
        <f t="shared" ref="I757:I758" si="538">E757/H757</f>
        <v>26.027777777777779</v>
      </c>
      <c r="J757" t="s">
        <v>36</v>
      </c>
      <c r="K757" t="s">
        <v>37</v>
      </c>
      <c r="L757">
        <v>1514354400</v>
      </c>
      <c r="M757" s="17">
        <f t="shared" si="502"/>
        <v>43096.25</v>
      </c>
      <c r="N757">
        <v>1515391200</v>
      </c>
      <c r="O757" s="17">
        <f t="shared" si="503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6">
        <f t="shared" si="505"/>
        <v>7.7207692307692311</v>
      </c>
      <c r="H758">
        <v>148</v>
      </c>
      <c r="I758">
        <f t="shared" si="538"/>
        <v>67.817567567567565</v>
      </c>
      <c r="J758" t="s">
        <v>21</v>
      </c>
      <c r="K758" t="s">
        <v>22</v>
      </c>
      <c r="L758">
        <v>1421733600</v>
      </c>
      <c r="M758" s="17">
        <f t="shared" si="502"/>
        <v>42024.25</v>
      </c>
      <c r="N758">
        <v>1422252000</v>
      </c>
      <c r="O758" s="17">
        <f t="shared" si="503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6">
        <f t="shared" si="505"/>
        <v>4.0685714285714285</v>
      </c>
      <c r="H759">
        <v>114</v>
      </c>
      <c r="I759">
        <f t="shared" ref="I759" si="539">(E759/H759)</f>
        <v>49.964912280701753</v>
      </c>
      <c r="J759" t="s">
        <v>21</v>
      </c>
      <c r="K759" t="s">
        <v>22</v>
      </c>
      <c r="L759">
        <v>1305176400</v>
      </c>
      <c r="M759" s="17">
        <f t="shared" si="502"/>
        <v>40675.208333333336</v>
      </c>
      <c r="N759">
        <v>1305522000</v>
      </c>
      <c r="O759" s="17">
        <f t="shared" si="503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6">
        <f t="shared" si="505"/>
        <v>5.6420608108108112</v>
      </c>
      <c r="H760">
        <v>1518</v>
      </c>
      <c r="I760">
        <f t="shared" ref="I760:I761" si="540">E760/H760</f>
        <v>110.01646903820817</v>
      </c>
      <c r="J760" t="s">
        <v>15</v>
      </c>
      <c r="K760" t="s">
        <v>16</v>
      </c>
      <c r="L760">
        <v>1414126800</v>
      </c>
      <c r="M760" s="17">
        <f t="shared" si="502"/>
        <v>41936.208333333336</v>
      </c>
      <c r="N760">
        <v>1414904400</v>
      </c>
      <c r="O760" s="17">
        <f t="shared" si="503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6">
        <f t="shared" si="505"/>
        <v>0.6842686567164179</v>
      </c>
      <c r="H761">
        <v>1274</v>
      </c>
      <c r="I761">
        <f t="shared" si="540"/>
        <v>89.964678178963894</v>
      </c>
      <c r="J761" t="s">
        <v>21</v>
      </c>
      <c r="K761" t="s">
        <v>22</v>
      </c>
      <c r="L761">
        <v>1517810400</v>
      </c>
      <c r="M761" s="17">
        <f t="shared" si="502"/>
        <v>43136.25</v>
      </c>
      <c r="N761">
        <v>1520402400</v>
      </c>
      <c r="O761" s="17">
        <f t="shared" si="503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6">
        <f t="shared" si="505"/>
        <v>0.34351966873706002</v>
      </c>
      <c r="H762">
        <v>210</v>
      </c>
      <c r="I762">
        <f t="shared" ref="I762" si="541">(E762/H762)</f>
        <v>79.009523809523813</v>
      </c>
      <c r="J762" t="s">
        <v>107</v>
      </c>
      <c r="K762" t="s">
        <v>108</v>
      </c>
      <c r="L762">
        <v>1564635600</v>
      </c>
      <c r="M762" s="17">
        <f t="shared" si="502"/>
        <v>43678.208333333328</v>
      </c>
      <c r="N762">
        <v>1567141200</v>
      </c>
      <c r="O762" s="17">
        <f t="shared" si="503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6">
        <f t="shared" si="505"/>
        <v>6.5545454545454547</v>
      </c>
      <c r="H763">
        <v>166</v>
      </c>
      <c r="I763">
        <f t="shared" ref="I763:I764" si="542">E763/H763</f>
        <v>86.867469879518069</v>
      </c>
      <c r="J763" t="s">
        <v>21</v>
      </c>
      <c r="K763" t="s">
        <v>22</v>
      </c>
      <c r="L763">
        <v>1500699600</v>
      </c>
      <c r="M763" s="17">
        <f t="shared" si="502"/>
        <v>42938.208333333328</v>
      </c>
      <c r="N763">
        <v>1501131600</v>
      </c>
      <c r="O763" s="17">
        <f t="shared" si="503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6">
        <f t="shared" si="505"/>
        <v>1.7725714285714285</v>
      </c>
      <c r="H764">
        <v>100</v>
      </c>
      <c r="I764">
        <f t="shared" si="542"/>
        <v>62.04</v>
      </c>
      <c r="J764" t="s">
        <v>26</v>
      </c>
      <c r="K764" t="s">
        <v>27</v>
      </c>
      <c r="L764">
        <v>1354082400</v>
      </c>
      <c r="M764" s="17">
        <f t="shared" si="502"/>
        <v>41241.25</v>
      </c>
      <c r="N764">
        <v>1355032800</v>
      </c>
      <c r="O764" s="17">
        <f t="shared" si="503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6">
        <f t="shared" si="505"/>
        <v>1.1317857142857144</v>
      </c>
      <c r="H765">
        <v>235</v>
      </c>
      <c r="I765">
        <f t="shared" ref="I765" si="543">(E765/H765)</f>
        <v>26.970212765957445</v>
      </c>
      <c r="J765" t="s">
        <v>21</v>
      </c>
      <c r="K765" t="s">
        <v>22</v>
      </c>
      <c r="L765">
        <v>1336453200</v>
      </c>
      <c r="M765" s="17">
        <f t="shared" si="502"/>
        <v>41037.208333333336</v>
      </c>
      <c r="N765">
        <v>1339477200</v>
      </c>
      <c r="O765" s="17">
        <f t="shared" si="503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6">
        <f t="shared" si="505"/>
        <v>7.2818181818181822</v>
      </c>
      <c r="H766">
        <v>148</v>
      </c>
      <c r="I766">
        <f t="shared" ref="I766:I767" si="544">E766/H766</f>
        <v>54.121621621621621</v>
      </c>
      <c r="J766" t="s">
        <v>21</v>
      </c>
      <c r="K766" t="s">
        <v>22</v>
      </c>
      <c r="L766">
        <v>1305262800</v>
      </c>
      <c r="M766" s="17">
        <f t="shared" si="502"/>
        <v>40676.208333333336</v>
      </c>
      <c r="N766">
        <v>1305954000</v>
      </c>
      <c r="O766" s="17">
        <f t="shared" si="503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6">
        <f t="shared" si="505"/>
        <v>2.0833333333333335</v>
      </c>
      <c r="H767">
        <v>198</v>
      </c>
      <c r="I767">
        <f t="shared" si="544"/>
        <v>41.035353535353536</v>
      </c>
      <c r="J767" t="s">
        <v>21</v>
      </c>
      <c r="K767" t="s">
        <v>22</v>
      </c>
      <c r="L767">
        <v>1492232400</v>
      </c>
      <c r="M767" s="17">
        <f t="shared" si="502"/>
        <v>42840.208333333328</v>
      </c>
      <c r="N767">
        <v>1494392400</v>
      </c>
      <c r="O767" s="17">
        <f t="shared" si="503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6">
        <f t="shared" si="505"/>
        <v>0.31171232876712329</v>
      </c>
      <c r="H768">
        <v>248</v>
      </c>
      <c r="I768">
        <f t="shared" ref="I768" si="545">(E768/H768)</f>
        <v>55.052419354838712</v>
      </c>
      <c r="J768" t="s">
        <v>26</v>
      </c>
      <c r="K768" t="s">
        <v>27</v>
      </c>
      <c r="L768">
        <v>1537333200</v>
      </c>
      <c r="M768" s="17">
        <f t="shared" si="502"/>
        <v>43362.208333333328</v>
      </c>
      <c r="N768">
        <v>1537419600</v>
      </c>
      <c r="O768" s="17">
        <f t="shared" si="503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6">
        <f t="shared" si="505"/>
        <v>0.56967078189300413</v>
      </c>
      <c r="H769">
        <v>513</v>
      </c>
      <c r="I769">
        <f t="shared" ref="I769:I770" si="546">E769/H769</f>
        <v>107.93762183235867</v>
      </c>
      <c r="J769" t="s">
        <v>21</v>
      </c>
      <c r="K769" t="s">
        <v>22</v>
      </c>
      <c r="L769">
        <v>1444107600</v>
      </c>
      <c r="M769" s="17">
        <f t="shared" si="502"/>
        <v>42283.208333333328</v>
      </c>
      <c r="N769">
        <v>1447999200</v>
      </c>
      <c r="O769" s="17">
        <f t="shared" si="503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6">
        <f t="shared" si="505"/>
        <v>2.31</v>
      </c>
      <c r="H770">
        <v>150</v>
      </c>
      <c r="I770">
        <f t="shared" si="546"/>
        <v>73.92</v>
      </c>
      <c r="J770" t="s">
        <v>21</v>
      </c>
      <c r="K770" t="s">
        <v>22</v>
      </c>
      <c r="L770">
        <v>1386741600</v>
      </c>
      <c r="M770" s="17">
        <f t="shared" si="502"/>
        <v>41619.25</v>
      </c>
      <c r="N770">
        <v>1388037600</v>
      </c>
      <c r="O770" s="17">
        <f t="shared" si="503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6">
        <f t="shared" si="505"/>
        <v>0.86867834394904464</v>
      </c>
      <c r="H771">
        <v>3410</v>
      </c>
      <c r="I771">
        <f t="shared" ref="I771" si="547">(E771/H771)</f>
        <v>31.995894428152493</v>
      </c>
      <c r="J771" t="s">
        <v>21</v>
      </c>
      <c r="K771" t="s">
        <v>22</v>
      </c>
      <c r="L771">
        <v>1376542800</v>
      </c>
      <c r="M771" s="17">
        <f t="shared" ref="M771:M834" si="548">(((L771/60/60)/24)+DATE(1970,1,1))</f>
        <v>41501.208333333336</v>
      </c>
      <c r="N771">
        <v>1378789200</v>
      </c>
      <c r="O771" s="17">
        <f t="shared" ref="O771:O834" si="549">(((N771/60/60)/24)+DATE(1970,1,1))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6">
        <f t="shared" si="505"/>
        <v>2.7074418604651163</v>
      </c>
      <c r="H772">
        <v>216</v>
      </c>
      <c r="I772">
        <f t="shared" ref="I772:I773" si="550">E772/H772</f>
        <v>53.898148148148145</v>
      </c>
      <c r="J772" t="s">
        <v>107</v>
      </c>
      <c r="K772" t="s">
        <v>108</v>
      </c>
      <c r="L772">
        <v>1397451600</v>
      </c>
      <c r="M772" s="17">
        <f t="shared" si="548"/>
        <v>41743.208333333336</v>
      </c>
      <c r="N772">
        <v>1398056400</v>
      </c>
      <c r="O772" s="17">
        <f t="shared" si="549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6">
        <f t="shared" ref="G773:G836" si="551">E773/D773</f>
        <v>0.49446428571428569</v>
      </c>
      <c r="H773">
        <v>26</v>
      </c>
      <c r="I773">
        <f t="shared" si="550"/>
        <v>106.5</v>
      </c>
      <c r="J773" t="s">
        <v>21</v>
      </c>
      <c r="K773" t="s">
        <v>22</v>
      </c>
      <c r="L773">
        <v>1548482400</v>
      </c>
      <c r="M773" s="17">
        <f t="shared" si="548"/>
        <v>43491.25</v>
      </c>
      <c r="N773">
        <v>1550815200</v>
      </c>
      <c r="O773" s="17">
        <f t="shared" si="549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6">
        <f t="shared" si="551"/>
        <v>1.1335962566844919</v>
      </c>
      <c r="H774">
        <v>5139</v>
      </c>
      <c r="I774">
        <f t="shared" ref="I774" si="552">(E774/H774)</f>
        <v>32.999805409612762</v>
      </c>
      <c r="J774" t="s">
        <v>21</v>
      </c>
      <c r="K774" t="s">
        <v>22</v>
      </c>
      <c r="L774">
        <v>1549692000</v>
      </c>
      <c r="M774" s="17">
        <f t="shared" si="548"/>
        <v>43505.25</v>
      </c>
      <c r="N774">
        <v>1550037600</v>
      </c>
      <c r="O774" s="17">
        <f t="shared" si="549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6">
        <f t="shared" si="551"/>
        <v>1.9055555555555554</v>
      </c>
      <c r="H775">
        <v>2353</v>
      </c>
      <c r="I775">
        <f t="shared" ref="I775:I776" si="553">E775/H775</f>
        <v>43.00254993625159</v>
      </c>
      <c r="J775" t="s">
        <v>21</v>
      </c>
      <c r="K775" t="s">
        <v>22</v>
      </c>
      <c r="L775">
        <v>1492059600</v>
      </c>
      <c r="M775" s="17">
        <f t="shared" si="548"/>
        <v>42838.208333333328</v>
      </c>
      <c r="N775">
        <v>1492923600</v>
      </c>
      <c r="O775" s="17">
        <f t="shared" si="549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6">
        <f t="shared" si="551"/>
        <v>1.355</v>
      </c>
      <c r="H776">
        <v>78</v>
      </c>
      <c r="I776">
        <f t="shared" si="553"/>
        <v>86.858974358974365</v>
      </c>
      <c r="J776" t="s">
        <v>107</v>
      </c>
      <c r="K776" t="s">
        <v>108</v>
      </c>
      <c r="L776">
        <v>1463979600</v>
      </c>
      <c r="M776" s="17">
        <f t="shared" si="548"/>
        <v>42513.208333333328</v>
      </c>
      <c r="N776">
        <v>1467522000</v>
      </c>
      <c r="O776" s="17">
        <f t="shared" si="54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6">
        <f t="shared" si="551"/>
        <v>0.10297872340425532</v>
      </c>
      <c r="H777">
        <v>10</v>
      </c>
      <c r="I777">
        <f t="shared" ref="I777" si="554">(E777/H777)</f>
        <v>96.8</v>
      </c>
      <c r="J777" t="s">
        <v>21</v>
      </c>
      <c r="K777" t="s">
        <v>22</v>
      </c>
      <c r="L777">
        <v>1415253600</v>
      </c>
      <c r="M777" s="17">
        <f t="shared" si="548"/>
        <v>41949.25</v>
      </c>
      <c r="N777">
        <v>1416117600</v>
      </c>
      <c r="O777" s="17">
        <f t="shared" si="549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6">
        <f t="shared" si="551"/>
        <v>0.65544223826714798</v>
      </c>
      <c r="H778">
        <v>2201</v>
      </c>
      <c r="I778">
        <f t="shared" ref="I778:I779" si="555">E778/H778</f>
        <v>32.995456610631528</v>
      </c>
      <c r="J778" t="s">
        <v>21</v>
      </c>
      <c r="K778" t="s">
        <v>22</v>
      </c>
      <c r="L778">
        <v>1562216400</v>
      </c>
      <c r="M778" s="17">
        <f t="shared" si="548"/>
        <v>43650.208333333328</v>
      </c>
      <c r="N778">
        <v>1563771600</v>
      </c>
      <c r="O778" s="17">
        <f t="shared" si="549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6">
        <f t="shared" si="551"/>
        <v>0.49026652452025588</v>
      </c>
      <c r="H779">
        <v>676</v>
      </c>
      <c r="I779">
        <f t="shared" si="555"/>
        <v>68.028106508875737</v>
      </c>
      <c r="J779" t="s">
        <v>21</v>
      </c>
      <c r="K779" t="s">
        <v>22</v>
      </c>
      <c r="L779">
        <v>1316754000</v>
      </c>
      <c r="M779" s="17">
        <f t="shared" si="548"/>
        <v>40809.208333333336</v>
      </c>
      <c r="N779">
        <v>1319259600</v>
      </c>
      <c r="O779" s="17">
        <f t="shared" si="549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6">
        <f t="shared" si="551"/>
        <v>7.8792307692307695</v>
      </c>
      <c r="H780">
        <v>174</v>
      </c>
      <c r="I780">
        <f t="shared" ref="I780" si="556">(E780/H780)</f>
        <v>58.867816091954026</v>
      </c>
      <c r="J780" t="s">
        <v>98</v>
      </c>
      <c r="K780" t="s">
        <v>99</v>
      </c>
      <c r="L780">
        <v>1313211600</v>
      </c>
      <c r="M780" s="17">
        <f t="shared" si="548"/>
        <v>40768.208333333336</v>
      </c>
      <c r="N780">
        <v>1313643600</v>
      </c>
      <c r="O780" s="17">
        <f t="shared" si="549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6">
        <f t="shared" si="551"/>
        <v>0.80306347746090156</v>
      </c>
      <c r="H781">
        <v>831</v>
      </c>
      <c r="I781">
        <f t="shared" ref="I781:I782" si="557">E781/H781</f>
        <v>105.04572803850782</v>
      </c>
      <c r="J781" t="s">
        <v>21</v>
      </c>
      <c r="K781" t="s">
        <v>22</v>
      </c>
      <c r="L781">
        <v>1439528400</v>
      </c>
      <c r="M781" s="17">
        <f t="shared" si="548"/>
        <v>42230.208333333328</v>
      </c>
      <c r="N781">
        <v>1440306000</v>
      </c>
      <c r="O781" s="17">
        <f t="shared" si="549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6">
        <f t="shared" si="551"/>
        <v>1.0629411764705883</v>
      </c>
      <c r="H782">
        <v>164</v>
      </c>
      <c r="I782">
        <f t="shared" si="557"/>
        <v>33.054878048780488</v>
      </c>
      <c r="J782" t="s">
        <v>21</v>
      </c>
      <c r="K782" t="s">
        <v>22</v>
      </c>
      <c r="L782">
        <v>1469163600</v>
      </c>
      <c r="M782" s="17">
        <f t="shared" si="548"/>
        <v>42573.208333333328</v>
      </c>
      <c r="N782">
        <v>1470805200</v>
      </c>
      <c r="O782" s="17">
        <f t="shared" si="549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6">
        <f t="shared" si="551"/>
        <v>0.50735632183908042</v>
      </c>
      <c r="H783">
        <v>56</v>
      </c>
      <c r="I783">
        <f t="shared" ref="I783" si="558">(E783/H783)</f>
        <v>78.821428571428569</v>
      </c>
      <c r="J783" t="s">
        <v>98</v>
      </c>
      <c r="K783" t="s">
        <v>99</v>
      </c>
      <c r="L783">
        <v>1288501200</v>
      </c>
      <c r="M783" s="17">
        <f t="shared" si="548"/>
        <v>40482.208333333336</v>
      </c>
      <c r="N783">
        <v>1292911200</v>
      </c>
      <c r="O783" s="17">
        <f t="shared" si="549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6">
        <f t="shared" si="551"/>
        <v>2.153137254901961</v>
      </c>
      <c r="H784">
        <v>161</v>
      </c>
      <c r="I784">
        <f t="shared" ref="I784:I785" si="559">E784/H784</f>
        <v>68.204968944099377</v>
      </c>
      <c r="J784" t="s">
        <v>21</v>
      </c>
      <c r="K784" t="s">
        <v>22</v>
      </c>
      <c r="L784">
        <v>1298959200</v>
      </c>
      <c r="M784" s="17">
        <f t="shared" si="548"/>
        <v>40603.25</v>
      </c>
      <c r="N784">
        <v>1301374800</v>
      </c>
      <c r="O784" s="17">
        <f t="shared" si="549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6">
        <f t="shared" si="551"/>
        <v>1.4122972972972974</v>
      </c>
      <c r="H785">
        <v>138</v>
      </c>
      <c r="I785">
        <f t="shared" si="559"/>
        <v>75.731884057971016</v>
      </c>
      <c r="J785" t="s">
        <v>21</v>
      </c>
      <c r="K785" t="s">
        <v>22</v>
      </c>
      <c r="L785">
        <v>1387260000</v>
      </c>
      <c r="M785" s="17">
        <f t="shared" si="548"/>
        <v>41625.25</v>
      </c>
      <c r="N785">
        <v>1387864800</v>
      </c>
      <c r="O785" s="17">
        <f t="shared" si="549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6">
        <f t="shared" si="551"/>
        <v>1.1533745781777278</v>
      </c>
      <c r="H786">
        <v>3308</v>
      </c>
      <c r="I786">
        <f t="shared" ref="I786" si="560">(E786/H786)</f>
        <v>30.996070133010882</v>
      </c>
      <c r="J786" t="s">
        <v>21</v>
      </c>
      <c r="K786" t="s">
        <v>22</v>
      </c>
      <c r="L786">
        <v>1457244000</v>
      </c>
      <c r="M786" s="17">
        <f t="shared" si="548"/>
        <v>42435.25</v>
      </c>
      <c r="N786">
        <v>1458190800</v>
      </c>
      <c r="O786" s="17">
        <f t="shared" si="54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6">
        <f t="shared" si="551"/>
        <v>1.9311940298507462</v>
      </c>
      <c r="H787">
        <v>127</v>
      </c>
      <c r="I787">
        <f t="shared" ref="I787:I788" si="561">E787/H787</f>
        <v>101.88188976377953</v>
      </c>
      <c r="J787" t="s">
        <v>26</v>
      </c>
      <c r="K787" t="s">
        <v>27</v>
      </c>
      <c r="L787">
        <v>1556341200</v>
      </c>
      <c r="M787" s="17">
        <f t="shared" si="548"/>
        <v>43582.208333333328</v>
      </c>
      <c r="N787">
        <v>1559278800</v>
      </c>
      <c r="O787" s="17">
        <f t="shared" si="549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6">
        <f t="shared" si="551"/>
        <v>7.2973333333333334</v>
      </c>
      <c r="H788">
        <v>207</v>
      </c>
      <c r="I788">
        <f t="shared" si="561"/>
        <v>52.879227053140099</v>
      </c>
      <c r="J788" t="s">
        <v>107</v>
      </c>
      <c r="K788" t="s">
        <v>108</v>
      </c>
      <c r="L788">
        <v>1522126800</v>
      </c>
      <c r="M788" s="17">
        <f t="shared" si="548"/>
        <v>43186.208333333328</v>
      </c>
      <c r="N788">
        <v>1522731600</v>
      </c>
      <c r="O788" s="17">
        <f t="shared" si="549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6">
        <f t="shared" si="551"/>
        <v>0.99663398692810456</v>
      </c>
      <c r="H789">
        <v>859</v>
      </c>
      <c r="I789">
        <f t="shared" ref="I789" si="562">(E789/H789)</f>
        <v>71.005820721769496</v>
      </c>
      <c r="J789" t="s">
        <v>15</v>
      </c>
      <c r="K789" t="s">
        <v>16</v>
      </c>
      <c r="L789">
        <v>1305954000</v>
      </c>
      <c r="M789" s="17">
        <f t="shared" si="548"/>
        <v>40684.208333333336</v>
      </c>
      <c r="N789">
        <v>1306731600</v>
      </c>
      <c r="O789" s="17">
        <f t="shared" si="549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6">
        <f t="shared" si="551"/>
        <v>0.88166666666666671</v>
      </c>
      <c r="H790">
        <v>31</v>
      </c>
      <c r="I790">
        <f t="shared" ref="I790:I791" si="563">E790/H790</f>
        <v>102.38709677419355</v>
      </c>
      <c r="J790" t="s">
        <v>21</v>
      </c>
      <c r="K790" t="s">
        <v>22</v>
      </c>
      <c r="L790">
        <v>1350709200</v>
      </c>
      <c r="M790" s="17">
        <f t="shared" si="548"/>
        <v>41202.208333333336</v>
      </c>
      <c r="N790">
        <v>1352527200</v>
      </c>
      <c r="O790" s="17">
        <f t="shared" si="549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6">
        <f t="shared" si="551"/>
        <v>0.37233333333333335</v>
      </c>
      <c r="H791">
        <v>45</v>
      </c>
      <c r="I791">
        <f t="shared" si="563"/>
        <v>74.466666666666669</v>
      </c>
      <c r="J791" t="s">
        <v>21</v>
      </c>
      <c r="K791" t="s">
        <v>22</v>
      </c>
      <c r="L791">
        <v>1401166800</v>
      </c>
      <c r="M791" s="17">
        <f t="shared" si="548"/>
        <v>41786.208333333336</v>
      </c>
      <c r="N791">
        <v>1404363600</v>
      </c>
      <c r="O791" s="17">
        <f t="shared" si="549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6">
        <f t="shared" si="551"/>
        <v>0.30540075309306081</v>
      </c>
      <c r="H792">
        <v>1113</v>
      </c>
      <c r="I792">
        <f t="shared" ref="I792" si="564">(E792/H792)</f>
        <v>51.009883198562441</v>
      </c>
      <c r="J792" t="s">
        <v>21</v>
      </c>
      <c r="K792" t="s">
        <v>22</v>
      </c>
      <c r="L792">
        <v>1266127200</v>
      </c>
      <c r="M792" s="17">
        <f t="shared" si="548"/>
        <v>40223.25</v>
      </c>
      <c r="N792">
        <v>1266645600</v>
      </c>
      <c r="O792" s="17">
        <f t="shared" si="549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6">
        <f t="shared" si="551"/>
        <v>0.25714285714285712</v>
      </c>
      <c r="H793">
        <v>6</v>
      </c>
      <c r="I793">
        <f t="shared" ref="I793:I794" si="565">E793/H793</f>
        <v>90</v>
      </c>
      <c r="J793" t="s">
        <v>21</v>
      </c>
      <c r="K793" t="s">
        <v>22</v>
      </c>
      <c r="L793">
        <v>1481436000</v>
      </c>
      <c r="M793" s="17">
        <f t="shared" si="548"/>
        <v>42715.25</v>
      </c>
      <c r="N793">
        <v>1482818400</v>
      </c>
      <c r="O793" s="17">
        <f t="shared" si="549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6">
        <f t="shared" si="551"/>
        <v>0.34</v>
      </c>
      <c r="H794">
        <v>7</v>
      </c>
      <c r="I794">
        <f t="shared" si="565"/>
        <v>97.142857142857139</v>
      </c>
      <c r="J794" t="s">
        <v>21</v>
      </c>
      <c r="K794" t="s">
        <v>22</v>
      </c>
      <c r="L794">
        <v>1372222800</v>
      </c>
      <c r="M794" s="17">
        <f t="shared" si="548"/>
        <v>41451.208333333336</v>
      </c>
      <c r="N794">
        <v>1374642000</v>
      </c>
      <c r="O794" s="17">
        <f t="shared" si="549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6">
        <f t="shared" si="551"/>
        <v>11.859090909090909</v>
      </c>
      <c r="H795">
        <v>181</v>
      </c>
      <c r="I795">
        <f t="shared" ref="I795" si="566">(E795/H795)</f>
        <v>72.071823204419886</v>
      </c>
      <c r="J795" t="s">
        <v>98</v>
      </c>
      <c r="K795" t="s">
        <v>99</v>
      </c>
      <c r="L795">
        <v>1372136400</v>
      </c>
      <c r="M795" s="17">
        <f t="shared" si="548"/>
        <v>41450.208333333336</v>
      </c>
      <c r="N795">
        <v>1372482000</v>
      </c>
      <c r="O795" s="17">
        <f t="shared" si="549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6">
        <f t="shared" si="551"/>
        <v>1.2539393939393939</v>
      </c>
      <c r="H796">
        <v>110</v>
      </c>
      <c r="I796">
        <f t="shared" ref="I796:I797" si="567">E796/H796</f>
        <v>75.236363636363635</v>
      </c>
      <c r="J796" t="s">
        <v>21</v>
      </c>
      <c r="K796" t="s">
        <v>22</v>
      </c>
      <c r="L796">
        <v>1513922400</v>
      </c>
      <c r="M796" s="17">
        <f t="shared" si="548"/>
        <v>43091.25</v>
      </c>
      <c r="N796">
        <v>1514959200</v>
      </c>
      <c r="O796" s="17">
        <f t="shared" si="549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6">
        <f t="shared" si="551"/>
        <v>0.14394366197183098</v>
      </c>
      <c r="H797">
        <v>31</v>
      </c>
      <c r="I797">
        <f t="shared" si="567"/>
        <v>32.967741935483872</v>
      </c>
      <c r="J797" t="s">
        <v>21</v>
      </c>
      <c r="K797" t="s">
        <v>22</v>
      </c>
      <c r="L797">
        <v>1477976400</v>
      </c>
      <c r="M797" s="17">
        <f t="shared" si="548"/>
        <v>42675.208333333328</v>
      </c>
      <c r="N797">
        <v>1478235600</v>
      </c>
      <c r="O797" s="17">
        <f t="shared" si="549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6">
        <f t="shared" si="551"/>
        <v>0.54807692307692313</v>
      </c>
      <c r="H798">
        <v>78</v>
      </c>
      <c r="I798">
        <f t="shared" ref="I798" si="568">(E798/H798)</f>
        <v>54.807692307692307</v>
      </c>
      <c r="J798" t="s">
        <v>21</v>
      </c>
      <c r="K798" t="s">
        <v>22</v>
      </c>
      <c r="L798">
        <v>1407474000</v>
      </c>
      <c r="M798" s="17">
        <f t="shared" si="548"/>
        <v>41859.208333333336</v>
      </c>
      <c r="N798">
        <v>1408078800</v>
      </c>
      <c r="O798" s="17">
        <f t="shared" si="549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6">
        <f t="shared" si="551"/>
        <v>1.0963157894736841</v>
      </c>
      <c r="H799">
        <v>185</v>
      </c>
      <c r="I799">
        <f t="shared" ref="I799:I800" si="569">E799/H799</f>
        <v>45.037837837837834</v>
      </c>
      <c r="J799" t="s">
        <v>21</v>
      </c>
      <c r="K799" t="s">
        <v>22</v>
      </c>
      <c r="L799">
        <v>1546149600</v>
      </c>
      <c r="M799" s="17">
        <f t="shared" si="548"/>
        <v>43464.25</v>
      </c>
      <c r="N799">
        <v>1548136800</v>
      </c>
      <c r="O799" s="17">
        <f t="shared" si="54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6">
        <f t="shared" si="551"/>
        <v>1.8847058823529412</v>
      </c>
      <c r="H800">
        <v>121</v>
      </c>
      <c r="I800">
        <f t="shared" si="569"/>
        <v>52.958677685950413</v>
      </c>
      <c r="J800" t="s">
        <v>21</v>
      </c>
      <c r="K800" t="s">
        <v>22</v>
      </c>
      <c r="L800">
        <v>1338440400</v>
      </c>
      <c r="M800" s="17">
        <f t="shared" si="548"/>
        <v>41060.208333333336</v>
      </c>
      <c r="N800">
        <v>1340859600</v>
      </c>
      <c r="O800" s="17">
        <f t="shared" si="549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6">
        <f t="shared" si="551"/>
        <v>0.87008284023668636</v>
      </c>
      <c r="H801">
        <v>1225</v>
      </c>
      <c r="I801">
        <f t="shared" ref="I801" si="570">(E801/H801)</f>
        <v>60.017959183673469</v>
      </c>
      <c r="J801" t="s">
        <v>40</v>
      </c>
      <c r="K801" t="s">
        <v>41</v>
      </c>
      <c r="L801">
        <v>1454133600</v>
      </c>
      <c r="M801" s="17">
        <f t="shared" si="548"/>
        <v>42399.25</v>
      </c>
      <c r="N801">
        <v>1454479200</v>
      </c>
      <c r="O801" s="17">
        <f t="shared" si="549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6">
        <f t="shared" si="551"/>
        <v>0.01</v>
      </c>
      <c r="H802">
        <v>1</v>
      </c>
      <c r="I802">
        <f t="shared" ref="I802:I803" si="571">E802/H802</f>
        <v>1</v>
      </c>
      <c r="J802" t="s">
        <v>98</v>
      </c>
      <c r="K802" t="s">
        <v>99</v>
      </c>
      <c r="L802">
        <v>1434085200</v>
      </c>
      <c r="M802" s="17">
        <f t="shared" si="548"/>
        <v>42167.208333333328</v>
      </c>
      <c r="N802">
        <v>1434430800</v>
      </c>
      <c r="O802" s="17">
        <f t="shared" si="549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6">
        <f t="shared" si="551"/>
        <v>2.0291304347826089</v>
      </c>
      <c r="H803">
        <v>106</v>
      </c>
      <c r="I803">
        <f t="shared" si="571"/>
        <v>44.028301886792455</v>
      </c>
      <c r="J803" t="s">
        <v>21</v>
      </c>
      <c r="K803" t="s">
        <v>22</v>
      </c>
      <c r="L803">
        <v>1577772000</v>
      </c>
      <c r="M803" s="17">
        <f t="shared" si="548"/>
        <v>43830.25</v>
      </c>
      <c r="N803">
        <v>1579672800</v>
      </c>
      <c r="O803" s="17">
        <f t="shared" si="549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6">
        <f t="shared" si="551"/>
        <v>1.9703225806451612</v>
      </c>
      <c r="H804">
        <v>142</v>
      </c>
      <c r="I804">
        <f t="shared" ref="I804" si="572">(E804/H804)</f>
        <v>86.028169014084511</v>
      </c>
      <c r="J804" t="s">
        <v>21</v>
      </c>
      <c r="K804" t="s">
        <v>22</v>
      </c>
      <c r="L804">
        <v>1562216400</v>
      </c>
      <c r="M804" s="17">
        <f t="shared" si="548"/>
        <v>43650.208333333328</v>
      </c>
      <c r="N804">
        <v>1562389200</v>
      </c>
      <c r="O804" s="17">
        <f t="shared" si="549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6">
        <f t="shared" si="551"/>
        <v>1.07</v>
      </c>
      <c r="H805">
        <v>233</v>
      </c>
      <c r="I805">
        <f t="shared" ref="I805:I806" si="573">E805/H805</f>
        <v>28.012875536480685</v>
      </c>
      <c r="J805" t="s">
        <v>21</v>
      </c>
      <c r="K805" t="s">
        <v>22</v>
      </c>
      <c r="L805">
        <v>1548568800</v>
      </c>
      <c r="M805" s="17">
        <f t="shared" si="548"/>
        <v>43492.25</v>
      </c>
      <c r="N805">
        <v>1551506400</v>
      </c>
      <c r="O805" s="17">
        <f t="shared" si="549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6">
        <f t="shared" si="551"/>
        <v>2.6873076923076922</v>
      </c>
      <c r="H806">
        <v>218</v>
      </c>
      <c r="I806">
        <f t="shared" si="573"/>
        <v>32.050458715596328</v>
      </c>
      <c r="J806" t="s">
        <v>21</v>
      </c>
      <c r="K806" t="s">
        <v>22</v>
      </c>
      <c r="L806">
        <v>1514872800</v>
      </c>
      <c r="M806" s="17">
        <f t="shared" si="548"/>
        <v>43102.25</v>
      </c>
      <c r="N806">
        <v>1516600800</v>
      </c>
      <c r="O806" s="17">
        <f t="shared" si="549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6">
        <f t="shared" si="551"/>
        <v>0.50845360824742269</v>
      </c>
      <c r="H807">
        <v>67</v>
      </c>
      <c r="I807">
        <f t="shared" ref="I807" si="574">(E807/H807)</f>
        <v>73.611940298507463</v>
      </c>
      <c r="J807" t="s">
        <v>26</v>
      </c>
      <c r="K807" t="s">
        <v>27</v>
      </c>
      <c r="L807">
        <v>1416031200</v>
      </c>
      <c r="M807" s="17">
        <f t="shared" si="548"/>
        <v>41958.25</v>
      </c>
      <c r="N807">
        <v>1420437600</v>
      </c>
      <c r="O807" s="17">
        <f t="shared" si="549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6">
        <f t="shared" si="551"/>
        <v>11.802857142857142</v>
      </c>
      <c r="H808">
        <v>76</v>
      </c>
      <c r="I808">
        <f t="shared" ref="I808:I809" si="575">E808/H808</f>
        <v>108.71052631578948</v>
      </c>
      <c r="J808" t="s">
        <v>21</v>
      </c>
      <c r="K808" t="s">
        <v>22</v>
      </c>
      <c r="L808">
        <v>1330927200</v>
      </c>
      <c r="M808" s="17">
        <f t="shared" si="548"/>
        <v>40973.25</v>
      </c>
      <c r="N808">
        <v>1332997200</v>
      </c>
      <c r="O808" s="17">
        <f t="shared" si="549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6">
        <f t="shared" si="551"/>
        <v>2.64</v>
      </c>
      <c r="H809">
        <v>43</v>
      </c>
      <c r="I809">
        <f t="shared" si="575"/>
        <v>42.97674418604651</v>
      </c>
      <c r="J809" t="s">
        <v>21</v>
      </c>
      <c r="K809" t="s">
        <v>22</v>
      </c>
      <c r="L809">
        <v>1571115600</v>
      </c>
      <c r="M809" s="17">
        <f t="shared" si="548"/>
        <v>43753.208333333328</v>
      </c>
      <c r="N809">
        <v>1574920800</v>
      </c>
      <c r="O809" s="17">
        <f t="shared" si="549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6">
        <f t="shared" si="551"/>
        <v>0.30442307692307691</v>
      </c>
      <c r="H810">
        <v>19</v>
      </c>
      <c r="I810">
        <f t="shared" ref="I810" si="576">(E810/H810)</f>
        <v>83.315789473684205</v>
      </c>
      <c r="J810" t="s">
        <v>21</v>
      </c>
      <c r="K810" t="s">
        <v>22</v>
      </c>
      <c r="L810">
        <v>1463461200</v>
      </c>
      <c r="M810" s="17">
        <f t="shared" si="548"/>
        <v>42507.208333333328</v>
      </c>
      <c r="N810">
        <v>1464930000</v>
      </c>
      <c r="O810" s="17">
        <f t="shared" si="549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6">
        <f t="shared" si="551"/>
        <v>0.62880681818181816</v>
      </c>
      <c r="H811">
        <v>2108</v>
      </c>
      <c r="I811">
        <f t="shared" ref="I811:I812" si="577">E811/H811</f>
        <v>42</v>
      </c>
      <c r="J811" t="s">
        <v>98</v>
      </c>
      <c r="K811" t="s">
        <v>99</v>
      </c>
      <c r="L811">
        <v>1344920400</v>
      </c>
      <c r="M811" s="17">
        <f t="shared" si="548"/>
        <v>41135.208333333336</v>
      </c>
      <c r="N811">
        <v>1345006800</v>
      </c>
      <c r="O811" s="17">
        <f t="shared" si="549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6">
        <f t="shared" si="551"/>
        <v>1.9312499999999999</v>
      </c>
      <c r="H812">
        <v>221</v>
      </c>
      <c r="I812">
        <f t="shared" si="577"/>
        <v>55.927601809954751</v>
      </c>
      <c r="J812" t="s">
        <v>21</v>
      </c>
      <c r="K812" t="s">
        <v>22</v>
      </c>
      <c r="L812">
        <v>1511848800</v>
      </c>
      <c r="M812" s="17">
        <f t="shared" si="548"/>
        <v>43067.25</v>
      </c>
      <c r="N812">
        <v>1512712800</v>
      </c>
      <c r="O812" s="17">
        <f t="shared" si="549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6">
        <f t="shared" si="551"/>
        <v>0.77102702702702708</v>
      </c>
      <c r="H813">
        <v>679</v>
      </c>
      <c r="I813">
        <f t="shared" ref="I813" si="578">(E813/H813)</f>
        <v>105.03681885125184</v>
      </c>
      <c r="J813" t="s">
        <v>21</v>
      </c>
      <c r="K813" t="s">
        <v>22</v>
      </c>
      <c r="L813">
        <v>1452319200</v>
      </c>
      <c r="M813" s="17">
        <f t="shared" si="548"/>
        <v>42378.25</v>
      </c>
      <c r="N813">
        <v>1452492000</v>
      </c>
      <c r="O813" s="17">
        <f t="shared" si="549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6">
        <f t="shared" si="551"/>
        <v>2.2552763819095478</v>
      </c>
      <c r="H814">
        <v>2805</v>
      </c>
      <c r="I814">
        <f t="shared" ref="I814:I815" si="579">E814/H814</f>
        <v>48</v>
      </c>
      <c r="J814" t="s">
        <v>15</v>
      </c>
      <c r="K814" t="s">
        <v>16</v>
      </c>
      <c r="L814">
        <v>1523854800</v>
      </c>
      <c r="M814" s="17">
        <f t="shared" si="548"/>
        <v>43206.208333333328</v>
      </c>
      <c r="N814">
        <v>1524286800</v>
      </c>
      <c r="O814" s="17">
        <f t="shared" si="549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6">
        <f t="shared" si="551"/>
        <v>2.3940625</v>
      </c>
      <c r="H815">
        <v>68</v>
      </c>
      <c r="I815">
        <f t="shared" si="579"/>
        <v>112.66176470588235</v>
      </c>
      <c r="J815" t="s">
        <v>21</v>
      </c>
      <c r="K815" t="s">
        <v>22</v>
      </c>
      <c r="L815">
        <v>1346043600</v>
      </c>
      <c r="M815" s="17">
        <f t="shared" si="548"/>
        <v>41148.208333333336</v>
      </c>
      <c r="N815">
        <v>1346907600</v>
      </c>
      <c r="O815" s="17">
        <f t="shared" si="549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6">
        <f t="shared" si="551"/>
        <v>0.921875</v>
      </c>
      <c r="H816">
        <v>36</v>
      </c>
      <c r="I816">
        <f t="shared" ref="I816" si="580">(E816/H816)</f>
        <v>81.944444444444443</v>
      </c>
      <c r="J816" t="s">
        <v>36</v>
      </c>
      <c r="K816" t="s">
        <v>37</v>
      </c>
      <c r="L816">
        <v>1464325200</v>
      </c>
      <c r="M816" s="17">
        <f t="shared" si="548"/>
        <v>42517.208333333328</v>
      </c>
      <c r="N816">
        <v>1464498000</v>
      </c>
      <c r="O816" s="17">
        <f t="shared" si="549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6">
        <f t="shared" si="551"/>
        <v>1.3023333333333333</v>
      </c>
      <c r="H817">
        <v>183</v>
      </c>
      <c r="I817">
        <f t="shared" ref="I817:I818" si="581">E817/H817</f>
        <v>64.049180327868854</v>
      </c>
      <c r="J817" t="s">
        <v>15</v>
      </c>
      <c r="K817" t="s">
        <v>16</v>
      </c>
      <c r="L817">
        <v>1511935200</v>
      </c>
      <c r="M817" s="17">
        <f t="shared" si="548"/>
        <v>43068.25</v>
      </c>
      <c r="N817">
        <v>1514181600</v>
      </c>
      <c r="O817" s="17">
        <f t="shared" si="549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6">
        <f t="shared" si="551"/>
        <v>6.1521739130434785</v>
      </c>
      <c r="H818">
        <v>133</v>
      </c>
      <c r="I818">
        <f t="shared" si="581"/>
        <v>106.39097744360902</v>
      </c>
      <c r="J818" t="s">
        <v>21</v>
      </c>
      <c r="K818" t="s">
        <v>22</v>
      </c>
      <c r="L818">
        <v>1392012000</v>
      </c>
      <c r="M818" s="17">
        <f t="shared" si="548"/>
        <v>41680.25</v>
      </c>
      <c r="N818">
        <v>1392184800</v>
      </c>
      <c r="O818" s="17">
        <f t="shared" si="549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6">
        <f t="shared" si="551"/>
        <v>3.687953216374269</v>
      </c>
      <c r="H819">
        <v>2489</v>
      </c>
      <c r="I819">
        <f t="shared" ref="I819" si="582">(E819/H819)</f>
        <v>76.011249497790274</v>
      </c>
      <c r="J819" t="s">
        <v>107</v>
      </c>
      <c r="K819" t="s">
        <v>108</v>
      </c>
      <c r="L819">
        <v>1556946000</v>
      </c>
      <c r="M819" s="17">
        <f t="shared" si="548"/>
        <v>43589.208333333328</v>
      </c>
      <c r="N819">
        <v>1559365200</v>
      </c>
      <c r="O819" s="17">
        <f t="shared" si="549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6">
        <f t="shared" si="551"/>
        <v>10.948571428571428</v>
      </c>
      <c r="H820">
        <v>69</v>
      </c>
      <c r="I820">
        <f t="shared" ref="I820:I821" si="583">E820/H820</f>
        <v>111.07246376811594</v>
      </c>
      <c r="J820" t="s">
        <v>21</v>
      </c>
      <c r="K820" t="s">
        <v>22</v>
      </c>
      <c r="L820">
        <v>1548050400</v>
      </c>
      <c r="M820" s="17">
        <f t="shared" si="548"/>
        <v>43486.25</v>
      </c>
      <c r="N820">
        <v>1549173600</v>
      </c>
      <c r="O820" s="17">
        <f t="shared" si="549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6">
        <f t="shared" si="551"/>
        <v>0.50662921348314605</v>
      </c>
      <c r="H821">
        <v>47</v>
      </c>
      <c r="I821">
        <f t="shared" si="583"/>
        <v>95.936170212765958</v>
      </c>
      <c r="J821" t="s">
        <v>21</v>
      </c>
      <c r="K821" t="s">
        <v>22</v>
      </c>
      <c r="L821">
        <v>1353736800</v>
      </c>
      <c r="M821" s="17">
        <f t="shared" si="548"/>
        <v>41237.25</v>
      </c>
      <c r="N821">
        <v>1355032800</v>
      </c>
      <c r="O821" s="17">
        <f t="shared" si="549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6">
        <f t="shared" si="551"/>
        <v>8.0060000000000002</v>
      </c>
      <c r="H822">
        <v>279</v>
      </c>
      <c r="I822">
        <f t="shared" ref="I822" si="584">(E822/H822)</f>
        <v>43.043010752688176</v>
      </c>
      <c r="J822" t="s">
        <v>40</v>
      </c>
      <c r="K822" t="s">
        <v>41</v>
      </c>
      <c r="L822">
        <v>1532840400</v>
      </c>
      <c r="M822" s="17">
        <f t="shared" si="548"/>
        <v>43310.208333333328</v>
      </c>
      <c r="N822">
        <v>1533963600</v>
      </c>
      <c r="O822" s="17">
        <f t="shared" si="549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6">
        <f t="shared" si="551"/>
        <v>2.9128571428571428</v>
      </c>
      <c r="H823">
        <v>210</v>
      </c>
      <c r="I823">
        <f t="shared" ref="I823:I824" si="585">E823/H823</f>
        <v>67.966666666666669</v>
      </c>
      <c r="J823" t="s">
        <v>21</v>
      </c>
      <c r="K823" t="s">
        <v>22</v>
      </c>
      <c r="L823">
        <v>1488261600</v>
      </c>
      <c r="M823" s="17">
        <f t="shared" si="548"/>
        <v>42794.25</v>
      </c>
      <c r="N823">
        <v>1489381200</v>
      </c>
      <c r="O823" s="17">
        <f t="shared" si="549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6">
        <f t="shared" si="551"/>
        <v>3.4996666666666667</v>
      </c>
      <c r="H824">
        <v>2100</v>
      </c>
      <c r="I824">
        <f t="shared" si="585"/>
        <v>89.991428571428571</v>
      </c>
      <c r="J824" t="s">
        <v>21</v>
      </c>
      <c r="K824" t="s">
        <v>22</v>
      </c>
      <c r="L824">
        <v>1393567200</v>
      </c>
      <c r="M824" s="17">
        <f t="shared" si="548"/>
        <v>41698.25</v>
      </c>
      <c r="N824">
        <v>1395032400</v>
      </c>
      <c r="O824" s="17">
        <f t="shared" si="549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6">
        <f t="shared" si="551"/>
        <v>3.5707317073170732</v>
      </c>
      <c r="H825">
        <v>252</v>
      </c>
      <c r="I825">
        <f t="shared" ref="I825" si="586">(E825/H825)</f>
        <v>58.095238095238095</v>
      </c>
      <c r="J825" t="s">
        <v>21</v>
      </c>
      <c r="K825" t="s">
        <v>22</v>
      </c>
      <c r="L825">
        <v>1410325200</v>
      </c>
      <c r="M825" s="17">
        <f t="shared" si="548"/>
        <v>41892.208333333336</v>
      </c>
      <c r="N825">
        <v>1412485200</v>
      </c>
      <c r="O825" s="17">
        <f t="shared" si="549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6">
        <f t="shared" si="551"/>
        <v>1.2648941176470587</v>
      </c>
      <c r="H826">
        <v>1280</v>
      </c>
      <c r="I826">
        <f t="shared" ref="I826:I827" si="587">E826/H826</f>
        <v>83.996875000000003</v>
      </c>
      <c r="J826" t="s">
        <v>21</v>
      </c>
      <c r="K826" t="s">
        <v>22</v>
      </c>
      <c r="L826">
        <v>1276923600</v>
      </c>
      <c r="M826" s="17">
        <f t="shared" si="548"/>
        <v>40348.208333333336</v>
      </c>
      <c r="N826">
        <v>1279688400</v>
      </c>
      <c r="O826" s="17">
        <f t="shared" si="549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6">
        <f t="shared" si="551"/>
        <v>3.875</v>
      </c>
      <c r="H827">
        <v>157</v>
      </c>
      <c r="I827">
        <f t="shared" si="587"/>
        <v>88.853503184713375</v>
      </c>
      <c r="J827" t="s">
        <v>40</v>
      </c>
      <c r="K827" t="s">
        <v>41</v>
      </c>
      <c r="L827">
        <v>1500958800</v>
      </c>
      <c r="M827" s="17">
        <f t="shared" si="548"/>
        <v>42941.208333333328</v>
      </c>
      <c r="N827">
        <v>1501995600</v>
      </c>
      <c r="O827" s="17">
        <f t="shared" si="549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6">
        <f t="shared" si="551"/>
        <v>4.5703571428571426</v>
      </c>
      <c r="H828">
        <v>194</v>
      </c>
      <c r="I828">
        <f t="shared" ref="I828" si="588">(E828/H828)</f>
        <v>65.963917525773198</v>
      </c>
      <c r="J828" t="s">
        <v>21</v>
      </c>
      <c r="K828" t="s">
        <v>22</v>
      </c>
      <c r="L828">
        <v>1292220000</v>
      </c>
      <c r="M828" s="17">
        <f t="shared" si="548"/>
        <v>40525.25</v>
      </c>
      <c r="N828">
        <v>1294639200</v>
      </c>
      <c r="O828" s="17">
        <f t="shared" si="549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6">
        <f t="shared" si="551"/>
        <v>2.6669565217391304</v>
      </c>
      <c r="H829">
        <v>82</v>
      </c>
      <c r="I829">
        <f t="shared" ref="I829:I830" si="589">E829/H829</f>
        <v>74.804878048780495</v>
      </c>
      <c r="J829" t="s">
        <v>26</v>
      </c>
      <c r="K829" t="s">
        <v>27</v>
      </c>
      <c r="L829">
        <v>1304398800</v>
      </c>
      <c r="M829" s="17">
        <f t="shared" si="548"/>
        <v>40666.208333333336</v>
      </c>
      <c r="N829">
        <v>1305435600</v>
      </c>
      <c r="O829" s="17">
        <f t="shared" si="549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6">
        <f t="shared" si="551"/>
        <v>0.69</v>
      </c>
      <c r="H830">
        <v>70</v>
      </c>
      <c r="I830">
        <f t="shared" si="589"/>
        <v>69.98571428571428</v>
      </c>
      <c r="J830" t="s">
        <v>21</v>
      </c>
      <c r="K830" t="s">
        <v>22</v>
      </c>
      <c r="L830">
        <v>1535432400</v>
      </c>
      <c r="M830" s="17">
        <f t="shared" si="548"/>
        <v>43340.208333333328</v>
      </c>
      <c r="N830">
        <v>1537592400</v>
      </c>
      <c r="O830" s="17">
        <f t="shared" si="549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6">
        <f t="shared" si="551"/>
        <v>0.51343749999999999</v>
      </c>
      <c r="H831">
        <v>154</v>
      </c>
      <c r="I831">
        <f t="shared" ref="I831" si="590">(E831/H831)</f>
        <v>32.006493506493506</v>
      </c>
      <c r="J831" t="s">
        <v>21</v>
      </c>
      <c r="K831" t="s">
        <v>22</v>
      </c>
      <c r="L831">
        <v>1433826000</v>
      </c>
      <c r="M831" s="17">
        <f t="shared" si="548"/>
        <v>42164.208333333328</v>
      </c>
      <c r="N831">
        <v>1435122000</v>
      </c>
      <c r="O831" s="17">
        <f t="shared" si="549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6">
        <f t="shared" si="551"/>
        <v>1.1710526315789473E-2</v>
      </c>
      <c r="H832">
        <v>22</v>
      </c>
      <c r="I832">
        <f t="shared" ref="I832:I833" si="591">E832/H832</f>
        <v>64.727272727272734</v>
      </c>
      <c r="J832" t="s">
        <v>21</v>
      </c>
      <c r="K832" t="s">
        <v>22</v>
      </c>
      <c r="L832">
        <v>1514959200</v>
      </c>
      <c r="M832" s="17">
        <f t="shared" si="548"/>
        <v>43103.25</v>
      </c>
      <c r="N832">
        <v>1520056800</v>
      </c>
      <c r="O832" s="17">
        <f t="shared" si="549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6">
        <f t="shared" si="551"/>
        <v>1.089773429454171</v>
      </c>
      <c r="H833">
        <v>4233</v>
      </c>
      <c r="I833">
        <f t="shared" si="591"/>
        <v>24.998110087408456</v>
      </c>
      <c r="J833" t="s">
        <v>21</v>
      </c>
      <c r="K833" t="s">
        <v>22</v>
      </c>
      <c r="L833">
        <v>1332738000</v>
      </c>
      <c r="M833" s="17">
        <f t="shared" si="548"/>
        <v>40994.208333333336</v>
      </c>
      <c r="N833">
        <v>1335675600</v>
      </c>
      <c r="O833" s="17">
        <f t="shared" si="549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6">
        <f t="shared" si="551"/>
        <v>3.1517592592592591</v>
      </c>
      <c r="H834">
        <v>1297</v>
      </c>
      <c r="I834">
        <f t="shared" ref="I834" si="592">(E834/H834)</f>
        <v>104.97764070932922</v>
      </c>
      <c r="J834" t="s">
        <v>36</v>
      </c>
      <c r="K834" t="s">
        <v>37</v>
      </c>
      <c r="L834">
        <v>1445490000</v>
      </c>
      <c r="M834" s="17">
        <f t="shared" si="548"/>
        <v>42299.208333333328</v>
      </c>
      <c r="N834">
        <v>1448431200</v>
      </c>
      <c r="O834" s="17">
        <f t="shared" si="549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6">
        <f t="shared" si="551"/>
        <v>1.5769117647058823</v>
      </c>
      <c r="H835">
        <v>165</v>
      </c>
      <c r="I835">
        <f t="shared" ref="I835:I836" si="593">E835/H835</f>
        <v>64.987878787878785</v>
      </c>
      <c r="J835" t="s">
        <v>36</v>
      </c>
      <c r="K835" t="s">
        <v>37</v>
      </c>
      <c r="L835">
        <v>1297663200</v>
      </c>
      <c r="M835" s="17">
        <f t="shared" ref="M835:M898" si="594">(((L835/60/60)/24)+DATE(1970,1,1))</f>
        <v>40588.25</v>
      </c>
      <c r="N835">
        <v>1298613600</v>
      </c>
      <c r="O835" s="17">
        <f t="shared" ref="O835:O898" si="595">(((N835/60/60)/24)+DATE(1970,1,1))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6">
        <f t="shared" si="551"/>
        <v>1.5380821917808218</v>
      </c>
      <c r="H836">
        <v>119</v>
      </c>
      <c r="I836">
        <f t="shared" si="593"/>
        <v>94.352941176470594</v>
      </c>
      <c r="J836" t="s">
        <v>21</v>
      </c>
      <c r="K836" t="s">
        <v>22</v>
      </c>
      <c r="L836">
        <v>1371963600</v>
      </c>
      <c r="M836" s="17">
        <f t="shared" si="594"/>
        <v>41448.208333333336</v>
      </c>
      <c r="N836">
        <v>1372482000</v>
      </c>
      <c r="O836" s="17">
        <f t="shared" si="59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6">
        <f t="shared" ref="G837:G900" si="596">E837/D837</f>
        <v>0.89738979118329465</v>
      </c>
      <c r="H837">
        <v>1758</v>
      </c>
      <c r="I837">
        <f t="shared" ref="I837" si="597">(E837/H837)</f>
        <v>44.001706484641637</v>
      </c>
      <c r="J837" t="s">
        <v>21</v>
      </c>
      <c r="K837" t="s">
        <v>22</v>
      </c>
      <c r="L837">
        <v>1425103200</v>
      </c>
      <c r="M837" s="17">
        <f t="shared" si="594"/>
        <v>42063.25</v>
      </c>
      <c r="N837">
        <v>1425621600</v>
      </c>
      <c r="O837" s="17">
        <f t="shared" si="59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6">
        <f t="shared" si="596"/>
        <v>0.75135802469135804</v>
      </c>
      <c r="H838">
        <v>94</v>
      </c>
      <c r="I838">
        <f t="shared" ref="I838:I839" si="598">E838/H838</f>
        <v>64.744680851063833</v>
      </c>
      <c r="J838" t="s">
        <v>21</v>
      </c>
      <c r="K838" t="s">
        <v>22</v>
      </c>
      <c r="L838">
        <v>1265349600</v>
      </c>
      <c r="M838" s="17">
        <f t="shared" si="594"/>
        <v>40214.25</v>
      </c>
      <c r="N838">
        <v>1266300000</v>
      </c>
      <c r="O838" s="17">
        <f t="shared" si="59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6">
        <f t="shared" si="596"/>
        <v>8.5288135593220336</v>
      </c>
      <c r="H839">
        <v>1797</v>
      </c>
      <c r="I839">
        <f t="shared" si="598"/>
        <v>84.00667779632721</v>
      </c>
      <c r="J839" t="s">
        <v>21</v>
      </c>
      <c r="K839" t="s">
        <v>22</v>
      </c>
      <c r="L839">
        <v>1301202000</v>
      </c>
      <c r="M839" s="17">
        <f t="shared" si="594"/>
        <v>40629.208333333336</v>
      </c>
      <c r="N839">
        <v>1305867600</v>
      </c>
      <c r="O839" s="17">
        <f t="shared" si="59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6">
        <f t="shared" si="596"/>
        <v>1.3890625000000001</v>
      </c>
      <c r="H840">
        <v>261</v>
      </c>
      <c r="I840">
        <f t="shared" ref="I840" si="599">(E840/H840)</f>
        <v>34.061302681992338</v>
      </c>
      <c r="J840" t="s">
        <v>21</v>
      </c>
      <c r="K840" t="s">
        <v>22</v>
      </c>
      <c r="L840">
        <v>1538024400</v>
      </c>
      <c r="M840" s="17">
        <f t="shared" si="594"/>
        <v>43370.208333333328</v>
      </c>
      <c r="N840">
        <v>1538802000</v>
      </c>
      <c r="O840" s="17">
        <f t="shared" si="59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6">
        <f t="shared" si="596"/>
        <v>1.9018181818181819</v>
      </c>
      <c r="H841">
        <v>157</v>
      </c>
      <c r="I841">
        <f t="shared" ref="I841:I842" si="600">E841/H841</f>
        <v>93.273885350318466</v>
      </c>
      <c r="J841" t="s">
        <v>21</v>
      </c>
      <c r="K841" t="s">
        <v>22</v>
      </c>
      <c r="L841">
        <v>1395032400</v>
      </c>
      <c r="M841" s="17">
        <f t="shared" si="594"/>
        <v>41715.208333333336</v>
      </c>
      <c r="N841">
        <v>1398920400</v>
      </c>
      <c r="O841" s="17">
        <f t="shared" si="59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6">
        <f t="shared" si="596"/>
        <v>1.0024333619948409</v>
      </c>
      <c r="H842">
        <v>3533</v>
      </c>
      <c r="I842">
        <f t="shared" si="600"/>
        <v>32.998301726577978</v>
      </c>
      <c r="J842" t="s">
        <v>21</v>
      </c>
      <c r="K842" t="s">
        <v>22</v>
      </c>
      <c r="L842">
        <v>1405486800</v>
      </c>
      <c r="M842" s="17">
        <f t="shared" si="594"/>
        <v>41836.208333333336</v>
      </c>
      <c r="N842">
        <v>1405659600</v>
      </c>
      <c r="O842" s="17">
        <f t="shared" si="59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6">
        <f t="shared" si="596"/>
        <v>1.4275824175824177</v>
      </c>
      <c r="H843">
        <v>155</v>
      </c>
      <c r="I843">
        <f t="shared" ref="I843" si="601">(E843/H843)</f>
        <v>83.812903225806451</v>
      </c>
      <c r="J843" t="s">
        <v>21</v>
      </c>
      <c r="K843" t="s">
        <v>22</v>
      </c>
      <c r="L843">
        <v>1455861600</v>
      </c>
      <c r="M843" s="17">
        <f t="shared" si="594"/>
        <v>42419.25</v>
      </c>
      <c r="N843">
        <v>1457244000</v>
      </c>
      <c r="O843" s="17">
        <f t="shared" si="59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6">
        <f t="shared" si="596"/>
        <v>5.6313333333333331</v>
      </c>
      <c r="H844">
        <v>132</v>
      </c>
      <c r="I844">
        <f t="shared" ref="I844:I845" si="602">E844/H844</f>
        <v>63.992424242424242</v>
      </c>
      <c r="J844" t="s">
        <v>107</v>
      </c>
      <c r="K844" t="s">
        <v>108</v>
      </c>
      <c r="L844">
        <v>1529038800</v>
      </c>
      <c r="M844" s="17">
        <f t="shared" si="594"/>
        <v>43266.208333333328</v>
      </c>
      <c r="N844">
        <v>1529298000</v>
      </c>
      <c r="O844" s="17">
        <f t="shared" si="59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6">
        <f t="shared" si="596"/>
        <v>0.30715909090909088</v>
      </c>
      <c r="H845">
        <v>33</v>
      </c>
      <c r="I845">
        <f t="shared" si="602"/>
        <v>81.909090909090907</v>
      </c>
      <c r="J845" t="s">
        <v>21</v>
      </c>
      <c r="K845" t="s">
        <v>22</v>
      </c>
      <c r="L845">
        <v>1535259600</v>
      </c>
      <c r="M845" s="17">
        <f t="shared" si="594"/>
        <v>43338.208333333328</v>
      </c>
      <c r="N845">
        <v>1535778000</v>
      </c>
      <c r="O845" s="17">
        <f t="shared" si="59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6">
        <f t="shared" si="596"/>
        <v>0.99397727272727276</v>
      </c>
      <c r="H846">
        <v>94</v>
      </c>
      <c r="I846">
        <f t="shared" ref="I846" si="603">(E846/H846)</f>
        <v>93.053191489361708</v>
      </c>
      <c r="J846" t="s">
        <v>21</v>
      </c>
      <c r="K846" t="s">
        <v>22</v>
      </c>
      <c r="L846">
        <v>1327212000</v>
      </c>
      <c r="M846" s="17">
        <f t="shared" si="594"/>
        <v>40930.25</v>
      </c>
      <c r="N846">
        <v>1327471200</v>
      </c>
      <c r="O846" s="17">
        <f t="shared" si="59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6">
        <f t="shared" si="596"/>
        <v>1.9754935622317598</v>
      </c>
      <c r="H847">
        <v>1354</v>
      </c>
      <c r="I847">
        <f t="shared" ref="I847:I848" si="604">E847/H847</f>
        <v>101.98449039881831</v>
      </c>
      <c r="J847" t="s">
        <v>40</v>
      </c>
      <c r="K847" t="s">
        <v>41</v>
      </c>
      <c r="L847">
        <v>1526360400</v>
      </c>
      <c r="M847" s="17">
        <f t="shared" si="594"/>
        <v>43235.208333333328</v>
      </c>
      <c r="N847">
        <v>1529557200</v>
      </c>
      <c r="O847" s="17">
        <f t="shared" si="59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6">
        <f t="shared" si="596"/>
        <v>5.085</v>
      </c>
      <c r="H848">
        <v>48</v>
      </c>
      <c r="I848">
        <f t="shared" si="604"/>
        <v>105.9375</v>
      </c>
      <c r="J848" t="s">
        <v>21</v>
      </c>
      <c r="K848" t="s">
        <v>22</v>
      </c>
      <c r="L848">
        <v>1532149200</v>
      </c>
      <c r="M848" s="17">
        <f t="shared" si="594"/>
        <v>43302.208333333328</v>
      </c>
      <c r="N848">
        <v>1535259600</v>
      </c>
      <c r="O848" s="17">
        <f t="shared" si="59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6">
        <f t="shared" si="596"/>
        <v>2.3774468085106384</v>
      </c>
      <c r="H849">
        <v>110</v>
      </c>
      <c r="I849">
        <f t="shared" ref="I849" si="605">(E849/H849)</f>
        <v>101.58181818181818</v>
      </c>
      <c r="J849" t="s">
        <v>21</v>
      </c>
      <c r="K849" t="s">
        <v>22</v>
      </c>
      <c r="L849">
        <v>1515304800</v>
      </c>
      <c r="M849" s="17">
        <f t="shared" si="594"/>
        <v>43107.25</v>
      </c>
      <c r="N849">
        <v>1515564000</v>
      </c>
      <c r="O849" s="17">
        <f t="shared" si="59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6">
        <f t="shared" si="596"/>
        <v>3.3846875000000001</v>
      </c>
      <c r="H850">
        <v>172</v>
      </c>
      <c r="I850">
        <f t="shared" ref="I850:I851" si="606">E850/H850</f>
        <v>62.970930232558139</v>
      </c>
      <c r="J850" t="s">
        <v>21</v>
      </c>
      <c r="K850" t="s">
        <v>22</v>
      </c>
      <c r="L850">
        <v>1276318800</v>
      </c>
      <c r="M850" s="17">
        <f t="shared" si="594"/>
        <v>40341.208333333336</v>
      </c>
      <c r="N850">
        <v>1277096400</v>
      </c>
      <c r="O850" s="17">
        <f t="shared" si="59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6">
        <f t="shared" si="596"/>
        <v>1.3308955223880596</v>
      </c>
      <c r="H851">
        <v>307</v>
      </c>
      <c r="I851">
        <f t="shared" si="606"/>
        <v>29.045602605863191</v>
      </c>
      <c r="J851" t="s">
        <v>21</v>
      </c>
      <c r="K851" t="s">
        <v>22</v>
      </c>
      <c r="L851">
        <v>1328767200</v>
      </c>
      <c r="M851" s="17">
        <f t="shared" si="594"/>
        <v>40948.25</v>
      </c>
      <c r="N851">
        <v>1329026400</v>
      </c>
      <c r="O851" s="17">
        <f t="shared" si="59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6">
        <f t="shared" si="596"/>
        <v>0.01</v>
      </c>
      <c r="H852">
        <v>1</v>
      </c>
      <c r="I852">
        <f t="shared" ref="I852" si="607">(E852/H852)</f>
        <v>1</v>
      </c>
      <c r="J852" t="s">
        <v>21</v>
      </c>
      <c r="K852" t="s">
        <v>22</v>
      </c>
      <c r="L852">
        <v>1321682400</v>
      </c>
      <c r="M852" s="17">
        <f t="shared" si="594"/>
        <v>40866.25</v>
      </c>
      <c r="N852">
        <v>1322978400</v>
      </c>
      <c r="O852" s="17">
        <f t="shared" si="59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6">
        <f t="shared" si="596"/>
        <v>2.0779999999999998</v>
      </c>
      <c r="H853">
        <v>160</v>
      </c>
      <c r="I853">
        <f t="shared" ref="I853:I854" si="608">E853/H853</f>
        <v>77.924999999999997</v>
      </c>
      <c r="J853" t="s">
        <v>21</v>
      </c>
      <c r="K853" t="s">
        <v>22</v>
      </c>
      <c r="L853">
        <v>1335934800</v>
      </c>
      <c r="M853" s="17">
        <f t="shared" si="594"/>
        <v>41031.208333333336</v>
      </c>
      <c r="N853">
        <v>1338786000</v>
      </c>
      <c r="O853" s="17">
        <f t="shared" si="59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6">
        <f t="shared" si="596"/>
        <v>0.51122448979591839</v>
      </c>
      <c r="H854">
        <v>31</v>
      </c>
      <c r="I854">
        <f t="shared" si="608"/>
        <v>80.806451612903231</v>
      </c>
      <c r="J854" t="s">
        <v>21</v>
      </c>
      <c r="K854" t="s">
        <v>22</v>
      </c>
      <c r="L854">
        <v>1310792400</v>
      </c>
      <c r="M854" s="17">
        <f t="shared" si="594"/>
        <v>40740.208333333336</v>
      </c>
      <c r="N854">
        <v>1311656400</v>
      </c>
      <c r="O854" s="17">
        <f t="shared" si="59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6">
        <f t="shared" si="596"/>
        <v>6.5205847953216374</v>
      </c>
      <c r="H855">
        <v>1467</v>
      </c>
      <c r="I855">
        <f t="shared" ref="I855" si="609">(E855/H855)</f>
        <v>76.006816632583508</v>
      </c>
      <c r="J855" t="s">
        <v>15</v>
      </c>
      <c r="K855" t="s">
        <v>16</v>
      </c>
      <c r="L855">
        <v>1308546000</v>
      </c>
      <c r="M855" s="17">
        <f t="shared" si="594"/>
        <v>40714.208333333336</v>
      </c>
      <c r="N855">
        <v>1308978000</v>
      </c>
      <c r="O855" s="17">
        <f t="shared" si="59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6">
        <f t="shared" si="596"/>
        <v>1.1363099415204678</v>
      </c>
      <c r="H856">
        <v>2662</v>
      </c>
      <c r="I856">
        <f t="shared" ref="I856:I857" si="610">E856/H856</f>
        <v>72.993613824192337</v>
      </c>
      <c r="J856" t="s">
        <v>15</v>
      </c>
      <c r="K856" t="s">
        <v>16</v>
      </c>
      <c r="L856">
        <v>1574056800</v>
      </c>
      <c r="M856" s="17">
        <f t="shared" si="594"/>
        <v>43787.25</v>
      </c>
      <c r="N856">
        <v>1576389600</v>
      </c>
      <c r="O856" s="17">
        <f t="shared" si="59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6">
        <f t="shared" si="596"/>
        <v>1.0237606837606839</v>
      </c>
      <c r="H857">
        <v>452</v>
      </c>
      <c r="I857">
        <f t="shared" si="610"/>
        <v>53</v>
      </c>
      <c r="J857" t="s">
        <v>26</v>
      </c>
      <c r="K857" t="s">
        <v>27</v>
      </c>
      <c r="L857">
        <v>1308373200</v>
      </c>
      <c r="M857" s="17">
        <f t="shared" si="594"/>
        <v>40712.208333333336</v>
      </c>
      <c r="N857">
        <v>1311051600</v>
      </c>
      <c r="O857" s="17">
        <f t="shared" si="59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6">
        <f t="shared" si="596"/>
        <v>3.5658333333333334</v>
      </c>
      <c r="H858">
        <v>158</v>
      </c>
      <c r="I858">
        <f t="shared" ref="I858" si="611">(E858/H858)</f>
        <v>54.164556962025316</v>
      </c>
      <c r="J858" t="s">
        <v>21</v>
      </c>
      <c r="K858" t="s">
        <v>22</v>
      </c>
      <c r="L858">
        <v>1335243600</v>
      </c>
      <c r="M858" s="17">
        <f t="shared" si="594"/>
        <v>41023.208333333336</v>
      </c>
      <c r="N858">
        <v>1336712400</v>
      </c>
      <c r="O858" s="17">
        <f t="shared" si="59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6">
        <f t="shared" si="596"/>
        <v>1.3986792452830188</v>
      </c>
      <c r="H859">
        <v>225</v>
      </c>
      <c r="I859">
        <f t="shared" ref="I859:I860" si="612">E859/H859</f>
        <v>32.946666666666665</v>
      </c>
      <c r="J859" t="s">
        <v>98</v>
      </c>
      <c r="K859" t="s">
        <v>99</v>
      </c>
      <c r="L859">
        <v>1328421600</v>
      </c>
      <c r="M859" s="17">
        <f t="shared" si="594"/>
        <v>40944.25</v>
      </c>
      <c r="N859">
        <v>1330408800</v>
      </c>
      <c r="O859" s="17">
        <f t="shared" si="59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6">
        <f t="shared" si="596"/>
        <v>0.69450000000000001</v>
      </c>
      <c r="H860">
        <v>35</v>
      </c>
      <c r="I860">
        <f t="shared" si="612"/>
        <v>79.371428571428567</v>
      </c>
      <c r="J860" t="s">
        <v>21</v>
      </c>
      <c r="K860" t="s">
        <v>22</v>
      </c>
      <c r="L860">
        <v>1524286800</v>
      </c>
      <c r="M860" s="17">
        <f t="shared" si="594"/>
        <v>43211.208333333328</v>
      </c>
      <c r="N860">
        <v>1524891600</v>
      </c>
      <c r="O860" s="17">
        <f t="shared" si="59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6">
        <f t="shared" si="596"/>
        <v>0.35534246575342465</v>
      </c>
      <c r="H861">
        <v>63</v>
      </c>
      <c r="I861">
        <f t="shared" ref="I861" si="613">(E861/H861)</f>
        <v>41.174603174603178</v>
      </c>
      <c r="J861" t="s">
        <v>21</v>
      </c>
      <c r="K861" t="s">
        <v>22</v>
      </c>
      <c r="L861">
        <v>1362117600</v>
      </c>
      <c r="M861" s="17">
        <f t="shared" si="594"/>
        <v>41334.25</v>
      </c>
      <c r="N861">
        <v>1363669200</v>
      </c>
      <c r="O861" s="17">
        <f t="shared" si="59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6">
        <f t="shared" si="596"/>
        <v>2.5165000000000002</v>
      </c>
      <c r="H862">
        <v>65</v>
      </c>
      <c r="I862">
        <f t="shared" ref="I862:I863" si="614">E862/H862</f>
        <v>77.430769230769229</v>
      </c>
      <c r="J862" t="s">
        <v>21</v>
      </c>
      <c r="K862" t="s">
        <v>22</v>
      </c>
      <c r="L862">
        <v>1550556000</v>
      </c>
      <c r="M862" s="17">
        <f t="shared" si="594"/>
        <v>43515.25</v>
      </c>
      <c r="N862">
        <v>1551420000</v>
      </c>
      <c r="O862" s="17">
        <f t="shared" si="59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6">
        <f t="shared" si="596"/>
        <v>1.0587500000000001</v>
      </c>
      <c r="H863">
        <v>163</v>
      </c>
      <c r="I863">
        <f t="shared" si="614"/>
        <v>57.159509202453989</v>
      </c>
      <c r="J863" t="s">
        <v>21</v>
      </c>
      <c r="K863" t="s">
        <v>22</v>
      </c>
      <c r="L863">
        <v>1269147600</v>
      </c>
      <c r="M863" s="17">
        <f t="shared" si="594"/>
        <v>40258.208333333336</v>
      </c>
      <c r="N863">
        <v>1269838800</v>
      </c>
      <c r="O863" s="17">
        <f t="shared" si="59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6">
        <f t="shared" si="596"/>
        <v>1.8742857142857143</v>
      </c>
      <c r="H864">
        <v>85</v>
      </c>
      <c r="I864">
        <f t="shared" ref="I864" si="615">(E864/H864)</f>
        <v>77.17647058823529</v>
      </c>
      <c r="J864" t="s">
        <v>21</v>
      </c>
      <c r="K864" t="s">
        <v>22</v>
      </c>
      <c r="L864">
        <v>1312174800</v>
      </c>
      <c r="M864" s="17">
        <f t="shared" si="594"/>
        <v>40756.208333333336</v>
      </c>
      <c r="N864">
        <v>1312520400</v>
      </c>
      <c r="O864" s="17">
        <f t="shared" si="59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6">
        <f t="shared" si="596"/>
        <v>3.8678571428571429</v>
      </c>
      <c r="H865">
        <v>217</v>
      </c>
      <c r="I865">
        <f t="shared" ref="I865:I866" si="616">E865/H865</f>
        <v>24.953917050691246</v>
      </c>
      <c r="J865" t="s">
        <v>21</v>
      </c>
      <c r="K865" t="s">
        <v>22</v>
      </c>
      <c r="L865">
        <v>1434517200</v>
      </c>
      <c r="M865" s="17">
        <f t="shared" si="594"/>
        <v>42172.208333333328</v>
      </c>
      <c r="N865">
        <v>1436504400</v>
      </c>
      <c r="O865" s="17">
        <f t="shared" si="59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6">
        <f t="shared" si="596"/>
        <v>3.4707142857142856</v>
      </c>
      <c r="H866">
        <v>150</v>
      </c>
      <c r="I866">
        <f t="shared" si="616"/>
        <v>97.18</v>
      </c>
      <c r="J866" t="s">
        <v>21</v>
      </c>
      <c r="K866" t="s">
        <v>22</v>
      </c>
      <c r="L866">
        <v>1471582800</v>
      </c>
      <c r="M866" s="17">
        <f t="shared" si="594"/>
        <v>42601.208333333328</v>
      </c>
      <c r="N866">
        <v>1472014800</v>
      </c>
      <c r="O866" s="17">
        <f t="shared" si="59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6">
        <f t="shared" si="596"/>
        <v>1.8582098765432098</v>
      </c>
      <c r="H867">
        <v>3272</v>
      </c>
      <c r="I867">
        <f t="shared" ref="I867" si="617">(E867/H867)</f>
        <v>46.000916870415651</v>
      </c>
      <c r="J867" t="s">
        <v>21</v>
      </c>
      <c r="K867" t="s">
        <v>22</v>
      </c>
      <c r="L867">
        <v>1410757200</v>
      </c>
      <c r="M867" s="17">
        <f t="shared" si="594"/>
        <v>41897.208333333336</v>
      </c>
      <c r="N867">
        <v>1411534800</v>
      </c>
      <c r="O867" s="17">
        <f t="shared" si="59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6">
        <f t="shared" si="596"/>
        <v>0.43241247264770238</v>
      </c>
      <c r="H868">
        <v>898</v>
      </c>
      <c r="I868">
        <f t="shared" ref="I868:I869" si="618">E868/H868</f>
        <v>88.023385300668153</v>
      </c>
      <c r="J868" t="s">
        <v>21</v>
      </c>
      <c r="K868" t="s">
        <v>22</v>
      </c>
      <c r="L868">
        <v>1304830800</v>
      </c>
      <c r="M868" s="17">
        <f t="shared" si="594"/>
        <v>40671.208333333336</v>
      </c>
      <c r="N868">
        <v>1304917200</v>
      </c>
      <c r="O868" s="17">
        <f t="shared" si="59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6">
        <f t="shared" si="596"/>
        <v>1.6243749999999999</v>
      </c>
      <c r="H869">
        <v>300</v>
      </c>
      <c r="I869">
        <f t="shared" si="618"/>
        <v>25.99</v>
      </c>
      <c r="J869" t="s">
        <v>21</v>
      </c>
      <c r="K869" t="s">
        <v>22</v>
      </c>
      <c r="L869">
        <v>1539061200</v>
      </c>
      <c r="M869" s="17">
        <f t="shared" si="594"/>
        <v>43382.208333333328</v>
      </c>
      <c r="N869">
        <v>1539579600</v>
      </c>
      <c r="O869" s="17">
        <f t="shared" si="59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6">
        <f t="shared" si="596"/>
        <v>1.8484285714285715</v>
      </c>
      <c r="H870">
        <v>126</v>
      </c>
      <c r="I870">
        <f t="shared" ref="I870" si="619">(E870/H870)</f>
        <v>102.69047619047619</v>
      </c>
      <c r="J870" t="s">
        <v>21</v>
      </c>
      <c r="K870" t="s">
        <v>22</v>
      </c>
      <c r="L870">
        <v>1381554000</v>
      </c>
      <c r="M870" s="17">
        <f t="shared" si="594"/>
        <v>41559.208333333336</v>
      </c>
      <c r="N870">
        <v>1382504400</v>
      </c>
      <c r="O870" s="17">
        <f t="shared" si="59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6">
        <f t="shared" si="596"/>
        <v>0.23703520691785052</v>
      </c>
      <c r="H871">
        <v>526</v>
      </c>
      <c r="I871">
        <f t="shared" ref="I871:I872" si="620">E871/H871</f>
        <v>72.958174904942965</v>
      </c>
      <c r="J871" t="s">
        <v>21</v>
      </c>
      <c r="K871" t="s">
        <v>22</v>
      </c>
      <c r="L871">
        <v>1277096400</v>
      </c>
      <c r="M871" s="17">
        <f t="shared" si="594"/>
        <v>40350.208333333336</v>
      </c>
      <c r="N871">
        <v>1278306000</v>
      </c>
      <c r="O871" s="17">
        <f t="shared" si="59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6">
        <f t="shared" si="596"/>
        <v>0.89870129870129867</v>
      </c>
      <c r="H872">
        <v>121</v>
      </c>
      <c r="I872">
        <f t="shared" si="620"/>
        <v>57.190082644628099</v>
      </c>
      <c r="J872" t="s">
        <v>21</v>
      </c>
      <c r="K872" t="s">
        <v>22</v>
      </c>
      <c r="L872">
        <v>1440392400</v>
      </c>
      <c r="M872" s="17">
        <f t="shared" si="594"/>
        <v>42240.208333333328</v>
      </c>
      <c r="N872">
        <v>1442552400</v>
      </c>
      <c r="O872" s="17">
        <f t="shared" si="59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6">
        <f t="shared" si="596"/>
        <v>2.7260419580419581</v>
      </c>
      <c r="H873">
        <v>2320</v>
      </c>
      <c r="I873">
        <f t="shared" ref="I873" si="621">(E873/H873)</f>
        <v>84.013793103448279</v>
      </c>
      <c r="J873" t="s">
        <v>21</v>
      </c>
      <c r="K873" t="s">
        <v>22</v>
      </c>
      <c r="L873">
        <v>1509512400</v>
      </c>
      <c r="M873" s="17">
        <f t="shared" si="594"/>
        <v>43040.208333333328</v>
      </c>
      <c r="N873">
        <v>1511071200</v>
      </c>
      <c r="O873" s="17">
        <f t="shared" si="59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6">
        <f t="shared" si="596"/>
        <v>1.7004255319148935</v>
      </c>
      <c r="H874">
        <v>81</v>
      </c>
      <c r="I874">
        <f t="shared" ref="I874:I875" si="622">E874/H874</f>
        <v>98.666666666666671</v>
      </c>
      <c r="J874" t="s">
        <v>26</v>
      </c>
      <c r="K874" t="s">
        <v>27</v>
      </c>
      <c r="L874">
        <v>1535950800</v>
      </c>
      <c r="M874" s="17">
        <f t="shared" si="594"/>
        <v>43346.208333333328</v>
      </c>
      <c r="N874">
        <v>1536382800</v>
      </c>
      <c r="O874" s="17">
        <f t="shared" si="59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6">
        <f t="shared" si="596"/>
        <v>1.8828503562945369</v>
      </c>
      <c r="H875">
        <v>1887</v>
      </c>
      <c r="I875">
        <f t="shared" si="622"/>
        <v>42.007419183889773</v>
      </c>
      <c r="J875" t="s">
        <v>21</v>
      </c>
      <c r="K875" t="s">
        <v>22</v>
      </c>
      <c r="L875">
        <v>1389160800</v>
      </c>
      <c r="M875" s="17">
        <f t="shared" si="594"/>
        <v>41647.25</v>
      </c>
      <c r="N875">
        <v>1389592800</v>
      </c>
      <c r="O875" s="17">
        <f t="shared" si="59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6">
        <f t="shared" si="596"/>
        <v>3.4693532338308457</v>
      </c>
      <c r="H876">
        <v>4358</v>
      </c>
      <c r="I876">
        <f t="shared" ref="I876" si="623">(E876/H876)</f>
        <v>32.002753556677376</v>
      </c>
      <c r="J876" t="s">
        <v>21</v>
      </c>
      <c r="K876" t="s">
        <v>22</v>
      </c>
      <c r="L876">
        <v>1271998800</v>
      </c>
      <c r="M876" s="17">
        <f t="shared" si="594"/>
        <v>40291.208333333336</v>
      </c>
      <c r="N876">
        <v>1275282000</v>
      </c>
      <c r="O876" s="17">
        <f t="shared" si="59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6">
        <f t="shared" si="596"/>
        <v>0.6917721518987342</v>
      </c>
      <c r="H877">
        <v>67</v>
      </c>
      <c r="I877">
        <f t="shared" ref="I877:I878" si="624">E877/H877</f>
        <v>81.567164179104481</v>
      </c>
      <c r="J877" t="s">
        <v>21</v>
      </c>
      <c r="K877" t="s">
        <v>22</v>
      </c>
      <c r="L877">
        <v>1294898400</v>
      </c>
      <c r="M877" s="17">
        <f t="shared" si="594"/>
        <v>40556.25</v>
      </c>
      <c r="N877">
        <v>1294984800</v>
      </c>
      <c r="O877" s="17">
        <f t="shared" si="59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6">
        <f t="shared" si="596"/>
        <v>0.25433734939759034</v>
      </c>
      <c r="H878">
        <v>57</v>
      </c>
      <c r="I878">
        <f t="shared" si="624"/>
        <v>37.035087719298247</v>
      </c>
      <c r="J878" t="s">
        <v>15</v>
      </c>
      <c r="K878" t="s">
        <v>16</v>
      </c>
      <c r="L878">
        <v>1559970000</v>
      </c>
      <c r="M878" s="17">
        <f t="shared" si="594"/>
        <v>43624.208333333328</v>
      </c>
      <c r="N878">
        <v>1562043600</v>
      </c>
      <c r="O878" s="17">
        <f t="shared" si="59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6">
        <f t="shared" si="596"/>
        <v>0.77400977995110021</v>
      </c>
      <c r="H879">
        <v>1229</v>
      </c>
      <c r="I879">
        <f t="shared" ref="I879" si="625">(E879/H879)</f>
        <v>103.033360455655</v>
      </c>
      <c r="J879" t="s">
        <v>21</v>
      </c>
      <c r="K879" t="s">
        <v>22</v>
      </c>
      <c r="L879">
        <v>1469509200</v>
      </c>
      <c r="M879" s="17">
        <f t="shared" si="594"/>
        <v>42577.208333333328</v>
      </c>
      <c r="N879">
        <v>1469595600</v>
      </c>
      <c r="O879" s="17">
        <f t="shared" si="59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6">
        <f t="shared" si="596"/>
        <v>0.37481481481481482</v>
      </c>
      <c r="H880">
        <v>12</v>
      </c>
      <c r="I880">
        <f t="shared" ref="I880:I881" si="626">E880/H880</f>
        <v>84.333333333333329</v>
      </c>
      <c r="J880" t="s">
        <v>107</v>
      </c>
      <c r="K880" t="s">
        <v>108</v>
      </c>
      <c r="L880">
        <v>1579068000</v>
      </c>
      <c r="M880" s="17">
        <f t="shared" si="594"/>
        <v>43845.25</v>
      </c>
      <c r="N880">
        <v>1581141600</v>
      </c>
      <c r="O880" s="17">
        <f t="shared" si="59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6">
        <f t="shared" si="596"/>
        <v>5.4379999999999997</v>
      </c>
      <c r="H881">
        <v>53</v>
      </c>
      <c r="I881">
        <f t="shared" si="626"/>
        <v>102.60377358490567</v>
      </c>
      <c r="J881" t="s">
        <v>21</v>
      </c>
      <c r="K881" t="s">
        <v>22</v>
      </c>
      <c r="L881">
        <v>1487743200</v>
      </c>
      <c r="M881" s="17">
        <f t="shared" si="594"/>
        <v>42788.25</v>
      </c>
      <c r="N881">
        <v>1488520800</v>
      </c>
      <c r="O881" s="17">
        <f t="shared" si="59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6">
        <f t="shared" si="596"/>
        <v>2.2852189349112426</v>
      </c>
      <c r="H882">
        <v>2414</v>
      </c>
      <c r="I882">
        <f t="shared" ref="I882" si="627">(E882/H882)</f>
        <v>79.992129246064621</v>
      </c>
      <c r="J882" t="s">
        <v>21</v>
      </c>
      <c r="K882" t="s">
        <v>22</v>
      </c>
      <c r="L882">
        <v>1563685200</v>
      </c>
      <c r="M882" s="17">
        <f t="shared" si="594"/>
        <v>43667.208333333328</v>
      </c>
      <c r="N882">
        <v>1563858000</v>
      </c>
      <c r="O882" s="17">
        <f t="shared" si="59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6">
        <f t="shared" si="596"/>
        <v>0.38948339483394834</v>
      </c>
      <c r="H883">
        <v>452</v>
      </c>
      <c r="I883">
        <f t="shared" ref="I883:I884" si="628">E883/H883</f>
        <v>70.055309734513273</v>
      </c>
      <c r="J883" t="s">
        <v>21</v>
      </c>
      <c r="K883" t="s">
        <v>22</v>
      </c>
      <c r="L883">
        <v>1436418000</v>
      </c>
      <c r="M883" s="17">
        <f t="shared" si="594"/>
        <v>42194.208333333328</v>
      </c>
      <c r="N883">
        <v>1438923600</v>
      </c>
      <c r="O883" s="17">
        <f t="shared" si="59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6">
        <f t="shared" si="596"/>
        <v>3.7</v>
      </c>
      <c r="H884">
        <v>80</v>
      </c>
      <c r="I884">
        <f t="shared" si="628"/>
        <v>37</v>
      </c>
      <c r="J884" t="s">
        <v>21</v>
      </c>
      <c r="K884" t="s">
        <v>22</v>
      </c>
      <c r="L884">
        <v>1421820000</v>
      </c>
      <c r="M884" s="17">
        <f t="shared" si="594"/>
        <v>42025.25</v>
      </c>
      <c r="N884">
        <v>1422165600</v>
      </c>
      <c r="O884" s="17">
        <f t="shared" si="59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6">
        <f t="shared" si="596"/>
        <v>2.3791176470588233</v>
      </c>
      <c r="H885">
        <v>193</v>
      </c>
      <c r="I885">
        <f t="shared" ref="I885" si="629">(E885/H885)</f>
        <v>41.911917098445599</v>
      </c>
      <c r="J885" t="s">
        <v>21</v>
      </c>
      <c r="K885" t="s">
        <v>22</v>
      </c>
      <c r="L885">
        <v>1274763600</v>
      </c>
      <c r="M885" s="17">
        <f t="shared" si="594"/>
        <v>40323.208333333336</v>
      </c>
      <c r="N885">
        <v>1277874000</v>
      </c>
      <c r="O885" s="17">
        <f t="shared" si="59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6">
        <f t="shared" si="596"/>
        <v>0.64036299765807958</v>
      </c>
      <c r="H886">
        <v>1886</v>
      </c>
      <c r="I886">
        <f t="shared" ref="I886:I887" si="630">E886/H886</f>
        <v>57.992576882290564</v>
      </c>
      <c r="J886" t="s">
        <v>21</v>
      </c>
      <c r="K886" t="s">
        <v>22</v>
      </c>
      <c r="L886">
        <v>1399179600</v>
      </c>
      <c r="M886" s="17">
        <f t="shared" si="594"/>
        <v>41763.208333333336</v>
      </c>
      <c r="N886">
        <v>1399352400</v>
      </c>
      <c r="O886" s="17">
        <f t="shared" si="59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6">
        <f t="shared" si="596"/>
        <v>1.1827777777777777</v>
      </c>
      <c r="H887">
        <v>52</v>
      </c>
      <c r="I887">
        <f t="shared" si="630"/>
        <v>40.942307692307693</v>
      </c>
      <c r="J887" t="s">
        <v>21</v>
      </c>
      <c r="K887" t="s">
        <v>22</v>
      </c>
      <c r="L887">
        <v>1275800400</v>
      </c>
      <c r="M887" s="17">
        <f t="shared" si="594"/>
        <v>40335.208333333336</v>
      </c>
      <c r="N887">
        <v>1279083600</v>
      </c>
      <c r="O887" s="17">
        <f t="shared" si="59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6">
        <f t="shared" si="596"/>
        <v>0.84824037184594958</v>
      </c>
      <c r="H888">
        <v>1825</v>
      </c>
      <c r="I888">
        <f t="shared" ref="I888" si="631">(E888/H888)</f>
        <v>69.9972602739726</v>
      </c>
      <c r="J888" t="s">
        <v>21</v>
      </c>
      <c r="K888" t="s">
        <v>22</v>
      </c>
      <c r="L888">
        <v>1282798800</v>
      </c>
      <c r="M888" s="17">
        <f t="shared" si="594"/>
        <v>40416.208333333336</v>
      </c>
      <c r="N888">
        <v>1284354000</v>
      </c>
      <c r="O888" s="17">
        <f t="shared" si="59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6">
        <f t="shared" si="596"/>
        <v>0.29346153846153844</v>
      </c>
      <c r="H889">
        <v>31</v>
      </c>
      <c r="I889">
        <f t="shared" ref="I889:I890" si="632">E889/H889</f>
        <v>73.838709677419359</v>
      </c>
      <c r="J889" t="s">
        <v>21</v>
      </c>
      <c r="K889" t="s">
        <v>22</v>
      </c>
      <c r="L889">
        <v>1437109200</v>
      </c>
      <c r="M889" s="17">
        <f t="shared" si="594"/>
        <v>42202.208333333328</v>
      </c>
      <c r="N889">
        <v>1441170000</v>
      </c>
      <c r="O889" s="17">
        <f t="shared" si="59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6">
        <f t="shared" si="596"/>
        <v>2.0989655172413793</v>
      </c>
      <c r="H890">
        <v>290</v>
      </c>
      <c r="I890">
        <f t="shared" si="632"/>
        <v>41.979310344827589</v>
      </c>
      <c r="J890" t="s">
        <v>21</v>
      </c>
      <c r="K890" t="s">
        <v>22</v>
      </c>
      <c r="L890">
        <v>1491886800</v>
      </c>
      <c r="M890" s="17">
        <f t="shared" si="594"/>
        <v>42836.208333333328</v>
      </c>
      <c r="N890">
        <v>1493528400</v>
      </c>
      <c r="O890" s="17">
        <f t="shared" si="59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6">
        <f t="shared" si="596"/>
        <v>1.697857142857143</v>
      </c>
      <c r="H891">
        <v>122</v>
      </c>
      <c r="I891">
        <f t="shared" ref="I891" si="633">(E891/H891)</f>
        <v>77.93442622950819</v>
      </c>
      <c r="J891" t="s">
        <v>21</v>
      </c>
      <c r="K891" t="s">
        <v>22</v>
      </c>
      <c r="L891">
        <v>1394600400</v>
      </c>
      <c r="M891" s="17">
        <f t="shared" si="594"/>
        <v>41710.208333333336</v>
      </c>
      <c r="N891">
        <v>1395205200</v>
      </c>
      <c r="O891" s="17">
        <f t="shared" si="59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6">
        <f t="shared" si="596"/>
        <v>1.1595907738095239</v>
      </c>
      <c r="H892">
        <v>1470</v>
      </c>
      <c r="I892">
        <f t="shared" ref="I892:I893" si="634">E892/H892</f>
        <v>106.01972789115646</v>
      </c>
      <c r="J892" t="s">
        <v>21</v>
      </c>
      <c r="K892" t="s">
        <v>22</v>
      </c>
      <c r="L892">
        <v>1561352400</v>
      </c>
      <c r="M892" s="17">
        <f t="shared" si="594"/>
        <v>43640.208333333328</v>
      </c>
      <c r="N892">
        <v>1561438800</v>
      </c>
      <c r="O892" s="17">
        <f t="shared" si="59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6">
        <f t="shared" si="596"/>
        <v>2.5859999999999999</v>
      </c>
      <c r="H893">
        <v>165</v>
      </c>
      <c r="I893">
        <f t="shared" si="634"/>
        <v>47.018181818181816</v>
      </c>
      <c r="J893" t="s">
        <v>15</v>
      </c>
      <c r="K893" t="s">
        <v>16</v>
      </c>
      <c r="L893">
        <v>1322892000</v>
      </c>
      <c r="M893" s="17">
        <f t="shared" si="594"/>
        <v>40880.25</v>
      </c>
      <c r="N893">
        <v>1326693600</v>
      </c>
      <c r="O893" s="17">
        <f t="shared" si="59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6">
        <f t="shared" si="596"/>
        <v>2.3058333333333332</v>
      </c>
      <c r="H894">
        <v>182</v>
      </c>
      <c r="I894">
        <f t="shared" ref="I894" si="635">(E894/H894)</f>
        <v>76.016483516483518</v>
      </c>
      <c r="J894" t="s">
        <v>21</v>
      </c>
      <c r="K894" t="s">
        <v>22</v>
      </c>
      <c r="L894">
        <v>1274418000</v>
      </c>
      <c r="M894" s="17">
        <f t="shared" si="594"/>
        <v>40319.208333333336</v>
      </c>
      <c r="N894">
        <v>1277960400</v>
      </c>
      <c r="O894" s="17">
        <f t="shared" si="59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6">
        <f t="shared" si="596"/>
        <v>1.2821428571428573</v>
      </c>
      <c r="H895">
        <v>199</v>
      </c>
      <c r="I895">
        <f t="shared" ref="I895:I896" si="636">E895/H895</f>
        <v>54.120603015075375</v>
      </c>
      <c r="J895" t="s">
        <v>107</v>
      </c>
      <c r="K895" t="s">
        <v>108</v>
      </c>
      <c r="L895">
        <v>1434344400</v>
      </c>
      <c r="M895" s="17">
        <f t="shared" si="594"/>
        <v>42170.208333333328</v>
      </c>
      <c r="N895">
        <v>1434690000</v>
      </c>
      <c r="O895" s="17">
        <f t="shared" si="59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6">
        <f t="shared" si="596"/>
        <v>1.8870588235294117</v>
      </c>
      <c r="H896">
        <v>56</v>
      </c>
      <c r="I896">
        <f t="shared" si="636"/>
        <v>57.285714285714285</v>
      </c>
      <c r="J896" t="s">
        <v>40</v>
      </c>
      <c r="K896" t="s">
        <v>41</v>
      </c>
      <c r="L896">
        <v>1373518800</v>
      </c>
      <c r="M896" s="17">
        <f t="shared" si="594"/>
        <v>41466.208333333336</v>
      </c>
      <c r="N896">
        <v>1376110800</v>
      </c>
      <c r="O896" s="17">
        <f t="shared" si="59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6">
        <f t="shared" si="596"/>
        <v>6.9511889862327911E-2</v>
      </c>
      <c r="H897">
        <v>107</v>
      </c>
      <c r="I897">
        <f t="shared" ref="I897" si="637">(E897/H897)</f>
        <v>103.81308411214954</v>
      </c>
      <c r="J897" t="s">
        <v>21</v>
      </c>
      <c r="K897" t="s">
        <v>22</v>
      </c>
      <c r="L897">
        <v>1517637600</v>
      </c>
      <c r="M897" s="17">
        <f t="shared" si="594"/>
        <v>43134.25</v>
      </c>
      <c r="N897">
        <v>1518415200</v>
      </c>
      <c r="O897" s="17">
        <f t="shared" si="59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6">
        <f t="shared" si="596"/>
        <v>7.7443434343434348</v>
      </c>
      <c r="H898">
        <v>1460</v>
      </c>
      <c r="I898">
        <f t="shared" ref="I898:I899" si="638">E898/H898</f>
        <v>105.02602739726028</v>
      </c>
      <c r="J898" t="s">
        <v>26</v>
      </c>
      <c r="K898" t="s">
        <v>27</v>
      </c>
      <c r="L898">
        <v>1310619600</v>
      </c>
      <c r="M898" s="17">
        <f t="shared" si="594"/>
        <v>40738.208333333336</v>
      </c>
      <c r="N898">
        <v>1310878800</v>
      </c>
      <c r="O898" s="17">
        <f t="shared" si="59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6">
        <f t="shared" si="596"/>
        <v>0.27693181818181817</v>
      </c>
      <c r="H899">
        <v>27</v>
      </c>
      <c r="I899">
        <f t="shared" si="638"/>
        <v>90.259259259259252</v>
      </c>
      <c r="J899" t="s">
        <v>21</v>
      </c>
      <c r="K899" t="s">
        <v>22</v>
      </c>
      <c r="L899">
        <v>1556427600</v>
      </c>
      <c r="M899" s="17">
        <f t="shared" ref="M899:M962" si="639">(((L899/60/60)/24)+DATE(1970,1,1))</f>
        <v>43583.208333333328</v>
      </c>
      <c r="N899">
        <v>1556600400</v>
      </c>
      <c r="O899" s="17">
        <f t="shared" ref="O899:O962" si="640">(((N899/60/60)/24)+DATE(1970,1,1))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6">
        <f t="shared" si="596"/>
        <v>0.52479620323841425</v>
      </c>
      <c r="H900">
        <v>1221</v>
      </c>
      <c r="I900">
        <f t="shared" ref="I900" si="641">(E900/H900)</f>
        <v>76.978705978705975</v>
      </c>
      <c r="J900" t="s">
        <v>21</v>
      </c>
      <c r="K900" t="s">
        <v>22</v>
      </c>
      <c r="L900">
        <v>1576476000</v>
      </c>
      <c r="M900" s="17">
        <f t="shared" si="639"/>
        <v>43815.25</v>
      </c>
      <c r="N900">
        <v>1576994400</v>
      </c>
      <c r="O900" s="17">
        <f t="shared" si="640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6">
        <f t="shared" ref="G901:G964" si="642">E901/D901</f>
        <v>4.0709677419354842</v>
      </c>
      <c r="H901">
        <v>123</v>
      </c>
      <c r="I901">
        <f t="shared" ref="I901:I902" si="643">E901/H901</f>
        <v>102.60162601626017</v>
      </c>
      <c r="J901" t="s">
        <v>98</v>
      </c>
      <c r="K901" t="s">
        <v>99</v>
      </c>
      <c r="L901">
        <v>1381122000</v>
      </c>
      <c r="M901" s="17">
        <f t="shared" si="639"/>
        <v>41554.208333333336</v>
      </c>
      <c r="N901">
        <v>1382677200</v>
      </c>
      <c r="O901" s="17">
        <f t="shared" si="640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6">
        <f t="shared" si="642"/>
        <v>0.02</v>
      </c>
      <c r="H902">
        <v>1</v>
      </c>
      <c r="I902">
        <f t="shared" si="643"/>
        <v>2</v>
      </c>
      <c r="J902" t="s">
        <v>21</v>
      </c>
      <c r="K902" t="s">
        <v>22</v>
      </c>
      <c r="L902">
        <v>1411102800</v>
      </c>
      <c r="M902" s="17">
        <f t="shared" si="639"/>
        <v>41901.208333333336</v>
      </c>
      <c r="N902">
        <v>1411189200</v>
      </c>
      <c r="O902" s="17">
        <f t="shared" si="640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6">
        <f t="shared" si="642"/>
        <v>1.5617857142857143</v>
      </c>
      <c r="H903">
        <v>159</v>
      </c>
      <c r="I903">
        <f t="shared" ref="I903" si="644">(E903/H903)</f>
        <v>55.0062893081761</v>
      </c>
      <c r="J903" t="s">
        <v>21</v>
      </c>
      <c r="K903" t="s">
        <v>22</v>
      </c>
      <c r="L903">
        <v>1531803600</v>
      </c>
      <c r="M903" s="17">
        <f t="shared" si="639"/>
        <v>43298.208333333328</v>
      </c>
      <c r="N903">
        <v>1534654800</v>
      </c>
      <c r="O903" s="17">
        <f t="shared" si="640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6">
        <f t="shared" si="642"/>
        <v>2.5242857142857145</v>
      </c>
      <c r="H904">
        <v>110</v>
      </c>
      <c r="I904">
        <f t="shared" ref="I904:I905" si="645">E904/H904</f>
        <v>32.127272727272725</v>
      </c>
      <c r="J904" t="s">
        <v>21</v>
      </c>
      <c r="K904" t="s">
        <v>22</v>
      </c>
      <c r="L904">
        <v>1454133600</v>
      </c>
      <c r="M904" s="17">
        <f t="shared" si="639"/>
        <v>42399.25</v>
      </c>
      <c r="N904">
        <v>1457762400</v>
      </c>
      <c r="O904" s="17">
        <f t="shared" si="640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6">
        <f t="shared" si="642"/>
        <v>1.729268292682927E-2</v>
      </c>
      <c r="H905">
        <v>14</v>
      </c>
      <c r="I905">
        <f t="shared" si="645"/>
        <v>50.642857142857146</v>
      </c>
      <c r="J905" t="s">
        <v>21</v>
      </c>
      <c r="K905" t="s">
        <v>22</v>
      </c>
      <c r="L905">
        <v>1336194000</v>
      </c>
      <c r="M905" s="17">
        <f t="shared" si="639"/>
        <v>41034.208333333336</v>
      </c>
      <c r="N905">
        <v>1337490000</v>
      </c>
      <c r="O905" s="17">
        <f t="shared" si="640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6">
        <f t="shared" si="642"/>
        <v>0.12230769230769231</v>
      </c>
      <c r="H906">
        <v>16</v>
      </c>
      <c r="I906">
        <f t="shared" ref="I906" si="646">(E906/H906)</f>
        <v>49.6875</v>
      </c>
      <c r="J906" t="s">
        <v>21</v>
      </c>
      <c r="K906" t="s">
        <v>22</v>
      </c>
      <c r="L906">
        <v>1349326800</v>
      </c>
      <c r="M906" s="17">
        <f t="shared" si="639"/>
        <v>41186.208333333336</v>
      </c>
      <c r="N906">
        <v>1349672400</v>
      </c>
      <c r="O906" s="17">
        <f t="shared" si="640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6">
        <f t="shared" si="642"/>
        <v>1.6398734177215191</v>
      </c>
      <c r="H907">
        <v>236</v>
      </c>
      <c r="I907">
        <f t="shared" ref="I907:I908" si="647">E907/H907</f>
        <v>54.894067796610166</v>
      </c>
      <c r="J907" t="s">
        <v>21</v>
      </c>
      <c r="K907" t="s">
        <v>22</v>
      </c>
      <c r="L907">
        <v>1379566800</v>
      </c>
      <c r="M907" s="17">
        <f t="shared" si="639"/>
        <v>41536.208333333336</v>
      </c>
      <c r="N907">
        <v>1379826000</v>
      </c>
      <c r="O907" s="17">
        <f t="shared" si="640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6">
        <f t="shared" si="642"/>
        <v>1.6298181818181818</v>
      </c>
      <c r="H908">
        <v>191</v>
      </c>
      <c r="I908">
        <f t="shared" si="647"/>
        <v>46.931937172774866</v>
      </c>
      <c r="J908" t="s">
        <v>21</v>
      </c>
      <c r="K908" t="s">
        <v>22</v>
      </c>
      <c r="L908">
        <v>1494651600</v>
      </c>
      <c r="M908" s="17">
        <f t="shared" si="639"/>
        <v>42868.208333333328</v>
      </c>
      <c r="N908">
        <v>1497762000</v>
      </c>
      <c r="O908" s="17">
        <f t="shared" si="640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6">
        <f t="shared" si="642"/>
        <v>0.20252747252747252</v>
      </c>
      <c r="H909">
        <v>41</v>
      </c>
      <c r="I909">
        <f t="shared" ref="I909" si="648">(E909/H909)</f>
        <v>44.951219512195124</v>
      </c>
      <c r="J909" t="s">
        <v>21</v>
      </c>
      <c r="K909" t="s">
        <v>22</v>
      </c>
      <c r="L909">
        <v>1303880400</v>
      </c>
      <c r="M909" s="17">
        <f t="shared" si="639"/>
        <v>40660.208333333336</v>
      </c>
      <c r="N909">
        <v>1304485200</v>
      </c>
      <c r="O909" s="17">
        <f t="shared" si="640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6">
        <f t="shared" si="642"/>
        <v>3.1924083769633507</v>
      </c>
      <c r="H910">
        <v>3934</v>
      </c>
      <c r="I910">
        <f t="shared" ref="I910:I911" si="649">E910/H910</f>
        <v>30.99898322318251</v>
      </c>
      <c r="J910" t="s">
        <v>21</v>
      </c>
      <c r="K910" t="s">
        <v>22</v>
      </c>
      <c r="L910">
        <v>1335934800</v>
      </c>
      <c r="M910" s="17">
        <f t="shared" si="639"/>
        <v>41031.208333333336</v>
      </c>
      <c r="N910">
        <v>1336885200</v>
      </c>
      <c r="O910" s="17">
        <f t="shared" si="640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6">
        <f t="shared" si="642"/>
        <v>4.7894444444444444</v>
      </c>
      <c r="H911">
        <v>80</v>
      </c>
      <c r="I911">
        <f t="shared" si="649"/>
        <v>107.7625</v>
      </c>
      <c r="J911" t="s">
        <v>15</v>
      </c>
      <c r="K911" t="s">
        <v>16</v>
      </c>
      <c r="L911">
        <v>1528088400</v>
      </c>
      <c r="M911" s="17">
        <f t="shared" si="639"/>
        <v>43255.208333333328</v>
      </c>
      <c r="N911">
        <v>1530421200</v>
      </c>
      <c r="O911" s="17">
        <f t="shared" si="640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6">
        <f t="shared" si="642"/>
        <v>0.19556634304207121</v>
      </c>
      <c r="H912">
        <v>296</v>
      </c>
      <c r="I912">
        <f t="shared" ref="I912" si="650">(E912/H912)</f>
        <v>102.07770270270271</v>
      </c>
      <c r="J912" t="s">
        <v>21</v>
      </c>
      <c r="K912" t="s">
        <v>22</v>
      </c>
      <c r="L912">
        <v>1421906400</v>
      </c>
      <c r="M912" s="17">
        <f t="shared" si="639"/>
        <v>42026.25</v>
      </c>
      <c r="N912">
        <v>1421992800</v>
      </c>
      <c r="O912" s="17">
        <f t="shared" si="640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6">
        <f t="shared" si="642"/>
        <v>1.9894827586206896</v>
      </c>
      <c r="H913">
        <v>462</v>
      </c>
      <c r="I913">
        <f t="shared" ref="I913:I914" si="651">E913/H913</f>
        <v>24.976190476190474</v>
      </c>
      <c r="J913" t="s">
        <v>21</v>
      </c>
      <c r="K913" t="s">
        <v>22</v>
      </c>
      <c r="L913">
        <v>1568005200</v>
      </c>
      <c r="M913" s="17">
        <f t="shared" si="639"/>
        <v>43717.208333333328</v>
      </c>
      <c r="N913">
        <v>1568178000</v>
      </c>
      <c r="O913" s="17">
        <f t="shared" si="640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6">
        <f t="shared" si="642"/>
        <v>7.95</v>
      </c>
      <c r="H914">
        <v>179</v>
      </c>
      <c r="I914">
        <f t="shared" si="651"/>
        <v>79.944134078212286</v>
      </c>
      <c r="J914" t="s">
        <v>21</v>
      </c>
      <c r="K914" t="s">
        <v>22</v>
      </c>
      <c r="L914">
        <v>1346821200</v>
      </c>
      <c r="M914" s="17">
        <f t="shared" si="639"/>
        <v>41157.208333333336</v>
      </c>
      <c r="N914">
        <v>1347944400</v>
      </c>
      <c r="O914" s="17">
        <f t="shared" si="640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6">
        <f t="shared" si="642"/>
        <v>0.50621082621082625</v>
      </c>
      <c r="H915">
        <v>523</v>
      </c>
      <c r="I915">
        <f t="shared" ref="I915" si="652">(E915/H915)</f>
        <v>67.946462715105156</v>
      </c>
      <c r="J915" t="s">
        <v>26</v>
      </c>
      <c r="K915" t="s">
        <v>27</v>
      </c>
      <c r="L915">
        <v>1557637200</v>
      </c>
      <c r="M915" s="17">
        <f t="shared" si="639"/>
        <v>43597.208333333328</v>
      </c>
      <c r="N915">
        <v>1558760400</v>
      </c>
      <c r="O915" s="17">
        <f t="shared" si="640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6">
        <f t="shared" si="642"/>
        <v>0.57437499999999997</v>
      </c>
      <c r="H916">
        <v>141</v>
      </c>
      <c r="I916">
        <f t="shared" ref="I916:I917" si="653">E916/H916</f>
        <v>26.070921985815602</v>
      </c>
      <c r="J916" t="s">
        <v>40</v>
      </c>
      <c r="K916" t="s">
        <v>41</v>
      </c>
      <c r="L916">
        <v>1375592400</v>
      </c>
      <c r="M916" s="17">
        <f t="shared" si="639"/>
        <v>41490.208333333336</v>
      </c>
      <c r="N916">
        <v>1376629200</v>
      </c>
      <c r="O916" s="17">
        <f t="shared" si="640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6">
        <f t="shared" si="642"/>
        <v>1.5562827640984909</v>
      </c>
      <c r="H917">
        <v>1866</v>
      </c>
      <c r="I917">
        <f t="shared" si="653"/>
        <v>105.0032154340836</v>
      </c>
      <c r="J917" t="s">
        <v>40</v>
      </c>
      <c r="K917" t="s">
        <v>41</v>
      </c>
      <c r="L917">
        <v>1503982800</v>
      </c>
      <c r="M917" s="17">
        <f t="shared" si="639"/>
        <v>42976.208333333328</v>
      </c>
      <c r="N917">
        <v>1504760400</v>
      </c>
      <c r="O917" s="17">
        <f t="shared" si="640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6">
        <f t="shared" si="642"/>
        <v>0.36297297297297298</v>
      </c>
      <c r="H918">
        <v>52</v>
      </c>
      <c r="I918">
        <f t="shared" ref="I918" si="654">(E918/H918)</f>
        <v>25.826923076923077</v>
      </c>
      <c r="J918" t="s">
        <v>21</v>
      </c>
      <c r="K918" t="s">
        <v>22</v>
      </c>
      <c r="L918">
        <v>1418882400</v>
      </c>
      <c r="M918" s="17">
        <f t="shared" si="639"/>
        <v>41991.25</v>
      </c>
      <c r="N918">
        <v>1419660000</v>
      </c>
      <c r="O918" s="17">
        <f t="shared" si="640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6">
        <f t="shared" si="642"/>
        <v>0.58250000000000002</v>
      </c>
      <c r="H919">
        <v>27</v>
      </c>
      <c r="I919">
        <f t="shared" ref="I919:I920" si="655">E919/H919</f>
        <v>77.666666666666671</v>
      </c>
      <c r="J919" t="s">
        <v>40</v>
      </c>
      <c r="K919" t="s">
        <v>41</v>
      </c>
      <c r="L919">
        <v>1309237200</v>
      </c>
      <c r="M919" s="17">
        <f t="shared" si="639"/>
        <v>40722.208333333336</v>
      </c>
      <c r="N919">
        <v>1311310800</v>
      </c>
      <c r="O919" s="17">
        <f t="shared" si="640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6">
        <f t="shared" si="642"/>
        <v>2.3739473684210526</v>
      </c>
      <c r="H920">
        <v>156</v>
      </c>
      <c r="I920">
        <f t="shared" si="655"/>
        <v>57.82692307692308</v>
      </c>
      <c r="J920" t="s">
        <v>98</v>
      </c>
      <c r="K920" t="s">
        <v>99</v>
      </c>
      <c r="L920">
        <v>1343365200</v>
      </c>
      <c r="M920" s="17">
        <f t="shared" si="639"/>
        <v>41117.208333333336</v>
      </c>
      <c r="N920">
        <v>1344315600</v>
      </c>
      <c r="O920" s="17">
        <f t="shared" si="640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6">
        <f t="shared" si="642"/>
        <v>0.58750000000000002</v>
      </c>
      <c r="H921">
        <v>225</v>
      </c>
      <c r="I921">
        <f t="shared" ref="I921" si="656">(E921/H921)</f>
        <v>92.955555555555549</v>
      </c>
      <c r="J921" t="s">
        <v>26</v>
      </c>
      <c r="K921" t="s">
        <v>27</v>
      </c>
      <c r="L921">
        <v>1507957200</v>
      </c>
      <c r="M921" s="17">
        <f t="shared" si="639"/>
        <v>43022.208333333328</v>
      </c>
      <c r="N921">
        <v>1510725600</v>
      </c>
      <c r="O921" s="17">
        <f t="shared" si="640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6">
        <f t="shared" si="642"/>
        <v>1.8256603773584905</v>
      </c>
      <c r="H922">
        <v>255</v>
      </c>
      <c r="I922">
        <f t="shared" ref="I922:I923" si="657">E922/H922</f>
        <v>37.945098039215686</v>
      </c>
      <c r="J922" t="s">
        <v>21</v>
      </c>
      <c r="K922" t="s">
        <v>22</v>
      </c>
      <c r="L922">
        <v>1549519200</v>
      </c>
      <c r="M922" s="17">
        <f t="shared" si="639"/>
        <v>43503.25</v>
      </c>
      <c r="N922">
        <v>1551247200</v>
      </c>
      <c r="O922" s="17">
        <f t="shared" si="640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6">
        <f t="shared" si="642"/>
        <v>7.5436408977556111E-3</v>
      </c>
      <c r="H923">
        <v>38</v>
      </c>
      <c r="I923">
        <f t="shared" si="657"/>
        <v>31.842105263157894</v>
      </c>
      <c r="J923" t="s">
        <v>21</v>
      </c>
      <c r="K923" t="s">
        <v>22</v>
      </c>
      <c r="L923">
        <v>1329026400</v>
      </c>
      <c r="M923" s="17">
        <f t="shared" si="639"/>
        <v>40951.25</v>
      </c>
      <c r="N923">
        <v>1330236000</v>
      </c>
      <c r="O923" s="17">
        <f t="shared" si="640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6">
        <f t="shared" si="642"/>
        <v>1.7595330739299611</v>
      </c>
      <c r="H924">
        <v>2261</v>
      </c>
      <c r="I924">
        <f t="shared" ref="I924" si="658">(E924/H924)</f>
        <v>40</v>
      </c>
      <c r="J924" t="s">
        <v>21</v>
      </c>
      <c r="K924" t="s">
        <v>22</v>
      </c>
      <c r="L924">
        <v>1544335200</v>
      </c>
      <c r="M924" s="17">
        <f t="shared" si="639"/>
        <v>43443.25</v>
      </c>
      <c r="N924">
        <v>1545112800</v>
      </c>
      <c r="O924" s="17">
        <f t="shared" si="640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6">
        <f t="shared" si="642"/>
        <v>2.3788235294117648</v>
      </c>
      <c r="H925">
        <v>40</v>
      </c>
      <c r="I925">
        <f t="shared" ref="I925:I926" si="659">E925/H925</f>
        <v>101.1</v>
      </c>
      <c r="J925" t="s">
        <v>21</v>
      </c>
      <c r="K925" t="s">
        <v>22</v>
      </c>
      <c r="L925">
        <v>1279083600</v>
      </c>
      <c r="M925" s="17">
        <f t="shared" si="639"/>
        <v>40373.208333333336</v>
      </c>
      <c r="N925">
        <v>1279170000</v>
      </c>
      <c r="O925" s="17">
        <f t="shared" si="640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6">
        <f t="shared" si="642"/>
        <v>4.8805076142131982</v>
      </c>
      <c r="H926">
        <v>2289</v>
      </c>
      <c r="I926">
        <f t="shared" si="659"/>
        <v>84.006989951944078</v>
      </c>
      <c r="J926" t="s">
        <v>107</v>
      </c>
      <c r="K926" t="s">
        <v>108</v>
      </c>
      <c r="L926">
        <v>1572498000</v>
      </c>
      <c r="M926" s="17">
        <f t="shared" si="639"/>
        <v>43769.208333333328</v>
      </c>
      <c r="N926">
        <v>1573452000</v>
      </c>
      <c r="O926" s="17">
        <f t="shared" si="640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6">
        <f t="shared" si="642"/>
        <v>2.2406666666666668</v>
      </c>
      <c r="H927">
        <v>65</v>
      </c>
      <c r="I927">
        <f t="shared" ref="I927" si="660">(E927/H927)</f>
        <v>103.41538461538461</v>
      </c>
      <c r="J927" t="s">
        <v>21</v>
      </c>
      <c r="K927" t="s">
        <v>22</v>
      </c>
      <c r="L927">
        <v>1506056400</v>
      </c>
      <c r="M927" s="17">
        <f t="shared" si="639"/>
        <v>43000.208333333328</v>
      </c>
      <c r="N927">
        <v>1507093200</v>
      </c>
      <c r="O927" s="17">
        <f t="shared" si="640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6">
        <f t="shared" si="642"/>
        <v>0.18126436781609195</v>
      </c>
      <c r="H928">
        <v>15</v>
      </c>
      <c r="I928">
        <f t="shared" ref="I928:I929" si="661">E928/H928</f>
        <v>105.13333333333334</v>
      </c>
      <c r="J928" t="s">
        <v>21</v>
      </c>
      <c r="K928" t="s">
        <v>22</v>
      </c>
      <c r="L928">
        <v>1463029200</v>
      </c>
      <c r="M928" s="17">
        <f t="shared" si="639"/>
        <v>42502.208333333328</v>
      </c>
      <c r="N928">
        <v>1463374800</v>
      </c>
      <c r="O928" s="17">
        <f t="shared" si="640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6">
        <f t="shared" si="642"/>
        <v>0.45847222222222223</v>
      </c>
      <c r="H929">
        <v>37</v>
      </c>
      <c r="I929">
        <f t="shared" si="661"/>
        <v>89.21621621621621</v>
      </c>
      <c r="J929" t="s">
        <v>21</v>
      </c>
      <c r="K929" t="s">
        <v>22</v>
      </c>
      <c r="L929">
        <v>1342069200</v>
      </c>
      <c r="M929" s="17">
        <f t="shared" si="639"/>
        <v>41102.208333333336</v>
      </c>
      <c r="N929">
        <v>1344574800</v>
      </c>
      <c r="O929" s="17">
        <f t="shared" si="640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6">
        <f t="shared" si="642"/>
        <v>1.1731541218637993</v>
      </c>
      <c r="H930">
        <v>3777</v>
      </c>
      <c r="I930">
        <f t="shared" ref="I930" si="662">(E930/H930)</f>
        <v>51.995234312946785</v>
      </c>
      <c r="J930" t="s">
        <v>107</v>
      </c>
      <c r="K930" t="s">
        <v>108</v>
      </c>
      <c r="L930">
        <v>1388296800</v>
      </c>
      <c r="M930" s="17">
        <f t="shared" si="639"/>
        <v>41637.25</v>
      </c>
      <c r="N930">
        <v>1389074400</v>
      </c>
      <c r="O930" s="17">
        <f t="shared" si="640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6">
        <f t="shared" si="642"/>
        <v>2.173090909090909</v>
      </c>
      <c r="H931">
        <v>184</v>
      </c>
      <c r="I931">
        <f t="shared" ref="I931:I932" si="663">E931/H931</f>
        <v>64.956521739130437</v>
      </c>
      <c r="J931" t="s">
        <v>40</v>
      </c>
      <c r="K931" t="s">
        <v>41</v>
      </c>
      <c r="L931">
        <v>1493787600</v>
      </c>
      <c r="M931" s="17">
        <f t="shared" si="639"/>
        <v>42858.208333333328</v>
      </c>
      <c r="N931">
        <v>1494997200</v>
      </c>
      <c r="O931" s="17">
        <f t="shared" si="640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6">
        <f t="shared" si="642"/>
        <v>1.1228571428571428</v>
      </c>
      <c r="H932">
        <v>85</v>
      </c>
      <c r="I932">
        <f t="shared" si="663"/>
        <v>46.235294117647058</v>
      </c>
      <c r="J932" t="s">
        <v>21</v>
      </c>
      <c r="K932" t="s">
        <v>22</v>
      </c>
      <c r="L932">
        <v>1424844000</v>
      </c>
      <c r="M932" s="17">
        <f t="shared" si="639"/>
        <v>42060.25</v>
      </c>
      <c r="N932">
        <v>1425448800</v>
      </c>
      <c r="O932" s="17">
        <f t="shared" si="640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6">
        <f t="shared" si="642"/>
        <v>0.72518987341772156</v>
      </c>
      <c r="H933">
        <v>112</v>
      </c>
      <c r="I933">
        <f t="shared" ref="I933" si="664">(E933/H933)</f>
        <v>51.151785714285715</v>
      </c>
      <c r="J933" t="s">
        <v>21</v>
      </c>
      <c r="K933" t="s">
        <v>22</v>
      </c>
      <c r="L933">
        <v>1403931600</v>
      </c>
      <c r="M933" s="17">
        <f t="shared" si="639"/>
        <v>41818.208333333336</v>
      </c>
      <c r="N933">
        <v>1404104400</v>
      </c>
      <c r="O933" s="17">
        <f t="shared" si="640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6">
        <f t="shared" si="642"/>
        <v>2.1230434782608696</v>
      </c>
      <c r="H934">
        <v>144</v>
      </c>
      <c r="I934">
        <f t="shared" ref="I934:I935" si="665">E934/H934</f>
        <v>33.909722222222221</v>
      </c>
      <c r="J934" t="s">
        <v>21</v>
      </c>
      <c r="K934" t="s">
        <v>22</v>
      </c>
      <c r="L934">
        <v>1394514000</v>
      </c>
      <c r="M934" s="17">
        <f t="shared" si="639"/>
        <v>41709.208333333336</v>
      </c>
      <c r="N934">
        <v>1394773200</v>
      </c>
      <c r="O934" s="17">
        <f t="shared" si="640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6">
        <f t="shared" si="642"/>
        <v>2.3974657534246577</v>
      </c>
      <c r="H935">
        <v>1902</v>
      </c>
      <c r="I935">
        <f t="shared" si="665"/>
        <v>92.016298633017882</v>
      </c>
      <c r="J935" t="s">
        <v>21</v>
      </c>
      <c r="K935" t="s">
        <v>22</v>
      </c>
      <c r="L935">
        <v>1365397200</v>
      </c>
      <c r="M935" s="17">
        <f t="shared" si="639"/>
        <v>41372.208333333336</v>
      </c>
      <c r="N935">
        <v>1366520400</v>
      </c>
      <c r="O935" s="17">
        <f t="shared" si="640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6">
        <f t="shared" si="642"/>
        <v>1.8193548387096774</v>
      </c>
      <c r="H936">
        <v>105</v>
      </c>
      <c r="I936">
        <f t="shared" ref="I936" si="666">(E936/H936)</f>
        <v>107.42857142857143</v>
      </c>
      <c r="J936" t="s">
        <v>21</v>
      </c>
      <c r="K936" t="s">
        <v>22</v>
      </c>
      <c r="L936">
        <v>1456120800</v>
      </c>
      <c r="M936" s="17">
        <f t="shared" si="639"/>
        <v>42422.25</v>
      </c>
      <c r="N936">
        <v>1456639200</v>
      </c>
      <c r="O936" s="17">
        <f t="shared" si="640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6">
        <f t="shared" si="642"/>
        <v>1.6413114754098361</v>
      </c>
      <c r="H937">
        <v>132</v>
      </c>
      <c r="I937">
        <f t="shared" ref="I937:I938" si="667">E937/H937</f>
        <v>75.848484848484844</v>
      </c>
      <c r="J937" t="s">
        <v>21</v>
      </c>
      <c r="K937" t="s">
        <v>22</v>
      </c>
      <c r="L937">
        <v>1437714000</v>
      </c>
      <c r="M937" s="17">
        <f t="shared" si="639"/>
        <v>42209.208333333328</v>
      </c>
      <c r="N937">
        <v>1438318800</v>
      </c>
      <c r="O937" s="17">
        <f t="shared" si="640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6">
        <f t="shared" si="642"/>
        <v>1.6375968992248063E-2</v>
      </c>
      <c r="H938">
        <v>21</v>
      </c>
      <c r="I938">
        <f t="shared" si="667"/>
        <v>80.476190476190482</v>
      </c>
      <c r="J938" t="s">
        <v>21</v>
      </c>
      <c r="K938" t="s">
        <v>22</v>
      </c>
      <c r="L938">
        <v>1563771600</v>
      </c>
      <c r="M938" s="17">
        <f t="shared" si="639"/>
        <v>43668.208333333328</v>
      </c>
      <c r="N938">
        <v>1564030800</v>
      </c>
      <c r="O938" s="17">
        <f t="shared" si="640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6">
        <f t="shared" si="642"/>
        <v>0.49643859649122807</v>
      </c>
      <c r="H939">
        <v>976</v>
      </c>
      <c r="I939">
        <f t="shared" ref="I939" si="668">(E939/H939)</f>
        <v>86.978483606557376</v>
      </c>
      <c r="J939" t="s">
        <v>21</v>
      </c>
      <c r="K939" t="s">
        <v>22</v>
      </c>
      <c r="L939">
        <v>1448517600</v>
      </c>
      <c r="M939" s="17">
        <f t="shared" si="639"/>
        <v>42334.25</v>
      </c>
      <c r="N939">
        <v>1449295200</v>
      </c>
      <c r="O939" s="17">
        <f t="shared" si="640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6">
        <f t="shared" si="642"/>
        <v>1.0970652173913042</v>
      </c>
      <c r="H940">
        <v>96</v>
      </c>
      <c r="I940">
        <f t="shared" ref="I940:I941" si="669">E940/H940</f>
        <v>105.13541666666667</v>
      </c>
      <c r="J940" t="s">
        <v>21</v>
      </c>
      <c r="K940" t="s">
        <v>22</v>
      </c>
      <c r="L940">
        <v>1528779600</v>
      </c>
      <c r="M940" s="17">
        <f t="shared" si="639"/>
        <v>43263.208333333328</v>
      </c>
      <c r="N940">
        <v>1531890000</v>
      </c>
      <c r="O940" s="17">
        <f t="shared" si="640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6">
        <f t="shared" si="642"/>
        <v>0.49217948717948717</v>
      </c>
      <c r="H941">
        <v>67</v>
      </c>
      <c r="I941">
        <f t="shared" si="669"/>
        <v>57.298507462686565</v>
      </c>
      <c r="J941" t="s">
        <v>21</v>
      </c>
      <c r="K941" t="s">
        <v>22</v>
      </c>
      <c r="L941">
        <v>1304744400</v>
      </c>
      <c r="M941" s="17">
        <f t="shared" si="639"/>
        <v>40670.208333333336</v>
      </c>
      <c r="N941">
        <v>1306213200</v>
      </c>
      <c r="O941" s="17">
        <f t="shared" si="640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6">
        <f t="shared" si="642"/>
        <v>0.62232323232323228</v>
      </c>
      <c r="H942">
        <v>66</v>
      </c>
      <c r="I942">
        <f t="shared" ref="I942" si="670">(E942/H942)</f>
        <v>93.348484848484844</v>
      </c>
      <c r="J942" t="s">
        <v>15</v>
      </c>
      <c r="K942" t="s">
        <v>16</v>
      </c>
      <c r="L942">
        <v>1354341600</v>
      </c>
      <c r="M942" s="17">
        <f t="shared" si="639"/>
        <v>41244.25</v>
      </c>
      <c r="N942">
        <v>1356242400</v>
      </c>
      <c r="O942" s="17">
        <f t="shared" si="640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6">
        <f t="shared" si="642"/>
        <v>0.1305813953488372</v>
      </c>
      <c r="H943">
        <v>78</v>
      </c>
      <c r="I943">
        <f t="shared" ref="I943:I944" si="671">E943/H943</f>
        <v>71.987179487179489</v>
      </c>
      <c r="J943" t="s">
        <v>21</v>
      </c>
      <c r="K943" t="s">
        <v>22</v>
      </c>
      <c r="L943">
        <v>1294552800</v>
      </c>
      <c r="M943" s="17">
        <f t="shared" si="639"/>
        <v>40552.25</v>
      </c>
      <c r="N943">
        <v>1297576800</v>
      </c>
      <c r="O943" s="17">
        <f t="shared" si="640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6">
        <f t="shared" si="642"/>
        <v>0.64635416666666667</v>
      </c>
      <c r="H944">
        <v>67</v>
      </c>
      <c r="I944">
        <f t="shared" si="671"/>
        <v>92.611940298507463</v>
      </c>
      <c r="J944" t="s">
        <v>26</v>
      </c>
      <c r="K944" t="s">
        <v>27</v>
      </c>
      <c r="L944">
        <v>1295935200</v>
      </c>
      <c r="M944" s="17">
        <f t="shared" si="639"/>
        <v>40568.25</v>
      </c>
      <c r="N944">
        <v>1296194400</v>
      </c>
      <c r="O944" s="17">
        <f t="shared" si="640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6">
        <f t="shared" si="642"/>
        <v>1.5958666666666668</v>
      </c>
      <c r="H945">
        <v>114</v>
      </c>
      <c r="I945">
        <f t="shared" ref="I945" si="672">(E945/H945)</f>
        <v>104.99122807017544</v>
      </c>
      <c r="J945" t="s">
        <v>21</v>
      </c>
      <c r="K945" t="s">
        <v>22</v>
      </c>
      <c r="L945">
        <v>1411534800</v>
      </c>
      <c r="M945" s="17">
        <f t="shared" si="639"/>
        <v>41906.208333333336</v>
      </c>
      <c r="N945">
        <v>1414558800</v>
      </c>
      <c r="O945" s="17">
        <f t="shared" si="640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6">
        <f t="shared" si="642"/>
        <v>0.81420000000000003</v>
      </c>
      <c r="H946">
        <v>263</v>
      </c>
      <c r="I946">
        <f t="shared" ref="I946:I947" si="673">E946/H946</f>
        <v>30.958174904942965</v>
      </c>
      <c r="J946" t="s">
        <v>26</v>
      </c>
      <c r="K946" t="s">
        <v>27</v>
      </c>
      <c r="L946">
        <v>1486706400</v>
      </c>
      <c r="M946" s="17">
        <f t="shared" si="639"/>
        <v>42776.25</v>
      </c>
      <c r="N946">
        <v>1488348000</v>
      </c>
      <c r="O946" s="17">
        <f t="shared" si="640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6">
        <f t="shared" si="642"/>
        <v>0.32444767441860467</v>
      </c>
      <c r="H947">
        <v>1691</v>
      </c>
      <c r="I947">
        <f t="shared" si="673"/>
        <v>33.001182732111175</v>
      </c>
      <c r="J947" t="s">
        <v>21</v>
      </c>
      <c r="K947" t="s">
        <v>22</v>
      </c>
      <c r="L947">
        <v>1333602000</v>
      </c>
      <c r="M947" s="17">
        <f t="shared" si="639"/>
        <v>41004.208333333336</v>
      </c>
      <c r="N947">
        <v>1334898000</v>
      </c>
      <c r="O947" s="17">
        <f t="shared" si="640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6">
        <f t="shared" si="642"/>
        <v>9.9141184124918666E-2</v>
      </c>
      <c r="H948">
        <v>181</v>
      </c>
      <c r="I948">
        <f t="shared" ref="I948" si="674">(E948/H948)</f>
        <v>84.187845303867405</v>
      </c>
      <c r="J948" t="s">
        <v>21</v>
      </c>
      <c r="K948" t="s">
        <v>22</v>
      </c>
      <c r="L948">
        <v>1308200400</v>
      </c>
      <c r="M948" s="17">
        <f t="shared" si="639"/>
        <v>40710.208333333336</v>
      </c>
      <c r="N948">
        <v>1308373200</v>
      </c>
      <c r="O948" s="17">
        <f t="shared" si="640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6">
        <f t="shared" si="642"/>
        <v>0.26694444444444443</v>
      </c>
      <c r="H949">
        <v>13</v>
      </c>
      <c r="I949">
        <f t="shared" ref="I949:I950" si="675">E949/H949</f>
        <v>73.92307692307692</v>
      </c>
      <c r="J949" t="s">
        <v>21</v>
      </c>
      <c r="K949" t="s">
        <v>22</v>
      </c>
      <c r="L949">
        <v>1411707600</v>
      </c>
      <c r="M949" s="17">
        <f t="shared" si="639"/>
        <v>41908.208333333336</v>
      </c>
      <c r="N949">
        <v>1412312400</v>
      </c>
      <c r="O949" s="17">
        <f t="shared" si="640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6">
        <f t="shared" si="642"/>
        <v>0.62957446808510642</v>
      </c>
      <c r="H950">
        <v>160</v>
      </c>
      <c r="I950">
        <f t="shared" si="675"/>
        <v>36.987499999999997</v>
      </c>
      <c r="J950" t="s">
        <v>21</v>
      </c>
      <c r="K950" t="s">
        <v>22</v>
      </c>
      <c r="L950">
        <v>1418364000</v>
      </c>
      <c r="M950" s="17">
        <f t="shared" si="639"/>
        <v>41985.25</v>
      </c>
      <c r="N950">
        <v>1419228000</v>
      </c>
      <c r="O950" s="17">
        <f t="shared" si="640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6">
        <f t="shared" si="642"/>
        <v>1.6135593220338984</v>
      </c>
      <c r="H951">
        <v>203</v>
      </c>
      <c r="I951">
        <f t="shared" ref="I951" si="676">(E951/H951)</f>
        <v>46.896551724137929</v>
      </c>
      <c r="J951" t="s">
        <v>21</v>
      </c>
      <c r="K951" t="s">
        <v>22</v>
      </c>
      <c r="L951">
        <v>1429333200</v>
      </c>
      <c r="M951" s="17">
        <f t="shared" si="639"/>
        <v>42112.208333333328</v>
      </c>
      <c r="N951">
        <v>1430974800</v>
      </c>
      <c r="O951" s="17">
        <f t="shared" si="640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6">
        <f t="shared" si="642"/>
        <v>0.05</v>
      </c>
      <c r="H952">
        <v>1</v>
      </c>
      <c r="I952">
        <f t="shared" ref="I952:I953" si="677">E952/H952</f>
        <v>5</v>
      </c>
      <c r="J952" t="s">
        <v>21</v>
      </c>
      <c r="K952" t="s">
        <v>22</v>
      </c>
      <c r="L952">
        <v>1555390800</v>
      </c>
      <c r="M952" s="17">
        <f t="shared" si="639"/>
        <v>43571.208333333328</v>
      </c>
      <c r="N952">
        <v>1555822800</v>
      </c>
      <c r="O952" s="17">
        <f t="shared" si="640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6">
        <f t="shared" si="642"/>
        <v>10.969379310344827</v>
      </c>
      <c r="H953">
        <v>1559</v>
      </c>
      <c r="I953">
        <f t="shared" si="677"/>
        <v>102.02437459910199</v>
      </c>
      <c r="J953" t="s">
        <v>21</v>
      </c>
      <c r="K953" t="s">
        <v>22</v>
      </c>
      <c r="L953">
        <v>1482732000</v>
      </c>
      <c r="M953" s="17">
        <f t="shared" si="639"/>
        <v>42730.25</v>
      </c>
      <c r="N953">
        <v>1482818400</v>
      </c>
      <c r="O953" s="17">
        <f t="shared" si="640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6">
        <f t="shared" si="642"/>
        <v>0.70094158075601376</v>
      </c>
      <c r="H954">
        <v>2266</v>
      </c>
      <c r="I954">
        <f t="shared" ref="I954" si="678">(E954/H954)</f>
        <v>45.007502206531335</v>
      </c>
      <c r="J954" t="s">
        <v>21</v>
      </c>
      <c r="K954" t="s">
        <v>22</v>
      </c>
      <c r="L954">
        <v>1470718800</v>
      </c>
      <c r="M954" s="17">
        <f t="shared" si="639"/>
        <v>42591.208333333328</v>
      </c>
      <c r="N954">
        <v>1471928400</v>
      </c>
      <c r="O954" s="17">
        <f t="shared" si="640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6">
        <f t="shared" si="642"/>
        <v>0.6</v>
      </c>
      <c r="H955">
        <v>21</v>
      </c>
      <c r="I955">
        <f t="shared" ref="I955:I956" si="679">E955/H955</f>
        <v>94.285714285714292</v>
      </c>
      <c r="J955" t="s">
        <v>21</v>
      </c>
      <c r="K955" t="s">
        <v>22</v>
      </c>
      <c r="L955">
        <v>1450591200</v>
      </c>
      <c r="M955" s="17">
        <f t="shared" si="639"/>
        <v>42358.25</v>
      </c>
      <c r="N955">
        <v>1453701600</v>
      </c>
      <c r="O955" s="17">
        <f t="shared" si="640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6">
        <f t="shared" si="642"/>
        <v>3.6709859154929578</v>
      </c>
      <c r="H956">
        <v>1548</v>
      </c>
      <c r="I956">
        <f t="shared" si="679"/>
        <v>101.02325581395348</v>
      </c>
      <c r="J956" t="s">
        <v>26</v>
      </c>
      <c r="K956" t="s">
        <v>27</v>
      </c>
      <c r="L956">
        <v>1348290000</v>
      </c>
      <c r="M956" s="17">
        <f t="shared" si="639"/>
        <v>41174.208333333336</v>
      </c>
      <c r="N956">
        <v>1350363600</v>
      </c>
      <c r="O956" s="17">
        <f t="shared" si="640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6">
        <f t="shared" si="642"/>
        <v>11.09</v>
      </c>
      <c r="H957">
        <v>80</v>
      </c>
      <c r="I957">
        <f t="shared" ref="I957" si="680">(E957/H957)</f>
        <v>97.037499999999994</v>
      </c>
      <c r="J957" t="s">
        <v>21</v>
      </c>
      <c r="K957" t="s">
        <v>22</v>
      </c>
      <c r="L957">
        <v>1353823200</v>
      </c>
      <c r="M957" s="17">
        <f t="shared" si="639"/>
        <v>41238.25</v>
      </c>
      <c r="N957">
        <v>1353996000</v>
      </c>
      <c r="O957" s="17">
        <f t="shared" si="640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6">
        <f t="shared" si="642"/>
        <v>0.19028784648187633</v>
      </c>
      <c r="H958">
        <v>830</v>
      </c>
      <c r="I958">
        <f t="shared" ref="I958:I959" si="681">E958/H958</f>
        <v>43.00963855421687</v>
      </c>
      <c r="J958" t="s">
        <v>21</v>
      </c>
      <c r="K958" t="s">
        <v>22</v>
      </c>
      <c r="L958">
        <v>1450764000</v>
      </c>
      <c r="M958" s="17">
        <f t="shared" si="639"/>
        <v>42360.25</v>
      </c>
      <c r="N958">
        <v>1451109600</v>
      </c>
      <c r="O958" s="17">
        <f t="shared" si="640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6">
        <f t="shared" si="642"/>
        <v>1.2687755102040816</v>
      </c>
      <c r="H959">
        <v>131</v>
      </c>
      <c r="I959">
        <f t="shared" si="681"/>
        <v>94.916030534351151</v>
      </c>
      <c r="J959" t="s">
        <v>21</v>
      </c>
      <c r="K959" t="s">
        <v>22</v>
      </c>
      <c r="L959">
        <v>1329372000</v>
      </c>
      <c r="M959" s="17">
        <f t="shared" si="639"/>
        <v>40955.25</v>
      </c>
      <c r="N959">
        <v>1329631200</v>
      </c>
      <c r="O959" s="17">
        <f t="shared" si="640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6">
        <f t="shared" si="642"/>
        <v>7.3463636363636367</v>
      </c>
      <c r="H960">
        <v>112</v>
      </c>
      <c r="I960">
        <f t="shared" ref="I960" si="682">(E960/H960)</f>
        <v>72.151785714285708</v>
      </c>
      <c r="J960" t="s">
        <v>21</v>
      </c>
      <c r="K960" t="s">
        <v>22</v>
      </c>
      <c r="L960">
        <v>1277096400</v>
      </c>
      <c r="M960" s="17">
        <f t="shared" si="639"/>
        <v>40350.208333333336</v>
      </c>
      <c r="N960">
        <v>1278997200</v>
      </c>
      <c r="O960" s="17">
        <f t="shared" si="640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6">
        <f t="shared" si="642"/>
        <v>4.5731034482758622E-2</v>
      </c>
      <c r="H961">
        <v>130</v>
      </c>
      <c r="I961">
        <f t="shared" ref="I961:I962" si="683">E961/H961</f>
        <v>51.007692307692309</v>
      </c>
      <c r="J961" t="s">
        <v>21</v>
      </c>
      <c r="K961" t="s">
        <v>22</v>
      </c>
      <c r="L961">
        <v>1277701200</v>
      </c>
      <c r="M961" s="17">
        <f t="shared" si="639"/>
        <v>40357.208333333336</v>
      </c>
      <c r="N961">
        <v>1280120400</v>
      </c>
      <c r="O961" s="17">
        <f t="shared" si="640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6">
        <f t="shared" si="642"/>
        <v>0.85054545454545449</v>
      </c>
      <c r="H962">
        <v>55</v>
      </c>
      <c r="I962">
        <f t="shared" si="683"/>
        <v>85.054545454545448</v>
      </c>
      <c r="J962" t="s">
        <v>21</v>
      </c>
      <c r="K962" t="s">
        <v>22</v>
      </c>
      <c r="L962">
        <v>1454911200</v>
      </c>
      <c r="M962" s="17">
        <f t="shared" si="639"/>
        <v>42408.25</v>
      </c>
      <c r="N962">
        <v>1458104400</v>
      </c>
      <c r="O962" s="17">
        <f t="shared" si="640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6">
        <f t="shared" si="642"/>
        <v>1.1929824561403508</v>
      </c>
      <c r="H963">
        <v>155</v>
      </c>
      <c r="I963">
        <f t="shared" ref="I963" si="684">(E963/H963)</f>
        <v>43.87096774193548</v>
      </c>
      <c r="J963" t="s">
        <v>21</v>
      </c>
      <c r="K963" t="s">
        <v>22</v>
      </c>
      <c r="L963">
        <v>1297922400</v>
      </c>
      <c r="M963" s="17">
        <f t="shared" ref="M963:M1001" si="685">(((L963/60/60)/24)+DATE(1970,1,1))</f>
        <v>40591.25</v>
      </c>
      <c r="N963">
        <v>1298268000</v>
      </c>
      <c r="O963" s="17">
        <f t="shared" ref="O963:O1001" si="686">(((N963/60/60)/24)+DATE(1970,1,1))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6">
        <f t="shared" si="642"/>
        <v>2.9602777777777778</v>
      </c>
      <c r="H964">
        <v>266</v>
      </c>
      <c r="I964">
        <f t="shared" ref="I964:I965" si="687">E964/H964</f>
        <v>40.063909774436091</v>
      </c>
      <c r="J964" t="s">
        <v>21</v>
      </c>
      <c r="K964" t="s">
        <v>22</v>
      </c>
      <c r="L964">
        <v>1384408800</v>
      </c>
      <c r="M964" s="17">
        <f t="shared" si="685"/>
        <v>41592.25</v>
      </c>
      <c r="N964">
        <v>1386223200</v>
      </c>
      <c r="O964" s="17">
        <f t="shared" si="686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6">
        <f t="shared" ref="G965:G1001" si="688">E965/D965</f>
        <v>0.84694915254237291</v>
      </c>
      <c r="H965">
        <v>114</v>
      </c>
      <c r="I965">
        <f t="shared" si="687"/>
        <v>43.833333333333336</v>
      </c>
      <c r="J965" t="s">
        <v>107</v>
      </c>
      <c r="K965" t="s">
        <v>108</v>
      </c>
      <c r="L965">
        <v>1299304800</v>
      </c>
      <c r="M965" s="17">
        <f t="shared" si="685"/>
        <v>40607.25</v>
      </c>
      <c r="N965">
        <v>1299823200</v>
      </c>
      <c r="O965" s="17">
        <f t="shared" si="686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6">
        <f t="shared" si="688"/>
        <v>3.5578378378378379</v>
      </c>
      <c r="H966">
        <v>155</v>
      </c>
      <c r="I966">
        <f t="shared" ref="I966" si="689">(E966/H966)</f>
        <v>84.92903225806451</v>
      </c>
      <c r="J966" t="s">
        <v>21</v>
      </c>
      <c r="K966" t="s">
        <v>22</v>
      </c>
      <c r="L966">
        <v>1431320400</v>
      </c>
      <c r="M966" s="17">
        <f t="shared" si="685"/>
        <v>42135.208333333328</v>
      </c>
      <c r="N966">
        <v>1431752400</v>
      </c>
      <c r="O966" s="17">
        <f t="shared" si="686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6">
        <f t="shared" si="688"/>
        <v>3.8640909090909092</v>
      </c>
      <c r="H967">
        <v>207</v>
      </c>
      <c r="I967">
        <f t="shared" ref="I967:I968" si="690">E967/H967</f>
        <v>41.067632850241544</v>
      </c>
      <c r="J967" t="s">
        <v>40</v>
      </c>
      <c r="K967" t="s">
        <v>41</v>
      </c>
      <c r="L967">
        <v>1264399200</v>
      </c>
      <c r="M967" s="17">
        <f t="shared" si="685"/>
        <v>40203.25</v>
      </c>
      <c r="N967">
        <v>1267855200</v>
      </c>
      <c r="O967" s="17">
        <f t="shared" si="686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6">
        <f t="shared" si="688"/>
        <v>7.9223529411764702</v>
      </c>
      <c r="H968">
        <v>245</v>
      </c>
      <c r="I968">
        <f t="shared" si="690"/>
        <v>54.971428571428568</v>
      </c>
      <c r="J968" t="s">
        <v>21</v>
      </c>
      <c r="K968" t="s">
        <v>22</v>
      </c>
      <c r="L968">
        <v>1497502800</v>
      </c>
      <c r="M968" s="17">
        <f t="shared" si="685"/>
        <v>42901.208333333328</v>
      </c>
      <c r="N968">
        <v>1497675600</v>
      </c>
      <c r="O968" s="17">
        <f t="shared" si="686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6">
        <f t="shared" si="688"/>
        <v>1.3703393665158372</v>
      </c>
      <c r="H969">
        <v>1573</v>
      </c>
      <c r="I969">
        <f t="shared" ref="I969" si="691">(E969/H969)</f>
        <v>77.010807374443743</v>
      </c>
      <c r="J969" t="s">
        <v>21</v>
      </c>
      <c r="K969" t="s">
        <v>22</v>
      </c>
      <c r="L969">
        <v>1333688400</v>
      </c>
      <c r="M969" s="17">
        <f t="shared" si="685"/>
        <v>41005.208333333336</v>
      </c>
      <c r="N969">
        <v>1336885200</v>
      </c>
      <c r="O969" s="17">
        <f t="shared" si="686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6">
        <f t="shared" si="688"/>
        <v>3.3820833333333336</v>
      </c>
      <c r="H970">
        <v>114</v>
      </c>
      <c r="I970">
        <f t="shared" ref="I970:I971" si="692">E970/H970</f>
        <v>71.201754385964918</v>
      </c>
      <c r="J970" t="s">
        <v>21</v>
      </c>
      <c r="K970" t="s">
        <v>22</v>
      </c>
      <c r="L970">
        <v>1293861600</v>
      </c>
      <c r="M970" s="17">
        <f t="shared" si="685"/>
        <v>40544.25</v>
      </c>
      <c r="N970">
        <v>1295157600</v>
      </c>
      <c r="O970" s="17">
        <f t="shared" si="686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6">
        <f t="shared" si="688"/>
        <v>1.0822784810126582</v>
      </c>
      <c r="H971">
        <v>93</v>
      </c>
      <c r="I971">
        <f t="shared" si="692"/>
        <v>91.935483870967744</v>
      </c>
      <c r="J971" t="s">
        <v>21</v>
      </c>
      <c r="K971" t="s">
        <v>22</v>
      </c>
      <c r="L971">
        <v>1576994400</v>
      </c>
      <c r="M971" s="17">
        <f t="shared" si="685"/>
        <v>43821.25</v>
      </c>
      <c r="N971">
        <v>1577599200</v>
      </c>
      <c r="O971" s="17">
        <f t="shared" si="686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6">
        <f t="shared" si="688"/>
        <v>0.60757639620653314</v>
      </c>
      <c r="H972">
        <v>594</v>
      </c>
      <c r="I972">
        <f t="shared" ref="I972" si="693">(E972/H972)</f>
        <v>97.069023569023571</v>
      </c>
      <c r="J972" t="s">
        <v>21</v>
      </c>
      <c r="K972" t="s">
        <v>22</v>
      </c>
      <c r="L972">
        <v>1304917200</v>
      </c>
      <c r="M972" s="17">
        <f t="shared" si="685"/>
        <v>40672.208333333336</v>
      </c>
      <c r="N972">
        <v>1305003600</v>
      </c>
      <c r="O972" s="17">
        <f t="shared" si="686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6">
        <f t="shared" si="688"/>
        <v>0.27725490196078434</v>
      </c>
      <c r="H973">
        <v>24</v>
      </c>
      <c r="I973">
        <f t="shared" ref="I973:I974" si="694">E973/H973</f>
        <v>58.916666666666664</v>
      </c>
      <c r="J973" t="s">
        <v>21</v>
      </c>
      <c r="K973" t="s">
        <v>22</v>
      </c>
      <c r="L973">
        <v>1381208400</v>
      </c>
      <c r="M973" s="17">
        <f t="shared" si="685"/>
        <v>41555.208333333336</v>
      </c>
      <c r="N973">
        <v>1381726800</v>
      </c>
      <c r="O973" s="17">
        <f t="shared" si="686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6">
        <f t="shared" si="688"/>
        <v>2.283934426229508</v>
      </c>
      <c r="H974">
        <v>1681</v>
      </c>
      <c r="I974">
        <f t="shared" si="694"/>
        <v>58.015466983938133</v>
      </c>
      <c r="J974" t="s">
        <v>21</v>
      </c>
      <c r="K974" t="s">
        <v>22</v>
      </c>
      <c r="L974">
        <v>1401685200</v>
      </c>
      <c r="M974" s="17">
        <f t="shared" si="685"/>
        <v>41792.208333333336</v>
      </c>
      <c r="N974">
        <v>1402462800</v>
      </c>
      <c r="O974" s="17">
        <f t="shared" si="686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6">
        <f t="shared" si="688"/>
        <v>0.21615194054500414</v>
      </c>
      <c r="H975">
        <v>252</v>
      </c>
      <c r="I975">
        <f t="shared" ref="I975" si="695">(E975/H975)</f>
        <v>103.87301587301587</v>
      </c>
      <c r="J975" t="s">
        <v>21</v>
      </c>
      <c r="K975" t="s">
        <v>22</v>
      </c>
      <c r="L975">
        <v>1291960800</v>
      </c>
      <c r="M975" s="17">
        <f t="shared" si="685"/>
        <v>40522.25</v>
      </c>
      <c r="N975">
        <v>1292133600</v>
      </c>
      <c r="O975" s="17">
        <f t="shared" si="686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6">
        <f t="shared" si="688"/>
        <v>3.73875</v>
      </c>
      <c r="H976">
        <v>32</v>
      </c>
      <c r="I976">
        <f t="shared" ref="I976:I977" si="696">E976/H976</f>
        <v>93.46875</v>
      </c>
      <c r="J976" t="s">
        <v>21</v>
      </c>
      <c r="K976" t="s">
        <v>22</v>
      </c>
      <c r="L976">
        <v>1368853200</v>
      </c>
      <c r="M976" s="17">
        <f t="shared" si="685"/>
        <v>41412.208333333336</v>
      </c>
      <c r="N976">
        <v>1368939600</v>
      </c>
      <c r="O976" s="17">
        <f t="shared" si="686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6">
        <f t="shared" si="688"/>
        <v>1.5492592592592593</v>
      </c>
      <c r="H977">
        <v>135</v>
      </c>
      <c r="I977">
        <f t="shared" si="696"/>
        <v>61.970370370370368</v>
      </c>
      <c r="J977" t="s">
        <v>21</v>
      </c>
      <c r="K977" t="s">
        <v>22</v>
      </c>
      <c r="L977">
        <v>1448776800</v>
      </c>
      <c r="M977" s="17">
        <f t="shared" si="685"/>
        <v>42337.25</v>
      </c>
      <c r="N977">
        <v>1452146400</v>
      </c>
      <c r="O977" s="17">
        <f t="shared" si="686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6">
        <f t="shared" si="688"/>
        <v>3.2214999999999998</v>
      </c>
      <c r="H978">
        <v>140</v>
      </c>
      <c r="I978">
        <f t="shared" ref="I978" si="697">(E978/H978)</f>
        <v>92.042857142857144</v>
      </c>
      <c r="J978" t="s">
        <v>21</v>
      </c>
      <c r="K978" t="s">
        <v>22</v>
      </c>
      <c r="L978">
        <v>1296194400</v>
      </c>
      <c r="M978" s="17">
        <f t="shared" si="685"/>
        <v>40571.25</v>
      </c>
      <c r="N978">
        <v>1296712800</v>
      </c>
      <c r="O978" s="17">
        <f t="shared" si="686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6">
        <f t="shared" si="688"/>
        <v>0.73957142857142855</v>
      </c>
      <c r="H979">
        <v>67</v>
      </c>
      <c r="I979">
        <f t="shared" ref="I979:I980" si="698">E979/H979</f>
        <v>77.268656716417908</v>
      </c>
      <c r="J979" t="s">
        <v>21</v>
      </c>
      <c r="K979" t="s">
        <v>22</v>
      </c>
      <c r="L979">
        <v>1517983200</v>
      </c>
      <c r="M979" s="17">
        <f t="shared" si="685"/>
        <v>43138.25</v>
      </c>
      <c r="N979">
        <v>1520748000</v>
      </c>
      <c r="O979" s="17">
        <f t="shared" si="686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6">
        <f t="shared" si="688"/>
        <v>8.641</v>
      </c>
      <c r="H980">
        <v>92</v>
      </c>
      <c r="I980">
        <f t="shared" si="698"/>
        <v>93.923913043478265</v>
      </c>
      <c r="J980" t="s">
        <v>21</v>
      </c>
      <c r="K980" t="s">
        <v>22</v>
      </c>
      <c r="L980">
        <v>1478930400</v>
      </c>
      <c r="M980" s="17">
        <f t="shared" si="685"/>
        <v>42686.25</v>
      </c>
      <c r="N980">
        <v>1480831200</v>
      </c>
      <c r="O980" s="17">
        <f t="shared" si="686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6">
        <f t="shared" si="688"/>
        <v>1.432624584717608</v>
      </c>
      <c r="H981">
        <v>1015</v>
      </c>
      <c r="I981">
        <f t="shared" ref="I981" si="699">(E981/H981)</f>
        <v>84.969458128078813</v>
      </c>
      <c r="J981" t="s">
        <v>40</v>
      </c>
      <c r="K981" t="s">
        <v>41</v>
      </c>
      <c r="L981">
        <v>1426395600</v>
      </c>
      <c r="M981" s="17">
        <f t="shared" si="685"/>
        <v>42078.208333333328</v>
      </c>
      <c r="N981">
        <v>1426914000</v>
      </c>
      <c r="O981" s="17">
        <f t="shared" si="686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6">
        <f t="shared" si="688"/>
        <v>0.40281762295081969</v>
      </c>
      <c r="H982">
        <v>742</v>
      </c>
      <c r="I982">
        <f t="shared" ref="I982:I983" si="700">E982/H982</f>
        <v>105.97035040431267</v>
      </c>
      <c r="J982" t="s">
        <v>21</v>
      </c>
      <c r="K982" t="s">
        <v>22</v>
      </c>
      <c r="L982">
        <v>1446181200</v>
      </c>
      <c r="M982" s="17">
        <f t="shared" si="685"/>
        <v>42307.208333333328</v>
      </c>
      <c r="N982">
        <v>1446616800</v>
      </c>
      <c r="O982" s="17">
        <f t="shared" si="686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6">
        <f t="shared" si="688"/>
        <v>1.7822388059701493</v>
      </c>
      <c r="H983">
        <v>323</v>
      </c>
      <c r="I983">
        <f t="shared" si="700"/>
        <v>36.969040247678016</v>
      </c>
      <c r="J983" t="s">
        <v>21</v>
      </c>
      <c r="K983" t="s">
        <v>22</v>
      </c>
      <c r="L983">
        <v>1514181600</v>
      </c>
      <c r="M983" s="17">
        <f t="shared" si="685"/>
        <v>43094.25</v>
      </c>
      <c r="N983">
        <v>1517032800</v>
      </c>
      <c r="O983" s="17">
        <f t="shared" si="686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6">
        <f t="shared" si="688"/>
        <v>0.84930555555555554</v>
      </c>
      <c r="H984">
        <v>75</v>
      </c>
      <c r="I984">
        <f t="shared" ref="I984" si="701">(E984/H984)</f>
        <v>81.533333333333331</v>
      </c>
      <c r="J984" t="s">
        <v>21</v>
      </c>
      <c r="K984" t="s">
        <v>22</v>
      </c>
      <c r="L984">
        <v>1311051600</v>
      </c>
      <c r="M984" s="17">
        <f t="shared" si="685"/>
        <v>40743.208333333336</v>
      </c>
      <c r="N984">
        <v>1311224400</v>
      </c>
      <c r="O984" s="17">
        <f t="shared" si="686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6">
        <f t="shared" si="688"/>
        <v>1.4593648334624323</v>
      </c>
      <c r="H985">
        <v>2326</v>
      </c>
      <c r="I985">
        <f t="shared" ref="I985:I986" si="702">E985/H985</f>
        <v>80.999140154772135</v>
      </c>
      <c r="J985" t="s">
        <v>21</v>
      </c>
      <c r="K985" t="s">
        <v>22</v>
      </c>
      <c r="L985">
        <v>1564894800</v>
      </c>
      <c r="M985" s="17">
        <f t="shared" si="685"/>
        <v>43681.208333333328</v>
      </c>
      <c r="N985">
        <v>1566190800</v>
      </c>
      <c r="O985" s="17">
        <f t="shared" si="686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6">
        <f t="shared" si="688"/>
        <v>1.5246153846153847</v>
      </c>
      <c r="H986">
        <v>381</v>
      </c>
      <c r="I986">
        <f t="shared" si="702"/>
        <v>26.010498687664043</v>
      </c>
      <c r="J986" t="s">
        <v>21</v>
      </c>
      <c r="K986" t="s">
        <v>22</v>
      </c>
      <c r="L986">
        <v>1567918800</v>
      </c>
      <c r="M986" s="17">
        <f t="shared" si="685"/>
        <v>43716.208333333328</v>
      </c>
      <c r="N986">
        <v>1570165200</v>
      </c>
      <c r="O986" s="17">
        <f t="shared" si="686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6">
        <f t="shared" si="688"/>
        <v>0.67129542790152408</v>
      </c>
      <c r="H987">
        <v>4405</v>
      </c>
      <c r="I987">
        <f t="shared" ref="I987" si="703">(E987/H987)</f>
        <v>25.998410896708286</v>
      </c>
      <c r="J987" t="s">
        <v>21</v>
      </c>
      <c r="K987" t="s">
        <v>22</v>
      </c>
      <c r="L987">
        <v>1386309600</v>
      </c>
      <c r="M987" s="17">
        <f t="shared" si="685"/>
        <v>41614.25</v>
      </c>
      <c r="N987">
        <v>1388556000</v>
      </c>
      <c r="O987" s="17">
        <f t="shared" si="686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6">
        <f t="shared" si="688"/>
        <v>0.40307692307692305</v>
      </c>
      <c r="H988">
        <v>92</v>
      </c>
      <c r="I988">
        <f t="shared" ref="I988:I989" si="704">E988/H988</f>
        <v>34.173913043478258</v>
      </c>
      <c r="J988" t="s">
        <v>21</v>
      </c>
      <c r="K988" t="s">
        <v>22</v>
      </c>
      <c r="L988">
        <v>1301979600</v>
      </c>
      <c r="M988" s="17">
        <f t="shared" si="685"/>
        <v>40638.208333333336</v>
      </c>
      <c r="N988">
        <v>1303189200</v>
      </c>
      <c r="O988" s="17">
        <f t="shared" si="686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6">
        <f t="shared" si="688"/>
        <v>2.1679032258064517</v>
      </c>
      <c r="H989">
        <v>480</v>
      </c>
      <c r="I989">
        <f t="shared" si="704"/>
        <v>28.002083333333335</v>
      </c>
      <c r="J989" t="s">
        <v>21</v>
      </c>
      <c r="K989" t="s">
        <v>22</v>
      </c>
      <c r="L989">
        <v>1493269200</v>
      </c>
      <c r="M989" s="17">
        <f t="shared" si="685"/>
        <v>42852.208333333328</v>
      </c>
      <c r="N989">
        <v>1494478800</v>
      </c>
      <c r="O989" s="17">
        <f t="shared" si="686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6">
        <f t="shared" si="688"/>
        <v>0.52117021276595743</v>
      </c>
      <c r="H990">
        <v>64</v>
      </c>
      <c r="I990">
        <f t="shared" ref="I990" si="705">(E990/H990)</f>
        <v>76.546875</v>
      </c>
      <c r="J990" t="s">
        <v>21</v>
      </c>
      <c r="K990" t="s">
        <v>22</v>
      </c>
      <c r="L990">
        <v>1478930400</v>
      </c>
      <c r="M990" s="17">
        <f t="shared" si="685"/>
        <v>42686.25</v>
      </c>
      <c r="N990">
        <v>1480744800</v>
      </c>
      <c r="O990" s="17">
        <f t="shared" si="686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6">
        <f t="shared" si="688"/>
        <v>4.9958333333333336</v>
      </c>
      <c r="H991">
        <v>226</v>
      </c>
      <c r="I991">
        <f t="shared" ref="I991:I992" si="706">E991/H991</f>
        <v>53.053097345132741</v>
      </c>
      <c r="J991" t="s">
        <v>21</v>
      </c>
      <c r="K991" t="s">
        <v>22</v>
      </c>
      <c r="L991">
        <v>1555390800</v>
      </c>
      <c r="M991" s="17">
        <f t="shared" si="685"/>
        <v>43571.208333333328</v>
      </c>
      <c r="N991">
        <v>1555822800</v>
      </c>
      <c r="O991" s="17">
        <f t="shared" si="686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6">
        <f t="shared" si="688"/>
        <v>0.87679487179487181</v>
      </c>
      <c r="H992">
        <v>64</v>
      </c>
      <c r="I992">
        <f t="shared" si="706"/>
        <v>106.859375</v>
      </c>
      <c r="J992" t="s">
        <v>21</v>
      </c>
      <c r="K992" t="s">
        <v>22</v>
      </c>
      <c r="L992">
        <v>1456984800</v>
      </c>
      <c r="M992" s="17">
        <f t="shared" si="685"/>
        <v>42432.25</v>
      </c>
      <c r="N992">
        <v>1458882000</v>
      </c>
      <c r="O992" s="17">
        <f t="shared" si="686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6">
        <f t="shared" si="688"/>
        <v>1.131734693877551</v>
      </c>
      <c r="H993">
        <v>241</v>
      </c>
      <c r="I993">
        <f t="shared" ref="I993" si="707">(E993/H993)</f>
        <v>46.020746887966808</v>
      </c>
      <c r="J993" t="s">
        <v>21</v>
      </c>
      <c r="K993" t="s">
        <v>22</v>
      </c>
      <c r="L993">
        <v>1411621200</v>
      </c>
      <c r="M993" s="17">
        <f t="shared" si="685"/>
        <v>41907.208333333336</v>
      </c>
      <c r="N993">
        <v>1411966800</v>
      </c>
      <c r="O993" s="17">
        <f t="shared" si="686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6">
        <f t="shared" si="688"/>
        <v>4.2654838709677421</v>
      </c>
      <c r="H994">
        <v>132</v>
      </c>
      <c r="I994">
        <f t="shared" ref="I994:I995" si="708">E994/H994</f>
        <v>100.17424242424242</v>
      </c>
      <c r="J994" t="s">
        <v>21</v>
      </c>
      <c r="K994" t="s">
        <v>22</v>
      </c>
      <c r="L994">
        <v>1525669200</v>
      </c>
      <c r="M994" s="17">
        <f t="shared" si="685"/>
        <v>43227.208333333328</v>
      </c>
      <c r="N994">
        <v>1526878800</v>
      </c>
      <c r="O994" s="17">
        <f t="shared" si="686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6">
        <f t="shared" si="688"/>
        <v>0.77632653061224488</v>
      </c>
      <c r="H995">
        <v>75</v>
      </c>
      <c r="I995">
        <f t="shared" si="708"/>
        <v>101.44</v>
      </c>
      <c r="J995" t="s">
        <v>107</v>
      </c>
      <c r="K995" t="s">
        <v>108</v>
      </c>
      <c r="L995">
        <v>1450936800</v>
      </c>
      <c r="M995" s="17">
        <f t="shared" si="685"/>
        <v>42362.25</v>
      </c>
      <c r="N995">
        <v>1452405600</v>
      </c>
      <c r="O995" s="17">
        <f t="shared" si="686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6">
        <f t="shared" si="688"/>
        <v>0.52496810772501767</v>
      </c>
      <c r="H996">
        <v>842</v>
      </c>
      <c r="I996">
        <f t="shared" ref="I996" si="709">(E996/H996)</f>
        <v>87.972684085510693</v>
      </c>
      <c r="J996" t="s">
        <v>21</v>
      </c>
      <c r="K996" t="s">
        <v>22</v>
      </c>
      <c r="L996">
        <v>1413522000</v>
      </c>
      <c r="M996" s="17">
        <f t="shared" si="685"/>
        <v>41929.208333333336</v>
      </c>
      <c r="N996">
        <v>1414040400</v>
      </c>
      <c r="O996" s="17">
        <f t="shared" si="686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6">
        <f t="shared" si="688"/>
        <v>1.5746762589928058</v>
      </c>
      <c r="H997">
        <v>2043</v>
      </c>
      <c r="I997">
        <f t="shared" ref="I997:I998" si="710">E997/H997</f>
        <v>74.995594713656388</v>
      </c>
      <c r="J997" t="s">
        <v>21</v>
      </c>
      <c r="K997" t="s">
        <v>22</v>
      </c>
      <c r="L997">
        <v>1541307600</v>
      </c>
      <c r="M997" s="17">
        <f t="shared" si="685"/>
        <v>43408.208333333328</v>
      </c>
      <c r="N997">
        <v>1543816800</v>
      </c>
      <c r="O997" s="17">
        <f t="shared" si="686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6">
        <f t="shared" si="688"/>
        <v>0.72939393939393937</v>
      </c>
      <c r="H998">
        <v>112</v>
      </c>
      <c r="I998">
        <f t="shared" si="710"/>
        <v>42.982142857142854</v>
      </c>
      <c r="J998" t="s">
        <v>21</v>
      </c>
      <c r="K998" t="s">
        <v>22</v>
      </c>
      <c r="L998">
        <v>1357106400</v>
      </c>
      <c r="M998" s="17">
        <f t="shared" si="685"/>
        <v>41276.25</v>
      </c>
      <c r="N998">
        <v>1359698400</v>
      </c>
      <c r="O998" s="17">
        <f t="shared" si="686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6">
        <f t="shared" si="688"/>
        <v>0.60565789473684206</v>
      </c>
      <c r="H999">
        <v>139</v>
      </c>
      <c r="I999">
        <f t="shared" ref="I999" si="711">(E999/H999)</f>
        <v>33.115107913669064</v>
      </c>
      <c r="J999" t="s">
        <v>107</v>
      </c>
      <c r="K999" t="s">
        <v>108</v>
      </c>
      <c r="L999">
        <v>1390197600</v>
      </c>
      <c r="M999" s="17">
        <f t="shared" si="685"/>
        <v>41659.25</v>
      </c>
      <c r="N999">
        <v>1390629600</v>
      </c>
      <c r="O999" s="17">
        <f t="shared" si="686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6">
        <f t="shared" si="688"/>
        <v>0.5679129129129129</v>
      </c>
      <c r="H1000">
        <v>374</v>
      </c>
      <c r="I1000">
        <f t="shared" ref="I1000:I1001" si="712">E1000/H1000</f>
        <v>101.13101604278074</v>
      </c>
      <c r="J1000" t="s">
        <v>21</v>
      </c>
      <c r="K1000" t="s">
        <v>22</v>
      </c>
      <c r="L1000">
        <v>1265868000</v>
      </c>
      <c r="M1000" s="17">
        <f t="shared" si="685"/>
        <v>40220.25</v>
      </c>
      <c r="N1000">
        <v>1267077600</v>
      </c>
      <c r="O1000" s="17">
        <f t="shared" si="686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6">
        <f t="shared" si="688"/>
        <v>0.56542754275427543</v>
      </c>
      <c r="H1001">
        <v>1122</v>
      </c>
      <c r="I1001">
        <f t="shared" si="712"/>
        <v>55.98841354723708</v>
      </c>
      <c r="J1001" t="s">
        <v>21</v>
      </c>
      <c r="K1001" t="s">
        <v>22</v>
      </c>
      <c r="L1001">
        <v>1467176400</v>
      </c>
      <c r="M1001" s="17">
        <f t="shared" si="685"/>
        <v>42550.208333333328</v>
      </c>
      <c r="N1001">
        <v>1467781200</v>
      </c>
      <c r="O1001" s="17">
        <f t="shared" si="686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F1:F1048576">
    <cfRule type="cellIs" dxfId="13" priority="8" operator="equal">
      <formula>"live"</formula>
    </cfRule>
    <cfRule type="cellIs" dxfId="12" priority="9" operator="equal">
      <formula>"successful"</formula>
    </cfRule>
    <cfRule type="cellIs" dxfId="11" priority="10" operator="equal">
      <formula>"failed"</formula>
    </cfRule>
    <cfRule type="colorScale" priority="11">
      <colorScale>
        <cfvo type="min"/>
        <cfvo type="max"/>
        <color rgb="FFFF7128"/>
        <color rgb="FFFFEF9C"/>
      </colorScale>
    </cfRule>
    <cfRule type="duplicateValues" priority="12"/>
    <cfRule type="duplicateValues" priority="13"/>
    <cfRule type="containsText" dxfId="10" priority="14" operator="containsText" text="outcome">
      <formula>NOT(ISERROR(SEARCH("outcome",F1)))</formula>
    </cfRule>
  </conditionalFormatting>
  <conditionalFormatting sqref="B1:B1048576">
    <cfRule type="duplicateValues" dxfId="9" priority="5"/>
  </conditionalFormatting>
  <conditionalFormatting sqref="G1:G1048576">
    <cfRule type="colorScale" priority="2">
      <colorScale>
        <cfvo type="formula" val="0"/>
        <cfvo type="formula" val="1"/>
        <cfvo type="formula" val="2"/>
        <color rgb="FFC00000"/>
        <color rgb="FF00B050"/>
        <color rgb="FF00B0F0"/>
      </colorScale>
    </cfRule>
    <cfRule type="colorScale" priority="3">
      <colorScale>
        <cfvo type="formula" val="0"/>
        <cfvo type="formula" val="1"/>
        <cfvo type="formula" val="2"/>
        <color rgb="FFC00000"/>
        <color rgb="FF00B050"/>
        <color rgb="FF00B0F0"/>
      </colorScale>
    </cfRule>
    <cfRule type="colorScale" priority="4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C1:C1048576">
    <cfRule type="duplicateValues" dxfId="8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A251-A133-4BCB-9A0D-AFC64156D483}">
  <dimension ref="A3:B111"/>
  <sheetViews>
    <sheetView topLeftCell="A64" workbookViewId="0">
      <selection activeCell="C71" sqref="C71"/>
    </sheetView>
  </sheetViews>
  <sheetFormatPr defaultRowHeight="15.5" x14ac:dyDescent="0.35"/>
  <cols>
    <col min="1" max="1" width="22.33203125" bestFit="1" customWidth="1"/>
    <col min="2" max="2" width="11.83203125" bestFit="1" customWidth="1"/>
  </cols>
  <sheetData>
    <row r="3" spans="1:2" x14ac:dyDescent="0.35">
      <c r="A3" s="8" t="s">
        <v>2066</v>
      </c>
      <c r="B3" t="s">
        <v>2150</v>
      </c>
    </row>
    <row r="4" spans="1:2" x14ac:dyDescent="0.35">
      <c r="A4" s="9" t="s">
        <v>74</v>
      </c>
      <c r="B4" s="10">
        <v>57</v>
      </c>
    </row>
    <row r="5" spans="1:2" x14ac:dyDescent="0.35">
      <c r="A5" s="18" t="s">
        <v>2039</v>
      </c>
      <c r="B5" s="10">
        <v>11</v>
      </c>
    </row>
    <row r="6" spans="1:2" x14ac:dyDescent="0.35">
      <c r="A6" s="25" t="s">
        <v>2047</v>
      </c>
      <c r="B6" s="10">
        <v>1</v>
      </c>
    </row>
    <row r="7" spans="1:2" x14ac:dyDescent="0.35">
      <c r="A7" s="25" t="s">
        <v>2040</v>
      </c>
      <c r="B7" s="10">
        <v>4</v>
      </c>
    </row>
    <row r="8" spans="1:2" x14ac:dyDescent="0.35">
      <c r="A8" s="25" t="s">
        <v>2042</v>
      </c>
      <c r="B8" s="10">
        <v>2</v>
      </c>
    </row>
    <row r="9" spans="1:2" x14ac:dyDescent="0.35">
      <c r="A9" s="25" t="s">
        <v>2050</v>
      </c>
      <c r="B9" s="10">
        <v>1</v>
      </c>
    </row>
    <row r="10" spans="1:2" x14ac:dyDescent="0.35">
      <c r="A10" s="25" t="s">
        <v>2058</v>
      </c>
      <c r="B10" s="10">
        <v>3</v>
      </c>
    </row>
    <row r="11" spans="1:2" x14ac:dyDescent="0.35">
      <c r="A11" s="18" t="s">
        <v>2031</v>
      </c>
      <c r="B11" s="10">
        <v>4</v>
      </c>
    </row>
    <row r="12" spans="1:2" x14ac:dyDescent="0.35">
      <c r="A12" s="25" t="s">
        <v>2032</v>
      </c>
      <c r="B12" s="10">
        <v>4</v>
      </c>
    </row>
    <row r="13" spans="1:2" x14ac:dyDescent="0.35">
      <c r="A13" s="18" t="s">
        <v>2048</v>
      </c>
      <c r="B13" s="10">
        <v>1</v>
      </c>
    </row>
    <row r="14" spans="1:2" x14ac:dyDescent="0.35">
      <c r="A14" s="25" t="s">
        <v>2049</v>
      </c>
      <c r="B14" s="10">
        <v>1</v>
      </c>
    </row>
    <row r="15" spans="1:2" x14ac:dyDescent="0.35">
      <c r="A15" s="18" t="s">
        <v>2033</v>
      </c>
      <c r="B15" s="10">
        <v>10</v>
      </c>
    </row>
    <row r="16" spans="1:2" x14ac:dyDescent="0.35">
      <c r="A16" s="25" t="s">
        <v>2043</v>
      </c>
      <c r="B16" s="10">
        <v>3</v>
      </c>
    </row>
    <row r="17" spans="1:2" x14ac:dyDescent="0.35">
      <c r="A17" s="25" t="s">
        <v>2056</v>
      </c>
      <c r="B17" s="10">
        <v>1</v>
      </c>
    </row>
    <row r="18" spans="1:2" x14ac:dyDescent="0.35">
      <c r="A18" s="25" t="s">
        <v>2034</v>
      </c>
      <c r="B18" s="10">
        <v>6</v>
      </c>
    </row>
    <row r="19" spans="1:2" x14ac:dyDescent="0.35">
      <c r="A19" s="18" t="s">
        <v>2052</v>
      </c>
      <c r="B19" s="10">
        <v>4</v>
      </c>
    </row>
    <row r="20" spans="1:2" x14ac:dyDescent="0.35">
      <c r="A20" s="25" t="s">
        <v>2053</v>
      </c>
      <c r="B20" s="10">
        <v>4</v>
      </c>
    </row>
    <row r="21" spans="1:2" x14ac:dyDescent="0.35">
      <c r="A21" s="18" t="s">
        <v>2045</v>
      </c>
      <c r="B21" s="10">
        <v>2</v>
      </c>
    </row>
    <row r="22" spans="1:2" x14ac:dyDescent="0.35">
      <c r="A22" s="25" t="s">
        <v>2051</v>
      </c>
      <c r="B22" s="10">
        <v>1</v>
      </c>
    </row>
    <row r="23" spans="1:2" x14ac:dyDescent="0.35">
      <c r="A23" s="25" t="s">
        <v>2046</v>
      </c>
      <c r="B23" s="10">
        <v>1</v>
      </c>
    </row>
    <row r="24" spans="1:2" x14ac:dyDescent="0.35">
      <c r="A24" s="18" t="s">
        <v>2035</v>
      </c>
      <c r="B24" s="10">
        <v>2</v>
      </c>
    </row>
    <row r="25" spans="1:2" x14ac:dyDescent="0.35">
      <c r="A25" s="25" t="s">
        <v>2036</v>
      </c>
      <c r="B25" s="10">
        <v>2</v>
      </c>
    </row>
    <row r="26" spans="1:2" x14ac:dyDescent="0.35">
      <c r="A26" s="18" t="s">
        <v>2037</v>
      </c>
      <c r="B26" s="10">
        <v>23</v>
      </c>
    </row>
    <row r="27" spans="1:2" x14ac:dyDescent="0.35">
      <c r="A27" s="25" t="s">
        <v>2038</v>
      </c>
      <c r="B27" s="10">
        <v>23</v>
      </c>
    </row>
    <row r="28" spans="1:2" x14ac:dyDescent="0.35">
      <c r="A28" s="9" t="s">
        <v>14</v>
      </c>
      <c r="B28" s="10">
        <v>364</v>
      </c>
    </row>
    <row r="29" spans="1:2" x14ac:dyDescent="0.35">
      <c r="A29" s="18" t="s">
        <v>2039</v>
      </c>
      <c r="B29" s="10">
        <v>60</v>
      </c>
    </row>
    <row r="30" spans="1:2" x14ac:dyDescent="0.35">
      <c r="A30" s="25" t="s">
        <v>2047</v>
      </c>
      <c r="B30" s="10">
        <v>10</v>
      </c>
    </row>
    <row r="31" spans="1:2" x14ac:dyDescent="0.35">
      <c r="A31" s="25" t="s">
        <v>2040</v>
      </c>
      <c r="B31" s="10">
        <v>21</v>
      </c>
    </row>
    <row r="32" spans="1:2" x14ac:dyDescent="0.35">
      <c r="A32" s="25" t="s">
        <v>2042</v>
      </c>
      <c r="B32" s="10">
        <v>12</v>
      </c>
    </row>
    <row r="33" spans="1:2" x14ac:dyDescent="0.35">
      <c r="A33" s="25" t="s">
        <v>2061</v>
      </c>
      <c r="B33" s="10">
        <v>9</v>
      </c>
    </row>
    <row r="34" spans="1:2" x14ac:dyDescent="0.35">
      <c r="A34" s="25" t="s">
        <v>2050</v>
      </c>
      <c r="B34" s="10">
        <v>5</v>
      </c>
    </row>
    <row r="35" spans="1:2" x14ac:dyDescent="0.35">
      <c r="A35" s="25" t="s">
        <v>2058</v>
      </c>
      <c r="B35" s="10">
        <v>3</v>
      </c>
    </row>
    <row r="36" spans="1:2" x14ac:dyDescent="0.35">
      <c r="A36" s="18" t="s">
        <v>2031</v>
      </c>
      <c r="B36" s="10">
        <v>20</v>
      </c>
    </row>
    <row r="37" spans="1:2" x14ac:dyDescent="0.35">
      <c r="A37" s="25" t="s">
        <v>2032</v>
      </c>
      <c r="B37" s="10">
        <v>20</v>
      </c>
    </row>
    <row r="38" spans="1:2" x14ac:dyDescent="0.35">
      <c r="A38" s="18" t="s">
        <v>2048</v>
      </c>
      <c r="B38" s="10">
        <v>23</v>
      </c>
    </row>
    <row r="39" spans="1:2" x14ac:dyDescent="0.35">
      <c r="A39" s="25" t="s">
        <v>2059</v>
      </c>
      <c r="B39" s="10">
        <v>8</v>
      </c>
    </row>
    <row r="40" spans="1:2" x14ac:dyDescent="0.35">
      <c r="A40" s="25" t="s">
        <v>2049</v>
      </c>
      <c r="B40" s="10">
        <v>15</v>
      </c>
    </row>
    <row r="41" spans="1:2" x14ac:dyDescent="0.35">
      <c r="A41" s="18" t="s">
        <v>2033</v>
      </c>
      <c r="B41" s="10">
        <v>66</v>
      </c>
    </row>
    <row r="42" spans="1:2" x14ac:dyDescent="0.35">
      <c r="A42" s="25" t="s">
        <v>2041</v>
      </c>
      <c r="B42" s="10">
        <v>8</v>
      </c>
    </row>
    <row r="43" spans="1:2" x14ac:dyDescent="0.35">
      <c r="A43" s="25" t="s">
        <v>2043</v>
      </c>
      <c r="B43" s="10">
        <v>19</v>
      </c>
    </row>
    <row r="44" spans="1:2" x14ac:dyDescent="0.35">
      <c r="A44" s="25" t="s">
        <v>2056</v>
      </c>
      <c r="B44" s="10">
        <v>6</v>
      </c>
    </row>
    <row r="45" spans="1:2" x14ac:dyDescent="0.35">
      <c r="A45" s="25" t="s">
        <v>2055</v>
      </c>
      <c r="B45" s="10">
        <v>3</v>
      </c>
    </row>
    <row r="46" spans="1:2" x14ac:dyDescent="0.35">
      <c r="A46" s="25" t="s">
        <v>2034</v>
      </c>
      <c r="B46" s="10">
        <v>30</v>
      </c>
    </row>
    <row r="47" spans="1:2" x14ac:dyDescent="0.35">
      <c r="A47" s="18" t="s">
        <v>2052</v>
      </c>
      <c r="B47" s="10">
        <v>11</v>
      </c>
    </row>
    <row r="48" spans="1:2" x14ac:dyDescent="0.35">
      <c r="A48" s="25" t="s">
        <v>2053</v>
      </c>
      <c r="B48" s="10">
        <v>11</v>
      </c>
    </row>
    <row r="49" spans="1:2" x14ac:dyDescent="0.35">
      <c r="A49" s="18" t="s">
        <v>2045</v>
      </c>
      <c r="B49" s="10">
        <v>24</v>
      </c>
    </row>
    <row r="50" spans="1:2" x14ac:dyDescent="0.35">
      <c r="A50" s="25" t="s">
        <v>2051</v>
      </c>
      <c r="B50" s="10">
        <v>7</v>
      </c>
    </row>
    <row r="51" spans="1:2" x14ac:dyDescent="0.35">
      <c r="A51" s="25" t="s">
        <v>2046</v>
      </c>
      <c r="B51" s="10">
        <v>6</v>
      </c>
    </row>
    <row r="52" spans="1:2" x14ac:dyDescent="0.35">
      <c r="A52" s="25" t="s">
        <v>2054</v>
      </c>
      <c r="B52" s="10">
        <v>4</v>
      </c>
    </row>
    <row r="53" spans="1:2" x14ac:dyDescent="0.35">
      <c r="A53" s="25" t="s">
        <v>2057</v>
      </c>
      <c r="B53" s="10">
        <v>7</v>
      </c>
    </row>
    <row r="54" spans="1:2" x14ac:dyDescent="0.35">
      <c r="A54" s="18" t="s">
        <v>2035</v>
      </c>
      <c r="B54" s="10">
        <v>28</v>
      </c>
    </row>
    <row r="55" spans="1:2" x14ac:dyDescent="0.35">
      <c r="A55" s="25" t="s">
        <v>2044</v>
      </c>
      <c r="B55" s="10">
        <v>16</v>
      </c>
    </row>
    <row r="56" spans="1:2" x14ac:dyDescent="0.35">
      <c r="A56" s="25" t="s">
        <v>2036</v>
      </c>
      <c r="B56" s="10">
        <v>12</v>
      </c>
    </row>
    <row r="57" spans="1:2" x14ac:dyDescent="0.35">
      <c r="A57" s="18" t="s">
        <v>2037</v>
      </c>
      <c r="B57" s="10">
        <v>132</v>
      </c>
    </row>
    <row r="58" spans="1:2" x14ac:dyDescent="0.35">
      <c r="A58" s="25" t="s">
        <v>2038</v>
      </c>
      <c r="B58" s="10">
        <v>132</v>
      </c>
    </row>
    <row r="59" spans="1:2" x14ac:dyDescent="0.35">
      <c r="A59" s="9" t="s">
        <v>47</v>
      </c>
      <c r="B59" s="10">
        <v>14</v>
      </c>
    </row>
    <row r="60" spans="1:2" x14ac:dyDescent="0.35">
      <c r="A60" s="18" t="s">
        <v>2039</v>
      </c>
      <c r="B60" s="10">
        <v>5</v>
      </c>
    </row>
    <row r="61" spans="1:2" x14ac:dyDescent="0.35">
      <c r="A61" s="25" t="s">
        <v>2047</v>
      </c>
      <c r="B61" s="10">
        <v>2</v>
      </c>
    </row>
    <row r="62" spans="1:2" x14ac:dyDescent="0.35">
      <c r="A62" s="25" t="s">
        <v>2040</v>
      </c>
      <c r="B62" s="10">
        <v>1</v>
      </c>
    </row>
    <row r="63" spans="1:2" x14ac:dyDescent="0.35">
      <c r="A63" s="25" t="s">
        <v>2042</v>
      </c>
      <c r="B63" s="10">
        <v>1</v>
      </c>
    </row>
    <row r="64" spans="1:2" x14ac:dyDescent="0.35">
      <c r="A64" s="25" t="s">
        <v>2050</v>
      </c>
      <c r="B64" s="10">
        <v>1</v>
      </c>
    </row>
    <row r="65" spans="1:2" x14ac:dyDescent="0.35">
      <c r="A65" s="18" t="s">
        <v>2048</v>
      </c>
      <c r="B65" s="10">
        <v>3</v>
      </c>
    </row>
    <row r="66" spans="1:2" x14ac:dyDescent="0.35">
      <c r="A66" s="25" t="s">
        <v>2059</v>
      </c>
      <c r="B66" s="10">
        <v>1</v>
      </c>
    </row>
    <row r="67" spans="1:2" x14ac:dyDescent="0.35">
      <c r="A67" s="25" t="s">
        <v>2049</v>
      </c>
      <c r="B67" s="10">
        <v>2</v>
      </c>
    </row>
    <row r="68" spans="1:2" x14ac:dyDescent="0.35">
      <c r="A68" s="18" t="s">
        <v>2052</v>
      </c>
      <c r="B68" s="10">
        <v>1</v>
      </c>
    </row>
    <row r="69" spans="1:2" x14ac:dyDescent="0.35">
      <c r="A69" s="25" t="s">
        <v>2053</v>
      </c>
      <c r="B69" s="10">
        <v>1</v>
      </c>
    </row>
    <row r="70" spans="1:2" x14ac:dyDescent="0.35">
      <c r="A70" s="18" t="s">
        <v>2045</v>
      </c>
      <c r="B70" s="10">
        <v>1</v>
      </c>
    </row>
    <row r="71" spans="1:2" x14ac:dyDescent="0.35">
      <c r="A71" s="25" t="s">
        <v>2046</v>
      </c>
      <c r="B71" s="10">
        <v>1</v>
      </c>
    </row>
    <row r="72" spans="1:2" x14ac:dyDescent="0.35">
      <c r="A72" s="18" t="s">
        <v>2035</v>
      </c>
      <c r="B72" s="10">
        <v>2</v>
      </c>
    </row>
    <row r="73" spans="1:2" x14ac:dyDescent="0.35">
      <c r="A73" s="25" t="s">
        <v>2044</v>
      </c>
      <c r="B73" s="10">
        <v>1</v>
      </c>
    </row>
    <row r="74" spans="1:2" x14ac:dyDescent="0.35">
      <c r="A74" s="25" t="s">
        <v>2036</v>
      </c>
      <c r="B74" s="10">
        <v>1</v>
      </c>
    </row>
    <row r="75" spans="1:2" x14ac:dyDescent="0.35">
      <c r="A75" s="18" t="s">
        <v>2037</v>
      </c>
      <c r="B75" s="10">
        <v>2</v>
      </c>
    </row>
    <row r="76" spans="1:2" x14ac:dyDescent="0.35">
      <c r="A76" s="25" t="s">
        <v>2038</v>
      </c>
      <c r="B76" s="10">
        <v>2</v>
      </c>
    </row>
    <row r="77" spans="1:2" x14ac:dyDescent="0.35">
      <c r="A77" s="9" t="s">
        <v>20</v>
      </c>
      <c r="B77" s="10">
        <v>565</v>
      </c>
    </row>
    <row r="78" spans="1:2" x14ac:dyDescent="0.35">
      <c r="A78" s="18" t="s">
        <v>2039</v>
      </c>
      <c r="B78" s="10">
        <v>102</v>
      </c>
    </row>
    <row r="79" spans="1:2" x14ac:dyDescent="0.35">
      <c r="A79" s="25" t="s">
        <v>2047</v>
      </c>
      <c r="B79" s="10">
        <v>21</v>
      </c>
    </row>
    <row r="80" spans="1:2" x14ac:dyDescent="0.35">
      <c r="A80" s="25" t="s">
        <v>2040</v>
      </c>
      <c r="B80" s="10">
        <v>34</v>
      </c>
    </row>
    <row r="81" spans="1:2" x14ac:dyDescent="0.35">
      <c r="A81" s="25" t="s">
        <v>2042</v>
      </c>
      <c r="B81" s="10">
        <v>22</v>
      </c>
    </row>
    <row r="82" spans="1:2" x14ac:dyDescent="0.35">
      <c r="A82" s="25" t="s">
        <v>2061</v>
      </c>
      <c r="B82" s="10">
        <v>5</v>
      </c>
    </row>
    <row r="83" spans="1:2" x14ac:dyDescent="0.35">
      <c r="A83" s="25" t="s">
        <v>2050</v>
      </c>
      <c r="B83" s="10">
        <v>9</v>
      </c>
    </row>
    <row r="84" spans="1:2" x14ac:dyDescent="0.35">
      <c r="A84" s="25" t="s">
        <v>2058</v>
      </c>
      <c r="B84" s="10">
        <v>11</v>
      </c>
    </row>
    <row r="85" spans="1:2" x14ac:dyDescent="0.35">
      <c r="A85" s="18" t="s">
        <v>2031</v>
      </c>
      <c r="B85" s="10">
        <v>22</v>
      </c>
    </row>
    <row r="86" spans="1:2" x14ac:dyDescent="0.35">
      <c r="A86" s="25" t="s">
        <v>2032</v>
      </c>
      <c r="B86" s="10">
        <v>22</v>
      </c>
    </row>
    <row r="87" spans="1:2" x14ac:dyDescent="0.35">
      <c r="A87" s="18" t="s">
        <v>2048</v>
      </c>
      <c r="B87" s="10">
        <v>21</v>
      </c>
    </row>
    <row r="88" spans="1:2" x14ac:dyDescent="0.35">
      <c r="A88" s="25" t="s">
        <v>2059</v>
      </c>
      <c r="B88" s="10">
        <v>4</v>
      </c>
    </row>
    <row r="89" spans="1:2" x14ac:dyDescent="0.35">
      <c r="A89" s="25" t="s">
        <v>2049</v>
      </c>
      <c r="B89" s="10">
        <v>17</v>
      </c>
    </row>
    <row r="90" spans="1:2" x14ac:dyDescent="0.35">
      <c r="A90" s="18" t="s">
        <v>2062</v>
      </c>
      <c r="B90" s="10">
        <v>4</v>
      </c>
    </row>
    <row r="91" spans="1:2" x14ac:dyDescent="0.35">
      <c r="A91" s="25" t="s">
        <v>2063</v>
      </c>
      <c r="B91" s="10">
        <v>4</v>
      </c>
    </row>
    <row r="92" spans="1:2" x14ac:dyDescent="0.35">
      <c r="A92" s="18" t="s">
        <v>2033</v>
      </c>
      <c r="B92" s="10">
        <v>99</v>
      </c>
    </row>
    <row r="93" spans="1:2" x14ac:dyDescent="0.35">
      <c r="A93" s="25" t="s">
        <v>2041</v>
      </c>
      <c r="B93" s="10">
        <v>10</v>
      </c>
    </row>
    <row r="94" spans="1:2" x14ac:dyDescent="0.35">
      <c r="A94" s="25" t="s">
        <v>2043</v>
      </c>
      <c r="B94" s="10">
        <v>23</v>
      </c>
    </row>
    <row r="95" spans="1:2" x14ac:dyDescent="0.35">
      <c r="A95" s="25" t="s">
        <v>2056</v>
      </c>
      <c r="B95" s="10">
        <v>10</v>
      </c>
    </row>
    <row r="96" spans="1:2" x14ac:dyDescent="0.35">
      <c r="A96" s="25" t="s">
        <v>2055</v>
      </c>
      <c r="B96" s="10">
        <v>4</v>
      </c>
    </row>
    <row r="97" spans="1:2" x14ac:dyDescent="0.35">
      <c r="A97" s="25" t="s">
        <v>2034</v>
      </c>
      <c r="B97" s="10">
        <v>49</v>
      </c>
    </row>
    <row r="98" spans="1:2" x14ac:dyDescent="0.35">
      <c r="A98" s="25" t="s">
        <v>2060</v>
      </c>
      <c r="B98" s="10">
        <v>3</v>
      </c>
    </row>
    <row r="99" spans="1:2" x14ac:dyDescent="0.35">
      <c r="A99" s="18" t="s">
        <v>2052</v>
      </c>
      <c r="B99" s="10">
        <v>26</v>
      </c>
    </row>
    <row r="100" spans="1:2" x14ac:dyDescent="0.35">
      <c r="A100" s="25" t="s">
        <v>2053</v>
      </c>
      <c r="B100" s="10">
        <v>26</v>
      </c>
    </row>
    <row r="101" spans="1:2" x14ac:dyDescent="0.35">
      <c r="A101" s="18" t="s">
        <v>2045</v>
      </c>
      <c r="B101" s="10">
        <v>40</v>
      </c>
    </row>
    <row r="102" spans="1:2" x14ac:dyDescent="0.35">
      <c r="A102" s="25" t="s">
        <v>2051</v>
      </c>
      <c r="B102" s="10">
        <v>9</v>
      </c>
    </row>
    <row r="103" spans="1:2" x14ac:dyDescent="0.35">
      <c r="A103" s="25" t="s">
        <v>2046</v>
      </c>
      <c r="B103" s="10">
        <v>13</v>
      </c>
    </row>
    <row r="104" spans="1:2" x14ac:dyDescent="0.35">
      <c r="A104" s="25" t="s">
        <v>2054</v>
      </c>
      <c r="B104" s="10">
        <v>4</v>
      </c>
    </row>
    <row r="105" spans="1:2" x14ac:dyDescent="0.35">
      <c r="A105" s="25" t="s">
        <v>2057</v>
      </c>
      <c r="B105" s="10">
        <v>14</v>
      </c>
    </row>
    <row r="106" spans="1:2" x14ac:dyDescent="0.35">
      <c r="A106" s="18" t="s">
        <v>2035</v>
      </c>
      <c r="B106" s="10">
        <v>64</v>
      </c>
    </row>
    <row r="107" spans="1:2" x14ac:dyDescent="0.35">
      <c r="A107" s="25" t="s">
        <v>2044</v>
      </c>
      <c r="B107" s="10">
        <v>28</v>
      </c>
    </row>
    <row r="108" spans="1:2" x14ac:dyDescent="0.35">
      <c r="A108" s="25" t="s">
        <v>2036</v>
      </c>
      <c r="B108" s="10">
        <v>36</v>
      </c>
    </row>
    <row r="109" spans="1:2" x14ac:dyDescent="0.35">
      <c r="A109" s="18" t="s">
        <v>2037</v>
      </c>
      <c r="B109" s="10">
        <v>187</v>
      </c>
    </row>
    <row r="110" spans="1:2" x14ac:dyDescent="0.35">
      <c r="A110" s="25" t="s">
        <v>2038</v>
      </c>
      <c r="B110" s="10">
        <v>187</v>
      </c>
    </row>
    <row r="111" spans="1:2" x14ac:dyDescent="0.35">
      <c r="A111" s="9" t="s">
        <v>2067</v>
      </c>
      <c r="B111" s="10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D4BF-B76B-4363-A17B-EC0AEC7108EB}">
  <dimension ref="A1:D1001"/>
  <sheetViews>
    <sheetView workbookViewId="0">
      <selection sqref="A1:XFD1048576"/>
    </sheetView>
  </sheetViews>
  <sheetFormatPr defaultRowHeight="15.5" x14ac:dyDescent="0.35"/>
  <cols>
    <col min="1" max="2" width="10.6640625"/>
    <col min="3" max="3" width="14" bestFit="1" customWidth="1"/>
    <col min="4" max="4" width="15.6640625" customWidth="1"/>
  </cols>
  <sheetData>
    <row r="1" spans="1:4" x14ac:dyDescent="0.35">
      <c r="A1" s="1" t="s">
        <v>2</v>
      </c>
      <c r="B1" s="1" t="s">
        <v>4</v>
      </c>
      <c r="C1" s="1" t="s">
        <v>2064</v>
      </c>
      <c r="D1" s="1" t="s">
        <v>2065</v>
      </c>
    </row>
    <row r="2" spans="1:4" x14ac:dyDescent="0.35">
      <c r="A2">
        <v>100</v>
      </c>
      <c r="B2" t="s">
        <v>14</v>
      </c>
      <c r="C2" t="s">
        <v>2031</v>
      </c>
      <c r="D2" t="s">
        <v>2032</v>
      </c>
    </row>
    <row r="3" spans="1:4" x14ac:dyDescent="0.35">
      <c r="A3">
        <v>1400</v>
      </c>
      <c r="B3" t="s">
        <v>20</v>
      </c>
      <c r="C3" t="s">
        <v>2033</v>
      </c>
      <c r="D3" t="s">
        <v>2034</v>
      </c>
    </row>
    <row r="4" spans="1:4" x14ac:dyDescent="0.35">
      <c r="A4">
        <v>108400</v>
      </c>
      <c r="B4" t="s">
        <v>20</v>
      </c>
      <c r="C4" t="s">
        <v>2035</v>
      </c>
      <c r="D4" t="s">
        <v>2036</v>
      </c>
    </row>
    <row r="5" spans="1:4" x14ac:dyDescent="0.35">
      <c r="A5">
        <v>4200</v>
      </c>
      <c r="B5" t="s">
        <v>14</v>
      </c>
      <c r="C5" t="s">
        <v>2033</v>
      </c>
      <c r="D5" t="s">
        <v>2034</v>
      </c>
    </row>
    <row r="6" spans="1:4" x14ac:dyDescent="0.35">
      <c r="A6">
        <v>7600</v>
      </c>
      <c r="B6" t="s">
        <v>14</v>
      </c>
      <c r="C6" t="s">
        <v>2037</v>
      </c>
      <c r="D6" t="s">
        <v>2038</v>
      </c>
    </row>
    <row r="7" spans="1:4" x14ac:dyDescent="0.35">
      <c r="A7">
        <v>7600</v>
      </c>
      <c r="B7" t="s">
        <v>20</v>
      </c>
      <c r="C7" t="s">
        <v>2037</v>
      </c>
      <c r="D7" t="s">
        <v>2038</v>
      </c>
    </row>
    <row r="8" spans="1:4" x14ac:dyDescent="0.35">
      <c r="A8">
        <v>5200</v>
      </c>
      <c r="B8" t="s">
        <v>14</v>
      </c>
      <c r="C8" t="s">
        <v>2039</v>
      </c>
      <c r="D8" t="s">
        <v>2040</v>
      </c>
    </row>
    <row r="9" spans="1:4" x14ac:dyDescent="0.35">
      <c r="A9">
        <v>4500</v>
      </c>
      <c r="B9" t="s">
        <v>20</v>
      </c>
      <c r="C9" t="s">
        <v>2037</v>
      </c>
      <c r="D9" t="s">
        <v>2038</v>
      </c>
    </row>
    <row r="10" spans="1:4" x14ac:dyDescent="0.35">
      <c r="A10">
        <v>110100</v>
      </c>
      <c r="B10" t="s">
        <v>47</v>
      </c>
      <c r="C10" t="s">
        <v>2037</v>
      </c>
      <c r="D10" t="s">
        <v>2038</v>
      </c>
    </row>
    <row r="11" spans="1:4" x14ac:dyDescent="0.35">
      <c r="A11">
        <v>6200</v>
      </c>
      <c r="B11" t="s">
        <v>14</v>
      </c>
      <c r="C11" t="s">
        <v>2033</v>
      </c>
      <c r="D11" t="s">
        <v>2041</v>
      </c>
    </row>
    <row r="12" spans="1:4" x14ac:dyDescent="0.35">
      <c r="A12">
        <v>5200</v>
      </c>
      <c r="B12" t="s">
        <v>20</v>
      </c>
      <c r="C12" t="s">
        <v>2039</v>
      </c>
      <c r="D12" t="s">
        <v>2042</v>
      </c>
    </row>
    <row r="13" spans="1:4" x14ac:dyDescent="0.35">
      <c r="A13">
        <v>6300</v>
      </c>
      <c r="B13" t="s">
        <v>14</v>
      </c>
      <c r="C13" t="s">
        <v>2037</v>
      </c>
      <c r="D13" t="s">
        <v>2038</v>
      </c>
    </row>
    <row r="14" spans="1:4" x14ac:dyDescent="0.35">
      <c r="A14">
        <v>6300</v>
      </c>
      <c r="B14" t="s">
        <v>14</v>
      </c>
      <c r="C14" t="s">
        <v>2039</v>
      </c>
      <c r="D14" t="s">
        <v>2042</v>
      </c>
    </row>
    <row r="15" spans="1:4" x14ac:dyDescent="0.35">
      <c r="A15">
        <v>4200</v>
      </c>
      <c r="B15" t="s">
        <v>20</v>
      </c>
      <c r="C15" t="s">
        <v>2033</v>
      </c>
      <c r="D15" t="s">
        <v>2043</v>
      </c>
    </row>
    <row r="16" spans="1:4" x14ac:dyDescent="0.35">
      <c r="A16">
        <v>28200</v>
      </c>
      <c r="B16" t="s">
        <v>14</v>
      </c>
      <c r="C16" t="s">
        <v>2033</v>
      </c>
      <c r="D16" t="s">
        <v>2043</v>
      </c>
    </row>
    <row r="17" spans="1:4" x14ac:dyDescent="0.35">
      <c r="A17">
        <v>81200</v>
      </c>
      <c r="B17" t="s">
        <v>14</v>
      </c>
      <c r="C17" t="s">
        <v>2035</v>
      </c>
      <c r="D17" t="s">
        <v>2044</v>
      </c>
    </row>
    <row r="18" spans="1:4" x14ac:dyDescent="0.35">
      <c r="A18">
        <v>1700</v>
      </c>
      <c r="B18" t="s">
        <v>20</v>
      </c>
      <c r="C18" t="s">
        <v>2045</v>
      </c>
      <c r="D18" t="s">
        <v>2046</v>
      </c>
    </row>
    <row r="19" spans="1:4" x14ac:dyDescent="0.35">
      <c r="A19">
        <v>84600</v>
      </c>
      <c r="B19" t="s">
        <v>20</v>
      </c>
      <c r="C19" t="s">
        <v>2039</v>
      </c>
      <c r="D19" t="s">
        <v>2047</v>
      </c>
    </row>
    <row r="20" spans="1:4" x14ac:dyDescent="0.35">
      <c r="A20">
        <v>9100</v>
      </c>
      <c r="B20" t="s">
        <v>74</v>
      </c>
      <c r="C20" t="s">
        <v>2037</v>
      </c>
      <c r="D20" t="s">
        <v>2038</v>
      </c>
    </row>
    <row r="21" spans="1:4" x14ac:dyDescent="0.35">
      <c r="A21">
        <v>62500</v>
      </c>
      <c r="B21" t="s">
        <v>14</v>
      </c>
      <c r="C21" t="s">
        <v>2037</v>
      </c>
      <c r="D21" t="s">
        <v>2038</v>
      </c>
    </row>
    <row r="22" spans="1:4" x14ac:dyDescent="0.35">
      <c r="A22">
        <v>131800</v>
      </c>
      <c r="B22" t="s">
        <v>20</v>
      </c>
      <c r="C22" t="s">
        <v>2039</v>
      </c>
      <c r="D22" t="s">
        <v>2042</v>
      </c>
    </row>
    <row r="23" spans="1:4" x14ac:dyDescent="0.35">
      <c r="A23">
        <v>94000</v>
      </c>
      <c r="B23" t="s">
        <v>14</v>
      </c>
      <c r="C23" t="s">
        <v>2037</v>
      </c>
      <c r="D23" t="s">
        <v>2038</v>
      </c>
    </row>
    <row r="24" spans="1:4" x14ac:dyDescent="0.35">
      <c r="A24">
        <v>59100</v>
      </c>
      <c r="B24" t="s">
        <v>20</v>
      </c>
      <c r="C24" t="s">
        <v>2037</v>
      </c>
      <c r="D24" t="s">
        <v>2038</v>
      </c>
    </row>
    <row r="25" spans="1:4" x14ac:dyDescent="0.35">
      <c r="A25">
        <v>4500</v>
      </c>
      <c r="B25" t="s">
        <v>20</v>
      </c>
      <c r="C25" t="s">
        <v>2039</v>
      </c>
      <c r="D25" t="s">
        <v>2040</v>
      </c>
    </row>
    <row r="26" spans="1:4" x14ac:dyDescent="0.35">
      <c r="A26">
        <v>92400</v>
      </c>
      <c r="B26" t="s">
        <v>20</v>
      </c>
      <c r="C26" t="s">
        <v>2035</v>
      </c>
      <c r="D26" t="s">
        <v>2044</v>
      </c>
    </row>
    <row r="27" spans="1:4" x14ac:dyDescent="0.35">
      <c r="A27">
        <v>5500</v>
      </c>
      <c r="B27" t="s">
        <v>20</v>
      </c>
      <c r="C27" t="s">
        <v>2048</v>
      </c>
      <c r="D27" t="s">
        <v>2049</v>
      </c>
    </row>
    <row r="28" spans="1:4" x14ac:dyDescent="0.35">
      <c r="A28">
        <v>107500</v>
      </c>
      <c r="B28" t="s">
        <v>74</v>
      </c>
      <c r="C28" t="s">
        <v>2037</v>
      </c>
      <c r="D28" t="s">
        <v>2038</v>
      </c>
    </row>
    <row r="29" spans="1:4" x14ac:dyDescent="0.35">
      <c r="A29">
        <v>2000</v>
      </c>
      <c r="B29" t="s">
        <v>14</v>
      </c>
      <c r="C29" t="s">
        <v>2033</v>
      </c>
      <c r="D29" t="s">
        <v>2034</v>
      </c>
    </row>
    <row r="30" spans="1:4" x14ac:dyDescent="0.35">
      <c r="A30">
        <v>130800</v>
      </c>
      <c r="B30" t="s">
        <v>20</v>
      </c>
      <c r="C30" t="s">
        <v>2037</v>
      </c>
      <c r="D30" t="s">
        <v>2038</v>
      </c>
    </row>
    <row r="31" spans="1:4" x14ac:dyDescent="0.35">
      <c r="A31">
        <v>45900</v>
      </c>
      <c r="B31" t="s">
        <v>20</v>
      </c>
      <c r="C31" t="s">
        <v>2039</v>
      </c>
      <c r="D31" t="s">
        <v>2050</v>
      </c>
    </row>
    <row r="32" spans="1:4" x14ac:dyDescent="0.35">
      <c r="A32">
        <v>9000</v>
      </c>
      <c r="B32" t="s">
        <v>20</v>
      </c>
      <c r="C32" t="s">
        <v>2039</v>
      </c>
      <c r="D32" t="s">
        <v>2047</v>
      </c>
    </row>
    <row r="33" spans="1:4" x14ac:dyDescent="0.35">
      <c r="A33">
        <v>3500</v>
      </c>
      <c r="B33" t="s">
        <v>20</v>
      </c>
      <c r="C33" t="s">
        <v>2048</v>
      </c>
      <c r="D33" t="s">
        <v>2049</v>
      </c>
    </row>
    <row r="34" spans="1:4" x14ac:dyDescent="0.35">
      <c r="A34">
        <v>101000</v>
      </c>
      <c r="B34" t="s">
        <v>14</v>
      </c>
      <c r="C34" t="s">
        <v>2039</v>
      </c>
      <c r="D34" t="s">
        <v>2040</v>
      </c>
    </row>
    <row r="35" spans="1:4" x14ac:dyDescent="0.35">
      <c r="A35">
        <v>50200</v>
      </c>
      <c r="B35" t="s">
        <v>20</v>
      </c>
      <c r="C35" t="s">
        <v>2037</v>
      </c>
      <c r="D35" t="s">
        <v>2038</v>
      </c>
    </row>
    <row r="36" spans="1:4" x14ac:dyDescent="0.35">
      <c r="A36">
        <v>9300</v>
      </c>
      <c r="B36" t="s">
        <v>20</v>
      </c>
      <c r="C36" t="s">
        <v>2039</v>
      </c>
      <c r="D36" t="s">
        <v>2040</v>
      </c>
    </row>
    <row r="37" spans="1:4" x14ac:dyDescent="0.35">
      <c r="A37">
        <v>125500</v>
      </c>
      <c r="B37" t="s">
        <v>20</v>
      </c>
      <c r="C37" t="s">
        <v>2039</v>
      </c>
      <c r="D37" t="s">
        <v>2042</v>
      </c>
    </row>
    <row r="38" spans="1:4" x14ac:dyDescent="0.35">
      <c r="A38">
        <v>700</v>
      </c>
      <c r="B38" t="s">
        <v>20</v>
      </c>
      <c r="C38" t="s">
        <v>2037</v>
      </c>
      <c r="D38" t="s">
        <v>2038</v>
      </c>
    </row>
    <row r="39" spans="1:4" x14ac:dyDescent="0.35">
      <c r="A39">
        <v>8100</v>
      </c>
      <c r="B39" t="s">
        <v>20</v>
      </c>
      <c r="C39" t="s">
        <v>2045</v>
      </c>
      <c r="D39" t="s">
        <v>2051</v>
      </c>
    </row>
    <row r="40" spans="1:4" x14ac:dyDescent="0.35">
      <c r="A40">
        <v>3100</v>
      </c>
      <c r="B40" t="s">
        <v>20</v>
      </c>
      <c r="C40" t="s">
        <v>2052</v>
      </c>
      <c r="D40" t="s">
        <v>2053</v>
      </c>
    </row>
    <row r="41" spans="1:4" x14ac:dyDescent="0.35">
      <c r="A41">
        <v>9900</v>
      </c>
      <c r="B41" t="s">
        <v>14</v>
      </c>
      <c r="C41" t="s">
        <v>2037</v>
      </c>
      <c r="D41" t="s">
        <v>2038</v>
      </c>
    </row>
    <row r="42" spans="1:4" x14ac:dyDescent="0.35">
      <c r="A42">
        <v>8800</v>
      </c>
      <c r="B42" t="s">
        <v>20</v>
      </c>
      <c r="C42" t="s">
        <v>2035</v>
      </c>
      <c r="D42" t="s">
        <v>2044</v>
      </c>
    </row>
    <row r="43" spans="1:4" x14ac:dyDescent="0.35">
      <c r="A43">
        <v>5600</v>
      </c>
      <c r="B43" t="s">
        <v>20</v>
      </c>
      <c r="C43" t="s">
        <v>2033</v>
      </c>
      <c r="D43" t="s">
        <v>2034</v>
      </c>
    </row>
    <row r="44" spans="1:4" x14ac:dyDescent="0.35">
      <c r="A44">
        <v>1800</v>
      </c>
      <c r="B44" t="s">
        <v>20</v>
      </c>
      <c r="C44" t="s">
        <v>2031</v>
      </c>
      <c r="D44" t="s">
        <v>2032</v>
      </c>
    </row>
    <row r="45" spans="1:4" x14ac:dyDescent="0.35">
      <c r="A45">
        <v>90200</v>
      </c>
      <c r="B45" t="s">
        <v>20</v>
      </c>
      <c r="C45" t="s">
        <v>2045</v>
      </c>
      <c r="D45" t="s">
        <v>2054</v>
      </c>
    </row>
    <row r="46" spans="1:4" x14ac:dyDescent="0.35">
      <c r="A46">
        <v>1600</v>
      </c>
      <c r="B46" t="s">
        <v>20</v>
      </c>
      <c r="C46" t="s">
        <v>2045</v>
      </c>
      <c r="D46" t="s">
        <v>2051</v>
      </c>
    </row>
    <row r="47" spans="1:4" x14ac:dyDescent="0.35">
      <c r="A47">
        <v>9500</v>
      </c>
      <c r="B47" t="s">
        <v>14</v>
      </c>
      <c r="C47" t="s">
        <v>2037</v>
      </c>
      <c r="D47" t="s">
        <v>2038</v>
      </c>
    </row>
    <row r="48" spans="1:4" x14ac:dyDescent="0.35">
      <c r="A48">
        <v>3700</v>
      </c>
      <c r="B48" t="s">
        <v>20</v>
      </c>
      <c r="C48" t="s">
        <v>2033</v>
      </c>
      <c r="D48" t="s">
        <v>2034</v>
      </c>
    </row>
    <row r="49" spans="1:4" x14ac:dyDescent="0.35">
      <c r="A49">
        <v>1500</v>
      </c>
      <c r="B49" t="s">
        <v>20</v>
      </c>
      <c r="C49" t="s">
        <v>2037</v>
      </c>
      <c r="D49" t="s">
        <v>2038</v>
      </c>
    </row>
    <row r="50" spans="1:4" x14ac:dyDescent="0.35">
      <c r="A50">
        <v>33300</v>
      </c>
      <c r="B50" t="s">
        <v>20</v>
      </c>
      <c r="C50" t="s">
        <v>2037</v>
      </c>
      <c r="D50" t="s">
        <v>2038</v>
      </c>
    </row>
    <row r="51" spans="1:4" x14ac:dyDescent="0.35">
      <c r="A51">
        <v>7200</v>
      </c>
      <c r="B51" t="s">
        <v>20</v>
      </c>
      <c r="C51" t="s">
        <v>2033</v>
      </c>
      <c r="D51" t="s">
        <v>2034</v>
      </c>
    </row>
    <row r="52" spans="1:4" x14ac:dyDescent="0.35">
      <c r="A52">
        <v>100</v>
      </c>
      <c r="B52" t="s">
        <v>14</v>
      </c>
      <c r="C52" t="s">
        <v>2033</v>
      </c>
      <c r="D52" t="s">
        <v>2055</v>
      </c>
    </row>
    <row r="53" spans="1:4" x14ac:dyDescent="0.35">
      <c r="A53">
        <v>158100</v>
      </c>
      <c r="B53" t="s">
        <v>14</v>
      </c>
      <c r="C53" t="s">
        <v>2035</v>
      </c>
      <c r="D53" t="s">
        <v>2044</v>
      </c>
    </row>
    <row r="54" spans="1:4" x14ac:dyDescent="0.35">
      <c r="A54">
        <v>7200</v>
      </c>
      <c r="B54" t="s">
        <v>14</v>
      </c>
      <c r="C54" t="s">
        <v>2037</v>
      </c>
      <c r="D54" t="s">
        <v>2038</v>
      </c>
    </row>
    <row r="55" spans="1:4" x14ac:dyDescent="0.35">
      <c r="A55">
        <v>8800</v>
      </c>
      <c r="B55" t="s">
        <v>20</v>
      </c>
      <c r="C55" t="s">
        <v>2039</v>
      </c>
      <c r="D55" t="s">
        <v>2042</v>
      </c>
    </row>
    <row r="56" spans="1:4" x14ac:dyDescent="0.35">
      <c r="A56">
        <v>6000</v>
      </c>
      <c r="B56" t="s">
        <v>14</v>
      </c>
      <c r="C56" t="s">
        <v>2035</v>
      </c>
      <c r="D56" t="s">
        <v>2044</v>
      </c>
    </row>
    <row r="57" spans="1:4" x14ac:dyDescent="0.35">
      <c r="A57">
        <v>6600</v>
      </c>
      <c r="B57" t="s">
        <v>20</v>
      </c>
      <c r="C57" t="s">
        <v>2033</v>
      </c>
      <c r="D57" t="s">
        <v>2056</v>
      </c>
    </row>
    <row r="58" spans="1:4" x14ac:dyDescent="0.35">
      <c r="A58">
        <v>8000</v>
      </c>
      <c r="B58" t="s">
        <v>20</v>
      </c>
      <c r="C58" t="s">
        <v>2035</v>
      </c>
      <c r="D58" t="s">
        <v>2044</v>
      </c>
    </row>
    <row r="59" spans="1:4" x14ac:dyDescent="0.35">
      <c r="A59">
        <v>2900</v>
      </c>
      <c r="B59" t="s">
        <v>20</v>
      </c>
      <c r="C59" t="s">
        <v>2048</v>
      </c>
      <c r="D59" t="s">
        <v>2049</v>
      </c>
    </row>
    <row r="60" spans="1:4" x14ac:dyDescent="0.35">
      <c r="A60">
        <v>2700</v>
      </c>
      <c r="B60" t="s">
        <v>20</v>
      </c>
      <c r="C60" t="s">
        <v>2037</v>
      </c>
      <c r="D60" t="s">
        <v>2038</v>
      </c>
    </row>
    <row r="61" spans="1:4" x14ac:dyDescent="0.35">
      <c r="A61">
        <v>1400</v>
      </c>
      <c r="B61" t="s">
        <v>20</v>
      </c>
      <c r="C61" t="s">
        <v>2037</v>
      </c>
      <c r="D61" t="s">
        <v>2038</v>
      </c>
    </row>
    <row r="62" spans="1:4" x14ac:dyDescent="0.35">
      <c r="A62">
        <v>94200</v>
      </c>
      <c r="B62" t="s">
        <v>20</v>
      </c>
      <c r="C62" t="s">
        <v>2037</v>
      </c>
      <c r="D62" t="s">
        <v>2038</v>
      </c>
    </row>
    <row r="63" spans="1:4" x14ac:dyDescent="0.35">
      <c r="A63">
        <v>199200</v>
      </c>
      <c r="B63" t="s">
        <v>14</v>
      </c>
      <c r="C63" t="s">
        <v>2037</v>
      </c>
      <c r="D63" t="s">
        <v>2038</v>
      </c>
    </row>
    <row r="64" spans="1:4" x14ac:dyDescent="0.35">
      <c r="A64">
        <v>2000</v>
      </c>
      <c r="B64" t="s">
        <v>20</v>
      </c>
      <c r="C64" t="s">
        <v>2035</v>
      </c>
      <c r="D64" t="s">
        <v>2036</v>
      </c>
    </row>
    <row r="65" spans="1:4" x14ac:dyDescent="0.35">
      <c r="A65">
        <v>4700</v>
      </c>
      <c r="B65" t="s">
        <v>14</v>
      </c>
      <c r="C65" t="s">
        <v>2037</v>
      </c>
      <c r="D65" t="s">
        <v>2038</v>
      </c>
    </row>
    <row r="66" spans="1:4" x14ac:dyDescent="0.35">
      <c r="A66">
        <v>2800</v>
      </c>
      <c r="B66" t="s">
        <v>14</v>
      </c>
      <c r="C66" t="s">
        <v>2035</v>
      </c>
      <c r="D66" t="s">
        <v>2036</v>
      </c>
    </row>
    <row r="67" spans="1:4" x14ac:dyDescent="0.35">
      <c r="A67">
        <v>6100</v>
      </c>
      <c r="B67" t="s">
        <v>20</v>
      </c>
      <c r="C67" t="s">
        <v>2037</v>
      </c>
      <c r="D67" t="s">
        <v>2038</v>
      </c>
    </row>
    <row r="68" spans="1:4" x14ac:dyDescent="0.35">
      <c r="A68">
        <v>2900</v>
      </c>
      <c r="B68" t="s">
        <v>14</v>
      </c>
      <c r="C68" t="s">
        <v>2037</v>
      </c>
      <c r="D68" t="s">
        <v>2038</v>
      </c>
    </row>
    <row r="69" spans="1:4" x14ac:dyDescent="0.35">
      <c r="A69">
        <v>72600</v>
      </c>
      <c r="B69" t="s">
        <v>20</v>
      </c>
      <c r="C69" t="s">
        <v>2035</v>
      </c>
      <c r="D69" t="s">
        <v>2044</v>
      </c>
    </row>
    <row r="70" spans="1:4" x14ac:dyDescent="0.35">
      <c r="A70">
        <v>5700</v>
      </c>
      <c r="B70" t="s">
        <v>20</v>
      </c>
      <c r="C70" t="s">
        <v>2037</v>
      </c>
      <c r="D70" t="s">
        <v>2038</v>
      </c>
    </row>
    <row r="71" spans="1:4" x14ac:dyDescent="0.35">
      <c r="A71">
        <v>7900</v>
      </c>
      <c r="B71" t="s">
        <v>74</v>
      </c>
      <c r="C71" t="s">
        <v>2037</v>
      </c>
      <c r="D71" t="s">
        <v>2038</v>
      </c>
    </row>
    <row r="72" spans="1:4" x14ac:dyDescent="0.35">
      <c r="A72">
        <v>128000</v>
      </c>
      <c r="B72" t="s">
        <v>20</v>
      </c>
      <c r="C72" t="s">
        <v>2037</v>
      </c>
      <c r="D72" t="s">
        <v>2038</v>
      </c>
    </row>
    <row r="73" spans="1:4" x14ac:dyDescent="0.35">
      <c r="A73">
        <v>6000</v>
      </c>
      <c r="B73" t="s">
        <v>20</v>
      </c>
      <c r="C73" t="s">
        <v>2037</v>
      </c>
      <c r="D73" t="s">
        <v>2038</v>
      </c>
    </row>
    <row r="74" spans="1:4" x14ac:dyDescent="0.35">
      <c r="A74">
        <v>600</v>
      </c>
      <c r="B74" t="s">
        <v>20</v>
      </c>
      <c r="C74" t="s">
        <v>2039</v>
      </c>
      <c r="D74" t="s">
        <v>2047</v>
      </c>
    </row>
    <row r="75" spans="1:4" x14ac:dyDescent="0.35">
      <c r="A75">
        <v>1400</v>
      </c>
      <c r="B75" t="s">
        <v>20</v>
      </c>
      <c r="C75" t="s">
        <v>2033</v>
      </c>
      <c r="D75" t="s">
        <v>2056</v>
      </c>
    </row>
    <row r="76" spans="1:4" x14ac:dyDescent="0.35">
      <c r="A76">
        <v>3900</v>
      </c>
      <c r="B76" t="s">
        <v>20</v>
      </c>
      <c r="C76" t="s">
        <v>2033</v>
      </c>
      <c r="D76" t="s">
        <v>2055</v>
      </c>
    </row>
    <row r="77" spans="1:4" x14ac:dyDescent="0.35">
      <c r="A77">
        <v>9700</v>
      </c>
      <c r="B77" t="s">
        <v>20</v>
      </c>
      <c r="C77" t="s">
        <v>2052</v>
      </c>
      <c r="D77" t="s">
        <v>2053</v>
      </c>
    </row>
    <row r="78" spans="1:4" x14ac:dyDescent="0.35">
      <c r="A78">
        <v>122900</v>
      </c>
      <c r="B78" t="s">
        <v>14</v>
      </c>
      <c r="C78" t="s">
        <v>2037</v>
      </c>
      <c r="D78" t="s">
        <v>2038</v>
      </c>
    </row>
    <row r="79" spans="1:4" x14ac:dyDescent="0.35">
      <c r="A79">
        <v>9500</v>
      </c>
      <c r="B79" t="s">
        <v>14</v>
      </c>
      <c r="C79" t="s">
        <v>2039</v>
      </c>
      <c r="D79" t="s">
        <v>2047</v>
      </c>
    </row>
    <row r="80" spans="1:4" x14ac:dyDescent="0.35">
      <c r="A80">
        <v>4500</v>
      </c>
      <c r="B80" t="s">
        <v>20</v>
      </c>
      <c r="C80" t="s">
        <v>2045</v>
      </c>
      <c r="D80" t="s">
        <v>2057</v>
      </c>
    </row>
    <row r="81" spans="1:4" x14ac:dyDescent="0.35">
      <c r="A81">
        <v>57800</v>
      </c>
      <c r="B81" t="s">
        <v>14</v>
      </c>
      <c r="C81" t="s">
        <v>2037</v>
      </c>
      <c r="D81" t="s">
        <v>2038</v>
      </c>
    </row>
    <row r="82" spans="1:4" x14ac:dyDescent="0.35">
      <c r="A82">
        <v>1100</v>
      </c>
      <c r="B82" t="s">
        <v>20</v>
      </c>
      <c r="C82" t="s">
        <v>2048</v>
      </c>
      <c r="D82" t="s">
        <v>2049</v>
      </c>
    </row>
    <row r="83" spans="1:4" x14ac:dyDescent="0.35">
      <c r="A83">
        <v>16800</v>
      </c>
      <c r="B83" t="s">
        <v>20</v>
      </c>
      <c r="C83" t="s">
        <v>2033</v>
      </c>
      <c r="D83" t="s">
        <v>2034</v>
      </c>
    </row>
    <row r="84" spans="1:4" x14ac:dyDescent="0.35">
      <c r="A84">
        <v>1000</v>
      </c>
      <c r="B84" t="s">
        <v>20</v>
      </c>
      <c r="C84" t="s">
        <v>2048</v>
      </c>
      <c r="D84" t="s">
        <v>2049</v>
      </c>
    </row>
    <row r="85" spans="1:4" x14ac:dyDescent="0.35">
      <c r="A85">
        <v>106400</v>
      </c>
      <c r="B85" t="s">
        <v>14</v>
      </c>
      <c r="C85" t="s">
        <v>2033</v>
      </c>
      <c r="D85" t="s">
        <v>2041</v>
      </c>
    </row>
    <row r="86" spans="1:4" x14ac:dyDescent="0.35">
      <c r="A86">
        <v>31400</v>
      </c>
      <c r="B86" t="s">
        <v>20</v>
      </c>
      <c r="C86" t="s">
        <v>2035</v>
      </c>
      <c r="D86" t="s">
        <v>2044</v>
      </c>
    </row>
    <row r="87" spans="1:4" x14ac:dyDescent="0.35">
      <c r="A87">
        <v>4900</v>
      </c>
      <c r="B87" t="s">
        <v>20</v>
      </c>
      <c r="C87" t="s">
        <v>2033</v>
      </c>
      <c r="D87" t="s">
        <v>2043</v>
      </c>
    </row>
    <row r="88" spans="1:4" x14ac:dyDescent="0.35">
      <c r="A88">
        <v>7400</v>
      </c>
      <c r="B88" t="s">
        <v>20</v>
      </c>
      <c r="C88" t="s">
        <v>2037</v>
      </c>
      <c r="D88" t="s">
        <v>2038</v>
      </c>
    </row>
    <row r="89" spans="1:4" x14ac:dyDescent="0.35">
      <c r="A89">
        <v>198500</v>
      </c>
      <c r="B89" t="s">
        <v>14</v>
      </c>
      <c r="C89" t="s">
        <v>2033</v>
      </c>
      <c r="D89" t="s">
        <v>2034</v>
      </c>
    </row>
    <row r="90" spans="1:4" x14ac:dyDescent="0.35">
      <c r="A90">
        <v>4800</v>
      </c>
      <c r="B90" t="s">
        <v>20</v>
      </c>
      <c r="C90" t="s">
        <v>2045</v>
      </c>
      <c r="D90" t="s">
        <v>2057</v>
      </c>
    </row>
    <row r="91" spans="1:4" x14ac:dyDescent="0.35">
      <c r="A91">
        <v>3400</v>
      </c>
      <c r="B91" t="s">
        <v>20</v>
      </c>
      <c r="C91" t="s">
        <v>2037</v>
      </c>
      <c r="D91" t="s">
        <v>2038</v>
      </c>
    </row>
    <row r="92" spans="1:4" x14ac:dyDescent="0.35">
      <c r="A92">
        <v>7800</v>
      </c>
      <c r="B92" t="s">
        <v>14</v>
      </c>
      <c r="C92" t="s">
        <v>2037</v>
      </c>
      <c r="D92" t="s">
        <v>2038</v>
      </c>
    </row>
    <row r="93" spans="1:4" x14ac:dyDescent="0.35">
      <c r="A93">
        <v>154300</v>
      </c>
      <c r="B93" t="s">
        <v>14</v>
      </c>
      <c r="C93" t="s">
        <v>2045</v>
      </c>
      <c r="D93" t="s">
        <v>2057</v>
      </c>
    </row>
    <row r="94" spans="1:4" x14ac:dyDescent="0.35">
      <c r="A94">
        <v>20000</v>
      </c>
      <c r="B94" t="s">
        <v>20</v>
      </c>
      <c r="C94" t="s">
        <v>2048</v>
      </c>
      <c r="D94" t="s">
        <v>2049</v>
      </c>
    </row>
    <row r="95" spans="1:4" x14ac:dyDescent="0.35">
      <c r="A95">
        <v>108800</v>
      </c>
      <c r="B95" t="s">
        <v>74</v>
      </c>
      <c r="C95" t="s">
        <v>2037</v>
      </c>
      <c r="D95" t="s">
        <v>2038</v>
      </c>
    </row>
    <row r="96" spans="1:4" x14ac:dyDescent="0.35">
      <c r="A96">
        <v>2900</v>
      </c>
      <c r="B96" t="s">
        <v>20</v>
      </c>
      <c r="C96" t="s">
        <v>2035</v>
      </c>
      <c r="D96" t="s">
        <v>2036</v>
      </c>
    </row>
    <row r="97" spans="1:4" x14ac:dyDescent="0.35">
      <c r="A97">
        <v>900</v>
      </c>
      <c r="B97" t="s">
        <v>20</v>
      </c>
      <c r="C97" t="s">
        <v>2039</v>
      </c>
      <c r="D97" t="s">
        <v>2040</v>
      </c>
    </row>
    <row r="98" spans="1:4" x14ac:dyDescent="0.35">
      <c r="A98">
        <v>69700</v>
      </c>
      <c r="B98" t="s">
        <v>20</v>
      </c>
      <c r="C98" t="s">
        <v>2037</v>
      </c>
      <c r="D98" t="s">
        <v>2038</v>
      </c>
    </row>
    <row r="99" spans="1:4" x14ac:dyDescent="0.35">
      <c r="A99">
        <v>1300</v>
      </c>
      <c r="B99" t="s">
        <v>20</v>
      </c>
      <c r="C99" t="s">
        <v>2031</v>
      </c>
      <c r="D99" t="s">
        <v>2032</v>
      </c>
    </row>
    <row r="100" spans="1:4" x14ac:dyDescent="0.35">
      <c r="A100">
        <v>97800</v>
      </c>
      <c r="B100" t="s">
        <v>14</v>
      </c>
      <c r="C100" t="s">
        <v>2048</v>
      </c>
      <c r="D100" t="s">
        <v>2049</v>
      </c>
    </row>
    <row r="101" spans="1:4" x14ac:dyDescent="0.35">
      <c r="A101">
        <v>7600</v>
      </c>
      <c r="B101" t="s">
        <v>20</v>
      </c>
      <c r="C101" t="s">
        <v>2037</v>
      </c>
      <c r="D101" t="s">
        <v>2038</v>
      </c>
    </row>
    <row r="102" spans="1:4" x14ac:dyDescent="0.35">
      <c r="A102">
        <v>100</v>
      </c>
      <c r="B102" t="s">
        <v>14</v>
      </c>
      <c r="C102" t="s">
        <v>2037</v>
      </c>
      <c r="D102" t="s">
        <v>2038</v>
      </c>
    </row>
    <row r="103" spans="1:4" x14ac:dyDescent="0.35">
      <c r="A103">
        <v>900</v>
      </c>
      <c r="B103" t="s">
        <v>20</v>
      </c>
      <c r="C103" t="s">
        <v>2033</v>
      </c>
      <c r="D103" t="s">
        <v>2041</v>
      </c>
    </row>
    <row r="104" spans="1:4" x14ac:dyDescent="0.35">
      <c r="A104">
        <v>3700</v>
      </c>
      <c r="B104" t="s">
        <v>20</v>
      </c>
      <c r="C104" t="s">
        <v>2035</v>
      </c>
      <c r="D104" t="s">
        <v>2044</v>
      </c>
    </row>
    <row r="105" spans="1:4" x14ac:dyDescent="0.35">
      <c r="A105">
        <v>10000</v>
      </c>
      <c r="B105" t="s">
        <v>14</v>
      </c>
      <c r="C105" t="s">
        <v>2033</v>
      </c>
      <c r="D105" t="s">
        <v>2041</v>
      </c>
    </row>
    <row r="106" spans="1:4" x14ac:dyDescent="0.35">
      <c r="A106">
        <v>119200</v>
      </c>
      <c r="B106" t="s">
        <v>20</v>
      </c>
      <c r="C106" t="s">
        <v>2033</v>
      </c>
      <c r="D106" t="s">
        <v>2043</v>
      </c>
    </row>
    <row r="107" spans="1:4" x14ac:dyDescent="0.35">
      <c r="A107">
        <v>6800</v>
      </c>
      <c r="B107" t="s">
        <v>20</v>
      </c>
      <c r="C107" t="s">
        <v>2035</v>
      </c>
      <c r="D107" t="s">
        <v>2036</v>
      </c>
    </row>
    <row r="108" spans="1:4" x14ac:dyDescent="0.35">
      <c r="A108">
        <v>3900</v>
      </c>
      <c r="B108" t="s">
        <v>20</v>
      </c>
      <c r="C108" t="s">
        <v>2037</v>
      </c>
      <c r="D108" t="s">
        <v>2038</v>
      </c>
    </row>
    <row r="109" spans="1:4" x14ac:dyDescent="0.35">
      <c r="A109">
        <v>3500</v>
      </c>
      <c r="B109" t="s">
        <v>20</v>
      </c>
      <c r="C109" t="s">
        <v>2037</v>
      </c>
      <c r="D109" t="s">
        <v>2038</v>
      </c>
    </row>
    <row r="110" spans="1:4" x14ac:dyDescent="0.35">
      <c r="A110">
        <v>1500</v>
      </c>
      <c r="B110" t="s">
        <v>20</v>
      </c>
      <c r="C110" t="s">
        <v>2039</v>
      </c>
      <c r="D110" t="s">
        <v>2040</v>
      </c>
    </row>
    <row r="111" spans="1:4" x14ac:dyDescent="0.35">
      <c r="A111">
        <v>5200</v>
      </c>
      <c r="B111" t="s">
        <v>14</v>
      </c>
      <c r="C111" t="s">
        <v>2039</v>
      </c>
      <c r="D111" t="s">
        <v>2058</v>
      </c>
    </row>
    <row r="112" spans="1:4" x14ac:dyDescent="0.35">
      <c r="A112">
        <v>142400</v>
      </c>
      <c r="B112" t="s">
        <v>14</v>
      </c>
      <c r="C112" t="s">
        <v>2031</v>
      </c>
      <c r="D112" t="s">
        <v>2032</v>
      </c>
    </row>
    <row r="113" spans="1:4" x14ac:dyDescent="0.35">
      <c r="A113">
        <v>61400</v>
      </c>
      <c r="B113" t="s">
        <v>20</v>
      </c>
      <c r="C113" t="s">
        <v>2045</v>
      </c>
      <c r="D113" t="s">
        <v>2054</v>
      </c>
    </row>
    <row r="114" spans="1:4" x14ac:dyDescent="0.35">
      <c r="A114">
        <v>4700</v>
      </c>
      <c r="B114" t="s">
        <v>20</v>
      </c>
      <c r="C114" t="s">
        <v>2035</v>
      </c>
      <c r="D114" t="s">
        <v>2036</v>
      </c>
    </row>
    <row r="115" spans="1:4" x14ac:dyDescent="0.35">
      <c r="A115">
        <v>3300</v>
      </c>
      <c r="B115" t="s">
        <v>20</v>
      </c>
      <c r="C115" t="s">
        <v>2031</v>
      </c>
      <c r="D115" t="s">
        <v>2032</v>
      </c>
    </row>
    <row r="116" spans="1:4" x14ac:dyDescent="0.35">
      <c r="A116">
        <v>1900</v>
      </c>
      <c r="B116" t="s">
        <v>20</v>
      </c>
      <c r="C116" t="s">
        <v>2035</v>
      </c>
      <c r="D116" t="s">
        <v>2044</v>
      </c>
    </row>
    <row r="117" spans="1:4" x14ac:dyDescent="0.35">
      <c r="A117">
        <v>166700</v>
      </c>
      <c r="B117" t="s">
        <v>14</v>
      </c>
      <c r="C117" t="s">
        <v>2045</v>
      </c>
      <c r="D117" t="s">
        <v>2051</v>
      </c>
    </row>
    <row r="118" spans="1:4" x14ac:dyDescent="0.35">
      <c r="A118">
        <v>7200</v>
      </c>
      <c r="B118" t="s">
        <v>14</v>
      </c>
      <c r="C118" t="s">
        <v>2037</v>
      </c>
      <c r="D118" t="s">
        <v>2038</v>
      </c>
    </row>
    <row r="119" spans="1:4" x14ac:dyDescent="0.35">
      <c r="A119">
        <v>4900</v>
      </c>
      <c r="B119" t="s">
        <v>20</v>
      </c>
      <c r="C119" t="s">
        <v>2039</v>
      </c>
      <c r="D119" t="s">
        <v>2058</v>
      </c>
    </row>
    <row r="120" spans="1:4" x14ac:dyDescent="0.35">
      <c r="A120">
        <v>5400</v>
      </c>
      <c r="B120" t="s">
        <v>20</v>
      </c>
      <c r="C120" t="s">
        <v>2052</v>
      </c>
      <c r="D120" t="s">
        <v>2053</v>
      </c>
    </row>
    <row r="121" spans="1:4" x14ac:dyDescent="0.35">
      <c r="A121">
        <v>5000</v>
      </c>
      <c r="B121" t="s">
        <v>20</v>
      </c>
      <c r="C121" t="s">
        <v>2039</v>
      </c>
      <c r="D121" t="s">
        <v>2040</v>
      </c>
    </row>
    <row r="122" spans="1:4" x14ac:dyDescent="0.35">
      <c r="A122">
        <v>75100</v>
      </c>
      <c r="B122" t="s">
        <v>20</v>
      </c>
      <c r="C122" t="s">
        <v>2048</v>
      </c>
      <c r="D122" t="s">
        <v>2059</v>
      </c>
    </row>
    <row r="123" spans="1:4" x14ac:dyDescent="0.35">
      <c r="A123">
        <v>45300</v>
      </c>
      <c r="B123" t="s">
        <v>20</v>
      </c>
      <c r="C123" t="s">
        <v>2048</v>
      </c>
      <c r="D123" t="s">
        <v>2049</v>
      </c>
    </row>
    <row r="124" spans="1:4" x14ac:dyDescent="0.35">
      <c r="A124">
        <v>136800</v>
      </c>
      <c r="B124" t="s">
        <v>14</v>
      </c>
      <c r="C124" t="s">
        <v>2045</v>
      </c>
      <c r="D124" t="s">
        <v>2051</v>
      </c>
    </row>
    <row r="125" spans="1:4" x14ac:dyDescent="0.35">
      <c r="A125">
        <v>177700</v>
      </c>
      <c r="B125" t="s">
        <v>14</v>
      </c>
      <c r="C125" t="s">
        <v>2037</v>
      </c>
      <c r="D125" t="s">
        <v>2038</v>
      </c>
    </row>
    <row r="126" spans="1:4" x14ac:dyDescent="0.35">
      <c r="A126">
        <v>2600</v>
      </c>
      <c r="B126" t="s">
        <v>20</v>
      </c>
      <c r="C126" t="s">
        <v>2052</v>
      </c>
      <c r="D126" t="s">
        <v>2053</v>
      </c>
    </row>
    <row r="127" spans="1:4" x14ac:dyDescent="0.35">
      <c r="A127">
        <v>5300</v>
      </c>
      <c r="B127" t="s">
        <v>20</v>
      </c>
      <c r="C127" t="s">
        <v>2037</v>
      </c>
      <c r="D127" t="s">
        <v>2038</v>
      </c>
    </row>
    <row r="128" spans="1:4" x14ac:dyDescent="0.35">
      <c r="A128">
        <v>180200</v>
      </c>
      <c r="B128" t="s">
        <v>14</v>
      </c>
      <c r="C128" t="s">
        <v>2037</v>
      </c>
      <c r="D128" t="s">
        <v>2038</v>
      </c>
    </row>
    <row r="129" spans="1:4" x14ac:dyDescent="0.35">
      <c r="A129">
        <v>103200</v>
      </c>
      <c r="B129" t="s">
        <v>14</v>
      </c>
      <c r="C129" t="s">
        <v>2037</v>
      </c>
      <c r="D129" t="s">
        <v>2038</v>
      </c>
    </row>
    <row r="130" spans="1:4" x14ac:dyDescent="0.35">
      <c r="A130">
        <v>70600</v>
      </c>
      <c r="B130" t="s">
        <v>74</v>
      </c>
      <c r="C130" t="s">
        <v>2033</v>
      </c>
      <c r="D130" t="s">
        <v>2034</v>
      </c>
    </row>
    <row r="131" spans="1:4" x14ac:dyDescent="0.35">
      <c r="A131">
        <v>148500</v>
      </c>
      <c r="B131" t="s">
        <v>74</v>
      </c>
      <c r="C131" t="s">
        <v>2031</v>
      </c>
      <c r="D131" t="s">
        <v>2032</v>
      </c>
    </row>
    <row r="132" spans="1:4" x14ac:dyDescent="0.35">
      <c r="A132">
        <v>9600</v>
      </c>
      <c r="B132" t="s">
        <v>20</v>
      </c>
      <c r="C132" t="s">
        <v>2039</v>
      </c>
      <c r="D132" t="s">
        <v>2042</v>
      </c>
    </row>
    <row r="133" spans="1:4" x14ac:dyDescent="0.35">
      <c r="A133">
        <v>164700</v>
      </c>
      <c r="B133" t="s">
        <v>20</v>
      </c>
      <c r="C133" t="s">
        <v>2035</v>
      </c>
      <c r="D133" t="s">
        <v>2036</v>
      </c>
    </row>
    <row r="134" spans="1:4" x14ac:dyDescent="0.35">
      <c r="A134">
        <v>3300</v>
      </c>
      <c r="B134" t="s">
        <v>20</v>
      </c>
      <c r="C134" t="s">
        <v>2037</v>
      </c>
      <c r="D134" t="s">
        <v>2038</v>
      </c>
    </row>
    <row r="135" spans="1:4" x14ac:dyDescent="0.35">
      <c r="A135">
        <v>4500</v>
      </c>
      <c r="B135" t="s">
        <v>20</v>
      </c>
      <c r="C135" t="s">
        <v>2033</v>
      </c>
      <c r="D135" t="s">
        <v>2060</v>
      </c>
    </row>
    <row r="136" spans="1:4" x14ac:dyDescent="0.35">
      <c r="A136">
        <v>99500</v>
      </c>
      <c r="B136" t="s">
        <v>14</v>
      </c>
      <c r="C136" t="s">
        <v>2039</v>
      </c>
      <c r="D136" t="s">
        <v>2040</v>
      </c>
    </row>
    <row r="137" spans="1:4" x14ac:dyDescent="0.35">
      <c r="A137">
        <v>7700</v>
      </c>
      <c r="B137" t="s">
        <v>14</v>
      </c>
      <c r="C137" t="s">
        <v>2037</v>
      </c>
      <c r="D137" t="s">
        <v>2038</v>
      </c>
    </row>
    <row r="138" spans="1:4" x14ac:dyDescent="0.35">
      <c r="A138">
        <v>82800</v>
      </c>
      <c r="B138" t="s">
        <v>74</v>
      </c>
      <c r="C138" t="s">
        <v>2039</v>
      </c>
      <c r="D138" t="s">
        <v>2042</v>
      </c>
    </row>
    <row r="139" spans="1:4" x14ac:dyDescent="0.35">
      <c r="A139">
        <v>1800</v>
      </c>
      <c r="B139" t="s">
        <v>20</v>
      </c>
      <c r="C139" t="s">
        <v>2045</v>
      </c>
      <c r="D139" t="s">
        <v>2046</v>
      </c>
    </row>
    <row r="140" spans="1:4" x14ac:dyDescent="0.35">
      <c r="A140">
        <v>9600</v>
      </c>
      <c r="B140" t="s">
        <v>14</v>
      </c>
      <c r="C140" t="s">
        <v>2048</v>
      </c>
      <c r="D140" t="s">
        <v>2059</v>
      </c>
    </row>
    <row r="141" spans="1:4" x14ac:dyDescent="0.35">
      <c r="A141">
        <v>92100</v>
      </c>
      <c r="B141" t="s">
        <v>14</v>
      </c>
      <c r="C141" t="s">
        <v>2035</v>
      </c>
      <c r="D141" t="s">
        <v>2044</v>
      </c>
    </row>
    <row r="142" spans="1:4" x14ac:dyDescent="0.35">
      <c r="A142">
        <v>5500</v>
      </c>
      <c r="B142" t="s">
        <v>20</v>
      </c>
      <c r="C142" t="s">
        <v>2039</v>
      </c>
      <c r="D142" t="s">
        <v>2040</v>
      </c>
    </row>
    <row r="143" spans="1:4" x14ac:dyDescent="0.35">
      <c r="A143">
        <v>64300</v>
      </c>
      <c r="B143" t="s">
        <v>20</v>
      </c>
      <c r="C143" t="s">
        <v>2035</v>
      </c>
      <c r="D143" t="s">
        <v>2036</v>
      </c>
    </row>
    <row r="144" spans="1:4" x14ac:dyDescent="0.35">
      <c r="A144">
        <v>5000</v>
      </c>
      <c r="B144" t="s">
        <v>20</v>
      </c>
      <c r="C144" t="s">
        <v>2035</v>
      </c>
      <c r="D144" t="s">
        <v>2036</v>
      </c>
    </row>
    <row r="145" spans="1:4" x14ac:dyDescent="0.35">
      <c r="A145">
        <v>5400</v>
      </c>
      <c r="B145" t="s">
        <v>20</v>
      </c>
      <c r="C145" t="s">
        <v>2033</v>
      </c>
      <c r="D145" t="s">
        <v>2043</v>
      </c>
    </row>
    <row r="146" spans="1:4" x14ac:dyDescent="0.35">
      <c r="A146">
        <v>9000</v>
      </c>
      <c r="B146" t="s">
        <v>20</v>
      </c>
      <c r="C146" t="s">
        <v>2037</v>
      </c>
      <c r="D146" t="s">
        <v>2038</v>
      </c>
    </row>
    <row r="147" spans="1:4" x14ac:dyDescent="0.35">
      <c r="A147">
        <v>25000</v>
      </c>
      <c r="B147" t="s">
        <v>20</v>
      </c>
      <c r="C147" t="s">
        <v>2035</v>
      </c>
      <c r="D147" t="s">
        <v>2044</v>
      </c>
    </row>
    <row r="148" spans="1:4" x14ac:dyDescent="0.35">
      <c r="A148">
        <v>8800</v>
      </c>
      <c r="B148" t="s">
        <v>74</v>
      </c>
      <c r="C148" t="s">
        <v>2037</v>
      </c>
      <c r="D148" t="s">
        <v>2038</v>
      </c>
    </row>
    <row r="149" spans="1:4" x14ac:dyDescent="0.35">
      <c r="A149">
        <v>8300</v>
      </c>
      <c r="B149" t="s">
        <v>20</v>
      </c>
      <c r="C149" t="s">
        <v>2037</v>
      </c>
      <c r="D149" t="s">
        <v>2038</v>
      </c>
    </row>
    <row r="150" spans="1:4" x14ac:dyDescent="0.35">
      <c r="A150">
        <v>9300</v>
      </c>
      <c r="B150" t="s">
        <v>20</v>
      </c>
      <c r="C150" t="s">
        <v>2035</v>
      </c>
      <c r="D150" t="s">
        <v>2044</v>
      </c>
    </row>
    <row r="151" spans="1:4" x14ac:dyDescent="0.35">
      <c r="A151">
        <v>6200</v>
      </c>
      <c r="B151" t="s">
        <v>20</v>
      </c>
      <c r="C151" t="s">
        <v>2033</v>
      </c>
      <c r="D151" t="s">
        <v>2043</v>
      </c>
    </row>
    <row r="152" spans="1:4" x14ac:dyDescent="0.35">
      <c r="A152">
        <v>100</v>
      </c>
      <c r="B152" t="s">
        <v>14</v>
      </c>
      <c r="C152" t="s">
        <v>2033</v>
      </c>
      <c r="D152" t="s">
        <v>2034</v>
      </c>
    </row>
    <row r="153" spans="1:4" x14ac:dyDescent="0.35">
      <c r="A153">
        <v>137200</v>
      </c>
      <c r="B153" t="s">
        <v>14</v>
      </c>
      <c r="C153" t="s">
        <v>2033</v>
      </c>
      <c r="D153" t="s">
        <v>2041</v>
      </c>
    </row>
    <row r="154" spans="1:4" x14ac:dyDescent="0.35">
      <c r="A154">
        <v>41500</v>
      </c>
      <c r="B154" t="s">
        <v>20</v>
      </c>
      <c r="C154" t="s">
        <v>2033</v>
      </c>
      <c r="D154" t="s">
        <v>2043</v>
      </c>
    </row>
    <row r="155" spans="1:4" x14ac:dyDescent="0.35">
      <c r="A155">
        <v>189400</v>
      </c>
      <c r="B155" t="s">
        <v>14</v>
      </c>
      <c r="C155" t="s">
        <v>2037</v>
      </c>
      <c r="D155" t="s">
        <v>2038</v>
      </c>
    </row>
    <row r="156" spans="1:4" x14ac:dyDescent="0.35">
      <c r="A156">
        <v>171300</v>
      </c>
      <c r="B156" t="s">
        <v>14</v>
      </c>
      <c r="C156" t="s">
        <v>2033</v>
      </c>
      <c r="D156" t="s">
        <v>2043</v>
      </c>
    </row>
    <row r="157" spans="1:4" x14ac:dyDescent="0.35">
      <c r="A157">
        <v>139500</v>
      </c>
      <c r="B157" t="s">
        <v>14</v>
      </c>
      <c r="C157" t="s">
        <v>2037</v>
      </c>
      <c r="D157" t="s">
        <v>2038</v>
      </c>
    </row>
    <row r="158" spans="1:4" x14ac:dyDescent="0.35">
      <c r="A158">
        <v>36400</v>
      </c>
      <c r="B158" t="s">
        <v>74</v>
      </c>
      <c r="C158" t="s">
        <v>2033</v>
      </c>
      <c r="D158" t="s">
        <v>2034</v>
      </c>
    </row>
    <row r="159" spans="1:4" x14ac:dyDescent="0.35">
      <c r="A159">
        <v>4200</v>
      </c>
      <c r="B159" t="s">
        <v>14</v>
      </c>
      <c r="C159" t="s">
        <v>2052</v>
      </c>
      <c r="D159" t="s">
        <v>2053</v>
      </c>
    </row>
    <row r="160" spans="1:4" x14ac:dyDescent="0.35">
      <c r="A160">
        <v>2100</v>
      </c>
      <c r="B160" t="s">
        <v>20</v>
      </c>
      <c r="C160" t="s">
        <v>2033</v>
      </c>
      <c r="D160" t="s">
        <v>2034</v>
      </c>
    </row>
    <row r="161" spans="1:4" x14ac:dyDescent="0.35">
      <c r="A161">
        <v>191200</v>
      </c>
      <c r="B161" t="s">
        <v>20</v>
      </c>
      <c r="C161" t="s">
        <v>2037</v>
      </c>
      <c r="D161" t="s">
        <v>2038</v>
      </c>
    </row>
    <row r="162" spans="1:4" x14ac:dyDescent="0.35">
      <c r="A162">
        <v>8000</v>
      </c>
      <c r="B162" t="s">
        <v>20</v>
      </c>
      <c r="C162" t="s">
        <v>2035</v>
      </c>
      <c r="D162" t="s">
        <v>2044</v>
      </c>
    </row>
    <row r="163" spans="1:4" x14ac:dyDescent="0.35">
      <c r="A163">
        <v>5500</v>
      </c>
      <c r="B163" t="s">
        <v>14</v>
      </c>
      <c r="C163" t="s">
        <v>2035</v>
      </c>
      <c r="D163" t="s">
        <v>2036</v>
      </c>
    </row>
    <row r="164" spans="1:4" x14ac:dyDescent="0.35">
      <c r="A164">
        <v>6100</v>
      </c>
      <c r="B164" t="s">
        <v>20</v>
      </c>
      <c r="C164" t="s">
        <v>2033</v>
      </c>
      <c r="D164" t="s">
        <v>2034</v>
      </c>
    </row>
    <row r="165" spans="1:4" x14ac:dyDescent="0.35">
      <c r="A165">
        <v>3500</v>
      </c>
      <c r="B165" t="s">
        <v>20</v>
      </c>
      <c r="C165" t="s">
        <v>2052</v>
      </c>
      <c r="D165" t="s">
        <v>2053</v>
      </c>
    </row>
    <row r="166" spans="1:4" x14ac:dyDescent="0.35">
      <c r="A166">
        <v>150500</v>
      </c>
      <c r="B166" t="s">
        <v>20</v>
      </c>
      <c r="C166" t="s">
        <v>2037</v>
      </c>
      <c r="D166" t="s">
        <v>2038</v>
      </c>
    </row>
    <row r="167" spans="1:4" x14ac:dyDescent="0.35">
      <c r="A167">
        <v>90400</v>
      </c>
      <c r="B167" t="s">
        <v>20</v>
      </c>
      <c r="C167" t="s">
        <v>2035</v>
      </c>
      <c r="D167" t="s">
        <v>2036</v>
      </c>
    </row>
    <row r="168" spans="1:4" x14ac:dyDescent="0.35">
      <c r="A168">
        <v>9800</v>
      </c>
      <c r="B168" t="s">
        <v>20</v>
      </c>
      <c r="C168" t="s">
        <v>2052</v>
      </c>
      <c r="D168" t="s">
        <v>2053</v>
      </c>
    </row>
    <row r="169" spans="1:4" x14ac:dyDescent="0.35">
      <c r="A169">
        <v>2600</v>
      </c>
      <c r="B169" t="s">
        <v>20</v>
      </c>
      <c r="C169" t="s">
        <v>2037</v>
      </c>
      <c r="D169" t="s">
        <v>2038</v>
      </c>
    </row>
    <row r="170" spans="1:4" x14ac:dyDescent="0.35">
      <c r="A170">
        <v>128100</v>
      </c>
      <c r="B170" t="s">
        <v>14</v>
      </c>
      <c r="C170" t="s">
        <v>2033</v>
      </c>
      <c r="D170" t="s">
        <v>2043</v>
      </c>
    </row>
    <row r="171" spans="1:4" x14ac:dyDescent="0.35">
      <c r="A171">
        <v>23300</v>
      </c>
      <c r="B171" t="s">
        <v>20</v>
      </c>
      <c r="C171" t="s">
        <v>2039</v>
      </c>
      <c r="D171" t="s">
        <v>2050</v>
      </c>
    </row>
    <row r="172" spans="1:4" x14ac:dyDescent="0.35">
      <c r="A172">
        <v>188100</v>
      </c>
      <c r="B172" t="s">
        <v>14</v>
      </c>
      <c r="C172" t="s">
        <v>2033</v>
      </c>
      <c r="D172" t="s">
        <v>2043</v>
      </c>
    </row>
    <row r="173" spans="1:4" x14ac:dyDescent="0.35">
      <c r="A173">
        <v>4900</v>
      </c>
      <c r="B173" t="s">
        <v>14</v>
      </c>
      <c r="C173" t="s">
        <v>2045</v>
      </c>
      <c r="D173" t="s">
        <v>2057</v>
      </c>
    </row>
    <row r="174" spans="1:4" x14ac:dyDescent="0.35">
      <c r="A174">
        <v>800</v>
      </c>
      <c r="B174" t="s">
        <v>14</v>
      </c>
      <c r="C174" t="s">
        <v>2039</v>
      </c>
      <c r="D174" t="s">
        <v>2040</v>
      </c>
    </row>
    <row r="175" spans="1:4" x14ac:dyDescent="0.35">
      <c r="A175">
        <v>96700</v>
      </c>
      <c r="B175" t="s">
        <v>20</v>
      </c>
      <c r="C175" t="s">
        <v>2037</v>
      </c>
      <c r="D175" t="s">
        <v>2038</v>
      </c>
    </row>
    <row r="176" spans="1:4" x14ac:dyDescent="0.35">
      <c r="A176">
        <v>600</v>
      </c>
      <c r="B176" t="s">
        <v>20</v>
      </c>
      <c r="C176" t="s">
        <v>2035</v>
      </c>
      <c r="D176" t="s">
        <v>2044</v>
      </c>
    </row>
    <row r="177" spans="1:4" x14ac:dyDescent="0.35">
      <c r="A177">
        <v>181200</v>
      </c>
      <c r="B177" t="s">
        <v>14</v>
      </c>
      <c r="C177" t="s">
        <v>2037</v>
      </c>
      <c r="D177" t="s">
        <v>2038</v>
      </c>
    </row>
    <row r="178" spans="1:4" x14ac:dyDescent="0.35">
      <c r="A178">
        <v>115000</v>
      </c>
      <c r="B178" t="s">
        <v>14</v>
      </c>
      <c r="C178" t="s">
        <v>2037</v>
      </c>
      <c r="D178" t="s">
        <v>2038</v>
      </c>
    </row>
    <row r="179" spans="1:4" x14ac:dyDescent="0.35">
      <c r="A179">
        <v>38800</v>
      </c>
      <c r="B179" t="s">
        <v>20</v>
      </c>
      <c r="C179" t="s">
        <v>2037</v>
      </c>
      <c r="D179" t="s">
        <v>2038</v>
      </c>
    </row>
    <row r="180" spans="1:4" x14ac:dyDescent="0.35">
      <c r="A180">
        <v>7200</v>
      </c>
      <c r="B180" t="s">
        <v>14</v>
      </c>
      <c r="C180" t="s">
        <v>2031</v>
      </c>
      <c r="D180" t="s">
        <v>2032</v>
      </c>
    </row>
    <row r="181" spans="1:4" x14ac:dyDescent="0.35">
      <c r="A181">
        <v>44500</v>
      </c>
      <c r="B181" t="s">
        <v>20</v>
      </c>
      <c r="C181" t="s">
        <v>2037</v>
      </c>
      <c r="D181" t="s">
        <v>2038</v>
      </c>
    </row>
    <row r="182" spans="1:4" x14ac:dyDescent="0.35">
      <c r="A182">
        <v>56000</v>
      </c>
      <c r="B182" t="s">
        <v>20</v>
      </c>
      <c r="C182" t="s">
        <v>2035</v>
      </c>
      <c r="D182" t="s">
        <v>2044</v>
      </c>
    </row>
    <row r="183" spans="1:4" x14ac:dyDescent="0.35">
      <c r="A183">
        <v>8600</v>
      </c>
      <c r="B183" t="s">
        <v>14</v>
      </c>
      <c r="C183" t="s">
        <v>2035</v>
      </c>
      <c r="D183" t="s">
        <v>2036</v>
      </c>
    </row>
    <row r="184" spans="1:4" x14ac:dyDescent="0.35">
      <c r="A184">
        <v>27100</v>
      </c>
      <c r="B184" t="s">
        <v>20</v>
      </c>
      <c r="C184" t="s">
        <v>2037</v>
      </c>
      <c r="D184" t="s">
        <v>2038</v>
      </c>
    </row>
    <row r="185" spans="1:4" x14ac:dyDescent="0.35">
      <c r="A185">
        <v>5100</v>
      </c>
      <c r="B185" t="s">
        <v>14</v>
      </c>
      <c r="C185" t="s">
        <v>2033</v>
      </c>
      <c r="D185" t="s">
        <v>2034</v>
      </c>
    </row>
    <row r="186" spans="1:4" x14ac:dyDescent="0.35">
      <c r="A186">
        <v>3600</v>
      </c>
      <c r="B186" t="s">
        <v>20</v>
      </c>
      <c r="C186" t="s">
        <v>2037</v>
      </c>
      <c r="D186" t="s">
        <v>2038</v>
      </c>
    </row>
    <row r="187" spans="1:4" x14ac:dyDescent="0.35">
      <c r="A187">
        <v>1000</v>
      </c>
      <c r="B187" t="s">
        <v>14</v>
      </c>
      <c r="C187" t="s">
        <v>2039</v>
      </c>
      <c r="D187" t="s">
        <v>2058</v>
      </c>
    </row>
    <row r="188" spans="1:4" x14ac:dyDescent="0.35">
      <c r="A188">
        <v>88800</v>
      </c>
      <c r="B188" t="s">
        <v>14</v>
      </c>
      <c r="C188" t="s">
        <v>2037</v>
      </c>
      <c r="D188" t="s">
        <v>2038</v>
      </c>
    </row>
    <row r="189" spans="1:4" x14ac:dyDescent="0.35">
      <c r="A189">
        <v>60200</v>
      </c>
      <c r="B189" t="s">
        <v>20</v>
      </c>
      <c r="C189" t="s">
        <v>2039</v>
      </c>
      <c r="D189" t="s">
        <v>2050</v>
      </c>
    </row>
    <row r="190" spans="1:4" x14ac:dyDescent="0.35">
      <c r="A190">
        <v>8200</v>
      </c>
      <c r="B190" t="s">
        <v>14</v>
      </c>
      <c r="C190" t="s">
        <v>2037</v>
      </c>
      <c r="D190" t="s">
        <v>2038</v>
      </c>
    </row>
    <row r="191" spans="1:4" x14ac:dyDescent="0.35">
      <c r="A191">
        <v>191300</v>
      </c>
      <c r="B191" t="s">
        <v>74</v>
      </c>
      <c r="C191" t="s">
        <v>2037</v>
      </c>
      <c r="D191" t="s">
        <v>2038</v>
      </c>
    </row>
    <row r="192" spans="1:4" x14ac:dyDescent="0.35">
      <c r="A192">
        <v>3700</v>
      </c>
      <c r="B192" t="s">
        <v>14</v>
      </c>
      <c r="C192" t="s">
        <v>2037</v>
      </c>
      <c r="D192" t="s">
        <v>2038</v>
      </c>
    </row>
    <row r="193" spans="1:4" x14ac:dyDescent="0.35">
      <c r="A193">
        <v>8400</v>
      </c>
      <c r="B193" t="s">
        <v>14</v>
      </c>
      <c r="C193" t="s">
        <v>2037</v>
      </c>
      <c r="D193" t="s">
        <v>2038</v>
      </c>
    </row>
    <row r="194" spans="1:4" x14ac:dyDescent="0.35">
      <c r="A194">
        <v>42600</v>
      </c>
      <c r="B194" t="s">
        <v>14</v>
      </c>
      <c r="C194" t="s">
        <v>2033</v>
      </c>
      <c r="D194" t="s">
        <v>2034</v>
      </c>
    </row>
    <row r="195" spans="1:4" x14ac:dyDescent="0.35">
      <c r="A195">
        <v>6600</v>
      </c>
      <c r="B195" t="s">
        <v>14</v>
      </c>
      <c r="C195" t="s">
        <v>2033</v>
      </c>
      <c r="D195" t="s">
        <v>2043</v>
      </c>
    </row>
    <row r="196" spans="1:4" x14ac:dyDescent="0.35">
      <c r="A196">
        <v>7100</v>
      </c>
      <c r="B196" t="s">
        <v>20</v>
      </c>
      <c r="C196" t="s">
        <v>2033</v>
      </c>
      <c r="D196" t="s">
        <v>2055</v>
      </c>
    </row>
    <row r="197" spans="1:4" x14ac:dyDescent="0.35">
      <c r="A197">
        <v>15800</v>
      </c>
      <c r="B197" t="s">
        <v>20</v>
      </c>
      <c r="C197" t="s">
        <v>2033</v>
      </c>
      <c r="D197" t="s">
        <v>2041</v>
      </c>
    </row>
    <row r="198" spans="1:4" x14ac:dyDescent="0.35">
      <c r="A198">
        <v>8200</v>
      </c>
      <c r="B198" t="s">
        <v>14</v>
      </c>
      <c r="C198" t="s">
        <v>2035</v>
      </c>
      <c r="D198" t="s">
        <v>2044</v>
      </c>
    </row>
    <row r="199" spans="1:4" x14ac:dyDescent="0.35">
      <c r="A199">
        <v>54700</v>
      </c>
      <c r="B199" t="s">
        <v>20</v>
      </c>
      <c r="C199" t="s">
        <v>2039</v>
      </c>
      <c r="D199" t="s">
        <v>2042</v>
      </c>
    </row>
    <row r="200" spans="1:4" x14ac:dyDescent="0.35">
      <c r="A200">
        <v>63200</v>
      </c>
      <c r="B200" t="s">
        <v>14</v>
      </c>
      <c r="C200" t="s">
        <v>2033</v>
      </c>
      <c r="D200" t="s">
        <v>2041</v>
      </c>
    </row>
    <row r="201" spans="1:4" x14ac:dyDescent="0.35">
      <c r="A201">
        <v>1800</v>
      </c>
      <c r="B201" t="s">
        <v>14</v>
      </c>
      <c r="C201" t="s">
        <v>2033</v>
      </c>
      <c r="D201" t="s">
        <v>2034</v>
      </c>
    </row>
    <row r="202" spans="1:4" x14ac:dyDescent="0.35">
      <c r="A202">
        <v>100</v>
      </c>
      <c r="B202" t="s">
        <v>14</v>
      </c>
      <c r="C202" t="s">
        <v>2037</v>
      </c>
      <c r="D202" t="s">
        <v>2038</v>
      </c>
    </row>
    <row r="203" spans="1:4" x14ac:dyDescent="0.35">
      <c r="A203">
        <v>2100</v>
      </c>
      <c r="B203" t="s">
        <v>20</v>
      </c>
      <c r="C203" t="s">
        <v>2035</v>
      </c>
      <c r="D203" t="s">
        <v>2036</v>
      </c>
    </row>
    <row r="204" spans="1:4" x14ac:dyDescent="0.35">
      <c r="A204">
        <v>8300</v>
      </c>
      <c r="B204" t="s">
        <v>74</v>
      </c>
      <c r="C204" t="s">
        <v>2031</v>
      </c>
      <c r="D204" t="s">
        <v>2032</v>
      </c>
    </row>
    <row r="205" spans="1:4" x14ac:dyDescent="0.35">
      <c r="A205">
        <v>143900</v>
      </c>
      <c r="B205" t="s">
        <v>20</v>
      </c>
      <c r="C205" t="s">
        <v>2037</v>
      </c>
      <c r="D205" t="s">
        <v>2038</v>
      </c>
    </row>
    <row r="206" spans="1:4" x14ac:dyDescent="0.35">
      <c r="A206">
        <v>75000</v>
      </c>
      <c r="B206" t="s">
        <v>14</v>
      </c>
      <c r="C206" t="s">
        <v>2033</v>
      </c>
      <c r="D206" t="s">
        <v>2056</v>
      </c>
    </row>
    <row r="207" spans="1:4" x14ac:dyDescent="0.35">
      <c r="A207">
        <v>1300</v>
      </c>
      <c r="B207" t="s">
        <v>20</v>
      </c>
      <c r="C207" t="s">
        <v>2037</v>
      </c>
      <c r="D207" t="s">
        <v>2038</v>
      </c>
    </row>
    <row r="208" spans="1:4" x14ac:dyDescent="0.35">
      <c r="A208">
        <v>9000</v>
      </c>
      <c r="B208" t="s">
        <v>74</v>
      </c>
      <c r="C208" t="s">
        <v>2045</v>
      </c>
      <c r="D208" t="s">
        <v>2051</v>
      </c>
    </row>
    <row r="209" spans="1:4" x14ac:dyDescent="0.35">
      <c r="A209">
        <v>1000</v>
      </c>
      <c r="B209" t="s">
        <v>20</v>
      </c>
      <c r="C209" t="s">
        <v>2033</v>
      </c>
      <c r="D209" t="s">
        <v>2034</v>
      </c>
    </row>
    <row r="210" spans="1:4" x14ac:dyDescent="0.35">
      <c r="A210">
        <v>196900</v>
      </c>
      <c r="B210" t="s">
        <v>20</v>
      </c>
      <c r="C210" t="s">
        <v>2039</v>
      </c>
      <c r="D210" t="s">
        <v>2040</v>
      </c>
    </row>
    <row r="211" spans="1:4" x14ac:dyDescent="0.35">
      <c r="A211">
        <v>194500</v>
      </c>
      <c r="B211" t="s">
        <v>47</v>
      </c>
      <c r="C211" t="s">
        <v>2039</v>
      </c>
      <c r="D211" t="s">
        <v>2040</v>
      </c>
    </row>
    <row r="212" spans="1:4" x14ac:dyDescent="0.35">
      <c r="A212">
        <v>9400</v>
      </c>
      <c r="B212" t="s">
        <v>14</v>
      </c>
      <c r="C212" t="s">
        <v>2039</v>
      </c>
      <c r="D212" t="s">
        <v>2061</v>
      </c>
    </row>
    <row r="213" spans="1:4" x14ac:dyDescent="0.35">
      <c r="A213">
        <v>104400</v>
      </c>
      <c r="B213" t="s">
        <v>14</v>
      </c>
      <c r="C213" t="s">
        <v>2037</v>
      </c>
      <c r="D213" t="s">
        <v>2038</v>
      </c>
    </row>
    <row r="214" spans="1:4" x14ac:dyDescent="0.35">
      <c r="A214">
        <v>8100</v>
      </c>
      <c r="B214" t="s">
        <v>20</v>
      </c>
      <c r="C214" t="s">
        <v>2037</v>
      </c>
      <c r="D214" t="s">
        <v>2038</v>
      </c>
    </row>
    <row r="215" spans="1:4" x14ac:dyDescent="0.35">
      <c r="A215">
        <v>87900</v>
      </c>
      <c r="B215" t="s">
        <v>20</v>
      </c>
      <c r="C215" t="s">
        <v>2033</v>
      </c>
      <c r="D215" t="s">
        <v>2043</v>
      </c>
    </row>
    <row r="216" spans="1:4" x14ac:dyDescent="0.35">
      <c r="A216">
        <v>1400</v>
      </c>
      <c r="B216" t="s">
        <v>20</v>
      </c>
      <c r="C216" t="s">
        <v>2033</v>
      </c>
      <c r="D216" t="s">
        <v>2034</v>
      </c>
    </row>
    <row r="217" spans="1:4" x14ac:dyDescent="0.35">
      <c r="A217">
        <v>156800</v>
      </c>
      <c r="B217" t="s">
        <v>14</v>
      </c>
      <c r="C217" t="s">
        <v>2037</v>
      </c>
      <c r="D217" t="s">
        <v>2038</v>
      </c>
    </row>
    <row r="218" spans="1:4" x14ac:dyDescent="0.35">
      <c r="A218">
        <v>121700</v>
      </c>
      <c r="B218" t="s">
        <v>20</v>
      </c>
      <c r="C218" t="s">
        <v>2037</v>
      </c>
      <c r="D218" t="s">
        <v>2038</v>
      </c>
    </row>
    <row r="219" spans="1:4" x14ac:dyDescent="0.35">
      <c r="A219">
        <v>129400</v>
      </c>
      <c r="B219" t="s">
        <v>14</v>
      </c>
      <c r="C219" t="s">
        <v>2039</v>
      </c>
      <c r="D219" t="s">
        <v>2061</v>
      </c>
    </row>
    <row r="220" spans="1:4" x14ac:dyDescent="0.35">
      <c r="A220">
        <v>5700</v>
      </c>
      <c r="B220" t="s">
        <v>20</v>
      </c>
      <c r="C220" t="s">
        <v>2039</v>
      </c>
      <c r="D220" t="s">
        <v>2050</v>
      </c>
    </row>
    <row r="221" spans="1:4" x14ac:dyDescent="0.35">
      <c r="A221">
        <v>41700</v>
      </c>
      <c r="B221" t="s">
        <v>20</v>
      </c>
      <c r="C221" t="s">
        <v>2039</v>
      </c>
      <c r="D221" t="s">
        <v>2047</v>
      </c>
    </row>
    <row r="222" spans="1:4" x14ac:dyDescent="0.35">
      <c r="A222">
        <v>7900</v>
      </c>
      <c r="B222" t="s">
        <v>14</v>
      </c>
      <c r="C222" t="s">
        <v>2037</v>
      </c>
      <c r="D222" t="s">
        <v>2038</v>
      </c>
    </row>
    <row r="223" spans="1:4" x14ac:dyDescent="0.35">
      <c r="A223">
        <v>121500</v>
      </c>
      <c r="B223" t="s">
        <v>14</v>
      </c>
      <c r="C223" t="s">
        <v>2031</v>
      </c>
      <c r="D223" t="s">
        <v>2032</v>
      </c>
    </row>
    <row r="224" spans="1:4" x14ac:dyDescent="0.35">
      <c r="A224">
        <v>4800</v>
      </c>
      <c r="B224" t="s">
        <v>20</v>
      </c>
      <c r="C224" t="s">
        <v>2052</v>
      </c>
      <c r="D224" t="s">
        <v>2053</v>
      </c>
    </row>
    <row r="225" spans="1:4" x14ac:dyDescent="0.35">
      <c r="A225">
        <v>87300</v>
      </c>
      <c r="B225" t="s">
        <v>14</v>
      </c>
      <c r="C225" t="s">
        <v>2037</v>
      </c>
      <c r="D225" t="s">
        <v>2038</v>
      </c>
    </row>
    <row r="226" spans="1:4" x14ac:dyDescent="0.35">
      <c r="A226">
        <v>46300</v>
      </c>
      <c r="B226" t="s">
        <v>20</v>
      </c>
      <c r="C226" t="s">
        <v>2039</v>
      </c>
      <c r="D226" t="s">
        <v>2061</v>
      </c>
    </row>
    <row r="227" spans="1:4" x14ac:dyDescent="0.35">
      <c r="A227">
        <v>67800</v>
      </c>
      <c r="B227" t="s">
        <v>20</v>
      </c>
      <c r="C227" t="s">
        <v>2033</v>
      </c>
      <c r="D227" t="s">
        <v>2034</v>
      </c>
    </row>
    <row r="228" spans="1:4" x14ac:dyDescent="0.35">
      <c r="A228">
        <v>3000</v>
      </c>
      <c r="B228" t="s">
        <v>20</v>
      </c>
      <c r="C228" t="s">
        <v>2052</v>
      </c>
      <c r="D228" t="s">
        <v>2053</v>
      </c>
    </row>
    <row r="229" spans="1:4" x14ac:dyDescent="0.35">
      <c r="A229">
        <v>60900</v>
      </c>
      <c r="B229" t="s">
        <v>20</v>
      </c>
      <c r="C229" t="s">
        <v>2048</v>
      </c>
      <c r="D229" t="s">
        <v>2059</v>
      </c>
    </row>
    <row r="230" spans="1:4" x14ac:dyDescent="0.35">
      <c r="A230">
        <v>137900</v>
      </c>
      <c r="B230" t="s">
        <v>20</v>
      </c>
      <c r="C230" t="s">
        <v>2039</v>
      </c>
      <c r="D230" t="s">
        <v>2047</v>
      </c>
    </row>
    <row r="231" spans="1:4" x14ac:dyDescent="0.35">
      <c r="A231">
        <v>85600</v>
      </c>
      <c r="B231" t="s">
        <v>20</v>
      </c>
      <c r="C231" t="s">
        <v>2048</v>
      </c>
      <c r="D231" t="s">
        <v>2059</v>
      </c>
    </row>
    <row r="232" spans="1:4" x14ac:dyDescent="0.35">
      <c r="A232">
        <v>2400</v>
      </c>
      <c r="B232" t="s">
        <v>20</v>
      </c>
      <c r="C232" t="s">
        <v>2048</v>
      </c>
      <c r="D232" t="s">
        <v>2049</v>
      </c>
    </row>
    <row r="233" spans="1:4" x14ac:dyDescent="0.35">
      <c r="A233">
        <v>7200</v>
      </c>
      <c r="B233" t="s">
        <v>74</v>
      </c>
      <c r="C233" t="s">
        <v>2037</v>
      </c>
      <c r="D233" t="s">
        <v>2038</v>
      </c>
    </row>
    <row r="234" spans="1:4" x14ac:dyDescent="0.35">
      <c r="A234">
        <v>3400</v>
      </c>
      <c r="B234" t="s">
        <v>20</v>
      </c>
      <c r="C234" t="s">
        <v>2037</v>
      </c>
      <c r="D234" t="s">
        <v>2038</v>
      </c>
    </row>
    <row r="235" spans="1:4" x14ac:dyDescent="0.35">
      <c r="A235">
        <v>3800</v>
      </c>
      <c r="B235" t="s">
        <v>20</v>
      </c>
      <c r="C235" t="s">
        <v>2039</v>
      </c>
      <c r="D235" t="s">
        <v>2047</v>
      </c>
    </row>
    <row r="236" spans="1:4" x14ac:dyDescent="0.35">
      <c r="A236">
        <v>7500</v>
      </c>
      <c r="B236" t="s">
        <v>20</v>
      </c>
      <c r="C236" t="s">
        <v>2048</v>
      </c>
      <c r="D236" t="s">
        <v>2049</v>
      </c>
    </row>
    <row r="237" spans="1:4" x14ac:dyDescent="0.35">
      <c r="A237">
        <v>8600</v>
      </c>
      <c r="B237" t="s">
        <v>14</v>
      </c>
      <c r="C237" t="s">
        <v>2039</v>
      </c>
      <c r="D237" t="s">
        <v>2047</v>
      </c>
    </row>
    <row r="238" spans="1:4" x14ac:dyDescent="0.35">
      <c r="A238">
        <v>39500</v>
      </c>
      <c r="B238" t="s">
        <v>14</v>
      </c>
      <c r="C238" t="s">
        <v>2033</v>
      </c>
      <c r="D238" t="s">
        <v>2034</v>
      </c>
    </row>
    <row r="239" spans="1:4" x14ac:dyDescent="0.35">
      <c r="A239">
        <v>9300</v>
      </c>
      <c r="B239" t="s">
        <v>20</v>
      </c>
      <c r="C239" t="s">
        <v>2039</v>
      </c>
      <c r="D239" t="s">
        <v>2047</v>
      </c>
    </row>
    <row r="240" spans="1:4" x14ac:dyDescent="0.35">
      <c r="A240">
        <v>2400</v>
      </c>
      <c r="B240" t="s">
        <v>20</v>
      </c>
      <c r="C240" t="s">
        <v>2037</v>
      </c>
      <c r="D240" t="s">
        <v>2038</v>
      </c>
    </row>
    <row r="241" spans="1:4" x14ac:dyDescent="0.35">
      <c r="A241">
        <v>3200</v>
      </c>
      <c r="B241" t="s">
        <v>14</v>
      </c>
      <c r="C241" t="s">
        <v>2035</v>
      </c>
      <c r="D241" t="s">
        <v>2044</v>
      </c>
    </row>
    <row r="242" spans="1:4" x14ac:dyDescent="0.35">
      <c r="A242">
        <v>29400</v>
      </c>
      <c r="B242" t="s">
        <v>20</v>
      </c>
      <c r="C242" t="s">
        <v>2037</v>
      </c>
      <c r="D242" t="s">
        <v>2038</v>
      </c>
    </row>
    <row r="243" spans="1:4" x14ac:dyDescent="0.35">
      <c r="A243">
        <v>168500</v>
      </c>
      <c r="B243" t="s">
        <v>20</v>
      </c>
      <c r="C243" t="s">
        <v>2045</v>
      </c>
      <c r="D243" t="s">
        <v>2046</v>
      </c>
    </row>
    <row r="244" spans="1:4" x14ac:dyDescent="0.35">
      <c r="A244">
        <v>8400</v>
      </c>
      <c r="B244" t="s">
        <v>20</v>
      </c>
      <c r="C244" t="s">
        <v>2033</v>
      </c>
      <c r="D244" t="s">
        <v>2034</v>
      </c>
    </row>
    <row r="245" spans="1:4" x14ac:dyDescent="0.35">
      <c r="A245">
        <v>2300</v>
      </c>
      <c r="B245" t="s">
        <v>20</v>
      </c>
      <c r="C245" t="s">
        <v>2037</v>
      </c>
      <c r="D245" t="s">
        <v>2038</v>
      </c>
    </row>
    <row r="246" spans="1:4" x14ac:dyDescent="0.35">
      <c r="A246">
        <v>700</v>
      </c>
      <c r="B246" t="s">
        <v>20</v>
      </c>
      <c r="C246" t="s">
        <v>2037</v>
      </c>
      <c r="D246" t="s">
        <v>2038</v>
      </c>
    </row>
    <row r="247" spans="1:4" x14ac:dyDescent="0.35">
      <c r="A247">
        <v>2900</v>
      </c>
      <c r="B247" t="s">
        <v>20</v>
      </c>
      <c r="C247" t="s">
        <v>2037</v>
      </c>
      <c r="D247" t="s">
        <v>2038</v>
      </c>
    </row>
    <row r="248" spans="1:4" x14ac:dyDescent="0.35">
      <c r="A248">
        <v>4500</v>
      </c>
      <c r="B248" t="s">
        <v>20</v>
      </c>
      <c r="C248" t="s">
        <v>2035</v>
      </c>
      <c r="D248" t="s">
        <v>2036</v>
      </c>
    </row>
    <row r="249" spans="1:4" x14ac:dyDescent="0.35">
      <c r="A249">
        <v>19800</v>
      </c>
      <c r="B249" t="s">
        <v>20</v>
      </c>
      <c r="C249" t="s">
        <v>2045</v>
      </c>
      <c r="D249" t="s">
        <v>2051</v>
      </c>
    </row>
    <row r="250" spans="1:4" x14ac:dyDescent="0.35">
      <c r="A250">
        <v>6200</v>
      </c>
      <c r="B250" t="s">
        <v>20</v>
      </c>
      <c r="C250" t="s">
        <v>2048</v>
      </c>
      <c r="D250" t="s">
        <v>2059</v>
      </c>
    </row>
    <row r="251" spans="1:4" x14ac:dyDescent="0.35">
      <c r="A251">
        <v>61500</v>
      </c>
      <c r="B251" t="s">
        <v>20</v>
      </c>
      <c r="C251" t="s">
        <v>2045</v>
      </c>
      <c r="D251" t="s">
        <v>2057</v>
      </c>
    </row>
    <row r="252" spans="1:4" x14ac:dyDescent="0.35">
      <c r="A252">
        <v>100</v>
      </c>
      <c r="B252" t="s">
        <v>14</v>
      </c>
      <c r="C252" t="s">
        <v>2033</v>
      </c>
      <c r="D252" t="s">
        <v>2034</v>
      </c>
    </row>
    <row r="253" spans="1:4" x14ac:dyDescent="0.35">
      <c r="A253">
        <v>7100</v>
      </c>
      <c r="B253" t="s">
        <v>14</v>
      </c>
      <c r="C253" t="s">
        <v>2037</v>
      </c>
      <c r="D253" t="s">
        <v>2038</v>
      </c>
    </row>
    <row r="254" spans="1:4" x14ac:dyDescent="0.35">
      <c r="A254">
        <v>1000</v>
      </c>
      <c r="B254" t="s">
        <v>20</v>
      </c>
      <c r="C254" t="s">
        <v>2037</v>
      </c>
      <c r="D254" t="s">
        <v>2038</v>
      </c>
    </row>
    <row r="255" spans="1:4" x14ac:dyDescent="0.35">
      <c r="A255">
        <v>121500</v>
      </c>
      <c r="B255" t="s">
        <v>14</v>
      </c>
      <c r="C255" t="s">
        <v>2039</v>
      </c>
      <c r="D255" t="s">
        <v>2042</v>
      </c>
    </row>
    <row r="256" spans="1:4" x14ac:dyDescent="0.35">
      <c r="A256">
        <v>4600</v>
      </c>
      <c r="B256" t="s">
        <v>20</v>
      </c>
      <c r="C256" t="s">
        <v>2045</v>
      </c>
      <c r="D256" t="s">
        <v>2046</v>
      </c>
    </row>
    <row r="257" spans="1:4" x14ac:dyDescent="0.35">
      <c r="A257">
        <v>80500</v>
      </c>
      <c r="B257" t="s">
        <v>20</v>
      </c>
      <c r="C257" t="s">
        <v>2033</v>
      </c>
      <c r="D257" t="s">
        <v>2034</v>
      </c>
    </row>
    <row r="258" spans="1:4" x14ac:dyDescent="0.35">
      <c r="A258">
        <v>4100</v>
      </c>
      <c r="B258" t="s">
        <v>14</v>
      </c>
      <c r="C258" t="s">
        <v>2033</v>
      </c>
      <c r="D258" t="s">
        <v>2034</v>
      </c>
    </row>
    <row r="259" spans="1:4" x14ac:dyDescent="0.35">
      <c r="A259">
        <v>5700</v>
      </c>
      <c r="B259" t="s">
        <v>20</v>
      </c>
      <c r="C259" t="s">
        <v>2037</v>
      </c>
      <c r="D259" t="s">
        <v>2038</v>
      </c>
    </row>
    <row r="260" spans="1:4" x14ac:dyDescent="0.35">
      <c r="A260">
        <v>5000</v>
      </c>
      <c r="B260" t="s">
        <v>20</v>
      </c>
      <c r="C260" t="s">
        <v>2037</v>
      </c>
      <c r="D260" t="s">
        <v>2038</v>
      </c>
    </row>
    <row r="261" spans="1:4" x14ac:dyDescent="0.35">
      <c r="A261">
        <v>1800</v>
      </c>
      <c r="B261" t="s">
        <v>20</v>
      </c>
      <c r="C261" t="s">
        <v>2052</v>
      </c>
      <c r="D261" t="s">
        <v>2053</v>
      </c>
    </row>
    <row r="262" spans="1:4" x14ac:dyDescent="0.35">
      <c r="A262">
        <v>6300</v>
      </c>
      <c r="B262" t="s">
        <v>20</v>
      </c>
      <c r="C262" t="s">
        <v>2033</v>
      </c>
      <c r="D262" t="s">
        <v>2034</v>
      </c>
    </row>
    <row r="263" spans="1:4" x14ac:dyDescent="0.35">
      <c r="A263">
        <v>84300</v>
      </c>
      <c r="B263" t="s">
        <v>14</v>
      </c>
      <c r="C263" t="s">
        <v>2033</v>
      </c>
      <c r="D263" t="s">
        <v>2034</v>
      </c>
    </row>
    <row r="264" spans="1:4" x14ac:dyDescent="0.35">
      <c r="A264">
        <v>1700</v>
      </c>
      <c r="B264" t="s">
        <v>20</v>
      </c>
      <c r="C264" t="s">
        <v>2033</v>
      </c>
      <c r="D264" t="s">
        <v>2043</v>
      </c>
    </row>
    <row r="265" spans="1:4" x14ac:dyDescent="0.35">
      <c r="A265">
        <v>2900</v>
      </c>
      <c r="B265" t="s">
        <v>20</v>
      </c>
      <c r="C265" t="s">
        <v>2052</v>
      </c>
      <c r="D265" t="s">
        <v>2053</v>
      </c>
    </row>
    <row r="266" spans="1:4" x14ac:dyDescent="0.35">
      <c r="A266">
        <v>45600</v>
      </c>
      <c r="B266" t="s">
        <v>20</v>
      </c>
      <c r="C266" t="s">
        <v>2037</v>
      </c>
      <c r="D266" t="s">
        <v>2038</v>
      </c>
    </row>
    <row r="267" spans="1:4" x14ac:dyDescent="0.35">
      <c r="A267">
        <v>4900</v>
      </c>
      <c r="B267" t="s">
        <v>20</v>
      </c>
      <c r="C267" t="s">
        <v>2037</v>
      </c>
      <c r="D267" t="s">
        <v>2038</v>
      </c>
    </row>
    <row r="268" spans="1:4" x14ac:dyDescent="0.35">
      <c r="A268">
        <v>111900</v>
      </c>
      <c r="B268" t="s">
        <v>14</v>
      </c>
      <c r="C268" t="s">
        <v>2033</v>
      </c>
      <c r="D268" t="s">
        <v>2056</v>
      </c>
    </row>
    <row r="269" spans="1:4" x14ac:dyDescent="0.35">
      <c r="A269">
        <v>61600</v>
      </c>
      <c r="B269" t="s">
        <v>20</v>
      </c>
      <c r="C269" t="s">
        <v>2037</v>
      </c>
      <c r="D269" t="s">
        <v>2038</v>
      </c>
    </row>
    <row r="270" spans="1:4" x14ac:dyDescent="0.35">
      <c r="A270">
        <v>1500</v>
      </c>
      <c r="B270" t="s">
        <v>20</v>
      </c>
      <c r="C270" t="s">
        <v>2039</v>
      </c>
      <c r="D270" t="s">
        <v>2040</v>
      </c>
    </row>
    <row r="271" spans="1:4" x14ac:dyDescent="0.35">
      <c r="A271">
        <v>3500</v>
      </c>
      <c r="B271" t="s">
        <v>20</v>
      </c>
      <c r="C271" t="s">
        <v>2039</v>
      </c>
      <c r="D271" t="s">
        <v>2058</v>
      </c>
    </row>
    <row r="272" spans="1:4" x14ac:dyDescent="0.35">
      <c r="A272">
        <v>173900</v>
      </c>
      <c r="B272" t="s">
        <v>74</v>
      </c>
      <c r="C272" t="s">
        <v>2048</v>
      </c>
      <c r="D272" t="s">
        <v>2049</v>
      </c>
    </row>
    <row r="273" spans="1:4" x14ac:dyDescent="0.35">
      <c r="A273">
        <v>153700</v>
      </c>
      <c r="B273" t="s">
        <v>47</v>
      </c>
      <c r="C273" t="s">
        <v>2052</v>
      </c>
      <c r="D273" t="s">
        <v>2053</v>
      </c>
    </row>
    <row r="274" spans="1:4" x14ac:dyDescent="0.35">
      <c r="A274">
        <v>51100</v>
      </c>
      <c r="B274" t="s">
        <v>20</v>
      </c>
      <c r="C274" t="s">
        <v>2037</v>
      </c>
      <c r="D274" t="s">
        <v>2038</v>
      </c>
    </row>
    <row r="275" spans="1:4" x14ac:dyDescent="0.35">
      <c r="A275">
        <v>7800</v>
      </c>
      <c r="B275" t="s">
        <v>20</v>
      </c>
      <c r="C275" t="s">
        <v>2037</v>
      </c>
      <c r="D275" t="s">
        <v>2038</v>
      </c>
    </row>
    <row r="276" spans="1:4" x14ac:dyDescent="0.35">
      <c r="A276">
        <v>2400</v>
      </c>
      <c r="B276" t="s">
        <v>14</v>
      </c>
      <c r="C276" t="s">
        <v>2037</v>
      </c>
      <c r="D276" t="s">
        <v>2038</v>
      </c>
    </row>
    <row r="277" spans="1:4" x14ac:dyDescent="0.35">
      <c r="A277">
        <v>3900</v>
      </c>
      <c r="B277" t="s">
        <v>20</v>
      </c>
      <c r="C277" t="s">
        <v>2045</v>
      </c>
      <c r="D277" t="s">
        <v>2057</v>
      </c>
    </row>
    <row r="278" spans="1:4" x14ac:dyDescent="0.35">
      <c r="A278">
        <v>5500</v>
      </c>
      <c r="B278" t="s">
        <v>14</v>
      </c>
      <c r="C278" t="s">
        <v>2048</v>
      </c>
      <c r="D278" t="s">
        <v>2049</v>
      </c>
    </row>
    <row r="279" spans="1:4" x14ac:dyDescent="0.35">
      <c r="A279">
        <v>700</v>
      </c>
      <c r="B279" t="s">
        <v>20</v>
      </c>
      <c r="C279" t="s">
        <v>2037</v>
      </c>
      <c r="D279" t="s">
        <v>2038</v>
      </c>
    </row>
    <row r="280" spans="1:4" x14ac:dyDescent="0.35">
      <c r="A280">
        <v>2700</v>
      </c>
      <c r="B280" t="s">
        <v>20</v>
      </c>
      <c r="C280" t="s">
        <v>2035</v>
      </c>
      <c r="D280" t="s">
        <v>2036</v>
      </c>
    </row>
    <row r="281" spans="1:4" x14ac:dyDescent="0.35">
      <c r="A281">
        <v>8000</v>
      </c>
      <c r="B281" t="s">
        <v>20</v>
      </c>
      <c r="C281" t="s">
        <v>2037</v>
      </c>
      <c r="D281" t="s">
        <v>2038</v>
      </c>
    </row>
    <row r="282" spans="1:4" x14ac:dyDescent="0.35">
      <c r="A282">
        <v>2500</v>
      </c>
      <c r="B282" t="s">
        <v>20</v>
      </c>
      <c r="C282" t="s">
        <v>2039</v>
      </c>
      <c r="D282" t="s">
        <v>2047</v>
      </c>
    </row>
    <row r="283" spans="1:4" x14ac:dyDescent="0.35">
      <c r="A283">
        <v>164500</v>
      </c>
      <c r="B283" t="s">
        <v>14</v>
      </c>
      <c r="C283" t="s">
        <v>2037</v>
      </c>
      <c r="D283" t="s">
        <v>2038</v>
      </c>
    </row>
    <row r="284" spans="1:4" x14ac:dyDescent="0.35">
      <c r="A284">
        <v>8400</v>
      </c>
      <c r="B284" t="s">
        <v>20</v>
      </c>
      <c r="C284" t="s">
        <v>2039</v>
      </c>
      <c r="D284" t="s">
        <v>2058</v>
      </c>
    </row>
    <row r="285" spans="1:4" x14ac:dyDescent="0.35">
      <c r="A285">
        <v>8100</v>
      </c>
      <c r="B285" t="s">
        <v>14</v>
      </c>
      <c r="C285" t="s">
        <v>2033</v>
      </c>
      <c r="D285" t="s">
        <v>2034</v>
      </c>
    </row>
    <row r="286" spans="1:4" x14ac:dyDescent="0.35">
      <c r="A286">
        <v>9800</v>
      </c>
      <c r="B286" t="s">
        <v>14</v>
      </c>
      <c r="C286" t="s">
        <v>2035</v>
      </c>
      <c r="D286" t="s">
        <v>2036</v>
      </c>
    </row>
    <row r="287" spans="1:4" x14ac:dyDescent="0.35">
      <c r="A287">
        <v>900</v>
      </c>
      <c r="B287" t="s">
        <v>20</v>
      </c>
      <c r="C287" t="s">
        <v>2037</v>
      </c>
      <c r="D287" t="s">
        <v>2038</v>
      </c>
    </row>
    <row r="288" spans="1:4" x14ac:dyDescent="0.35">
      <c r="A288">
        <v>112100</v>
      </c>
      <c r="B288" t="s">
        <v>74</v>
      </c>
      <c r="C288" t="s">
        <v>2037</v>
      </c>
      <c r="D288" t="s">
        <v>2038</v>
      </c>
    </row>
    <row r="289" spans="1:4" x14ac:dyDescent="0.35">
      <c r="A289">
        <v>6300</v>
      </c>
      <c r="B289" t="s">
        <v>20</v>
      </c>
      <c r="C289" t="s">
        <v>2033</v>
      </c>
      <c r="D289" t="s">
        <v>2041</v>
      </c>
    </row>
    <row r="290" spans="1:4" x14ac:dyDescent="0.35">
      <c r="A290">
        <v>5600</v>
      </c>
      <c r="B290" t="s">
        <v>14</v>
      </c>
      <c r="C290" t="s">
        <v>2033</v>
      </c>
      <c r="D290" t="s">
        <v>2055</v>
      </c>
    </row>
    <row r="291" spans="1:4" x14ac:dyDescent="0.35">
      <c r="A291">
        <v>800</v>
      </c>
      <c r="B291" t="s">
        <v>20</v>
      </c>
      <c r="C291" t="s">
        <v>2037</v>
      </c>
      <c r="D291" t="s">
        <v>2038</v>
      </c>
    </row>
    <row r="292" spans="1:4" x14ac:dyDescent="0.35">
      <c r="A292">
        <v>168600</v>
      </c>
      <c r="B292" t="s">
        <v>14</v>
      </c>
      <c r="C292" t="s">
        <v>2039</v>
      </c>
      <c r="D292" t="s">
        <v>2040</v>
      </c>
    </row>
    <row r="293" spans="1:4" x14ac:dyDescent="0.35">
      <c r="A293">
        <v>1800</v>
      </c>
      <c r="B293" t="s">
        <v>20</v>
      </c>
      <c r="C293" t="s">
        <v>2035</v>
      </c>
      <c r="D293" t="s">
        <v>2036</v>
      </c>
    </row>
    <row r="294" spans="1:4" x14ac:dyDescent="0.35">
      <c r="A294">
        <v>7300</v>
      </c>
      <c r="B294" t="s">
        <v>14</v>
      </c>
      <c r="C294" t="s">
        <v>2031</v>
      </c>
      <c r="D294" t="s">
        <v>2032</v>
      </c>
    </row>
    <row r="295" spans="1:4" x14ac:dyDescent="0.35">
      <c r="A295">
        <v>6500</v>
      </c>
      <c r="B295" t="s">
        <v>74</v>
      </c>
      <c r="C295" t="s">
        <v>2037</v>
      </c>
      <c r="D295" t="s">
        <v>2038</v>
      </c>
    </row>
    <row r="296" spans="1:4" x14ac:dyDescent="0.35">
      <c r="A296">
        <v>600</v>
      </c>
      <c r="B296" t="s">
        <v>20</v>
      </c>
      <c r="C296" t="s">
        <v>2037</v>
      </c>
      <c r="D296" t="s">
        <v>2038</v>
      </c>
    </row>
    <row r="297" spans="1:4" x14ac:dyDescent="0.35">
      <c r="A297">
        <v>192900</v>
      </c>
      <c r="B297" t="s">
        <v>14</v>
      </c>
      <c r="C297" t="s">
        <v>2037</v>
      </c>
      <c r="D297" t="s">
        <v>2038</v>
      </c>
    </row>
    <row r="298" spans="1:4" x14ac:dyDescent="0.35">
      <c r="A298">
        <v>6100</v>
      </c>
      <c r="B298" t="s">
        <v>14</v>
      </c>
      <c r="C298" t="s">
        <v>2037</v>
      </c>
      <c r="D298" t="s">
        <v>2038</v>
      </c>
    </row>
    <row r="299" spans="1:4" x14ac:dyDescent="0.35">
      <c r="A299">
        <v>7200</v>
      </c>
      <c r="B299" t="s">
        <v>14</v>
      </c>
      <c r="C299" t="s">
        <v>2037</v>
      </c>
      <c r="D299" t="s">
        <v>2038</v>
      </c>
    </row>
    <row r="300" spans="1:4" x14ac:dyDescent="0.35">
      <c r="A300">
        <v>3500</v>
      </c>
      <c r="B300" t="s">
        <v>20</v>
      </c>
      <c r="C300" t="s">
        <v>2033</v>
      </c>
      <c r="D300" t="s">
        <v>2034</v>
      </c>
    </row>
    <row r="301" spans="1:4" x14ac:dyDescent="0.35">
      <c r="A301">
        <v>3800</v>
      </c>
      <c r="B301" t="s">
        <v>14</v>
      </c>
      <c r="C301" t="s">
        <v>2031</v>
      </c>
      <c r="D301" t="s">
        <v>2032</v>
      </c>
    </row>
    <row r="302" spans="1:4" x14ac:dyDescent="0.35">
      <c r="A302">
        <v>100</v>
      </c>
      <c r="B302" t="s">
        <v>14</v>
      </c>
      <c r="C302" t="s">
        <v>2045</v>
      </c>
      <c r="D302" t="s">
        <v>2046</v>
      </c>
    </row>
    <row r="303" spans="1:4" x14ac:dyDescent="0.35">
      <c r="A303">
        <v>900</v>
      </c>
      <c r="B303" t="s">
        <v>20</v>
      </c>
      <c r="C303" t="s">
        <v>2039</v>
      </c>
      <c r="D303" t="s">
        <v>2040</v>
      </c>
    </row>
    <row r="304" spans="1:4" x14ac:dyDescent="0.35">
      <c r="A304">
        <v>76100</v>
      </c>
      <c r="B304" t="s">
        <v>14</v>
      </c>
      <c r="C304" t="s">
        <v>2037</v>
      </c>
      <c r="D304" t="s">
        <v>2038</v>
      </c>
    </row>
    <row r="305" spans="1:4" x14ac:dyDescent="0.35">
      <c r="A305">
        <v>3400</v>
      </c>
      <c r="B305" t="s">
        <v>14</v>
      </c>
      <c r="C305" t="s">
        <v>2033</v>
      </c>
      <c r="D305" t="s">
        <v>2043</v>
      </c>
    </row>
    <row r="306" spans="1:4" x14ac:dyDescent="0.35">
      <c r="A306">
        <v>2100</v>
      </c>
      <c r="B306" t="s">
        <v>20</v>
      </c>
      <c r="C306" t="s">
        <v>2039</v>
      </c>
      <c r="D306" t="s">
        <v>2040</v>
      </c>
    </row>
    <row r="307" spans="1:4" x14ac:dyDescent="0.35">
      <c r="A307">
        <v>2800</v>
      </c>
      <c r="B307" t="s">
        <v>20</v>
      </c>
      <c r="C307" t="s">
        <v>2037</v>
      </c>
      <c r="D307" t="s">
        <v>2038</v>
      </c>
    </row>
    <row r="308" spans="1:4" x14ac:dyDescent="0.35">
      <c r="A308">
        <v>6500</v>
      </c>
      <c r="B308" t="s">
        <v>14</v>
      </c>
      <c r="C308" t="s">
        <v>2037</v>
      </c>
      <c r="D308" t="s">
        <v>2038</v>
      </c>
    </row>
    <row r="309" spans="1:4" x14ac:dyDescent="0.35">
      <c r="A309">
        <v>32900</v>
      </c>
      <c r="B309" t="s">
        <v>20</v>
      </c>
      <c r="C309" t="s">
        <v>2045</v>
      </c>
      <c r="D309" t="s">
        <v>2051</v>
      </c>
    </row>
    <row r="310" spans="1:4" x14ac:dyDescent="0.35">
      <c r="A310">
        <v>118200</v>
      </c>
      <c r="B310" t="s">
        <v>14</v>
      </c>
      <c r="C310" t="s">
        <v>2037</v>
      </c>
      <c r="D310" t="s">
        <v>2038</v>
      </c>
    </row>
    <row r="311" spans="1:4" x14ac:dyDescent="0.35">
      <c r="A311">
        <v>4100</v>
      </c>
      <c r="B311" t="s">
        <v>74</v>
      </c>
      <c r="C311" t="s">
        <v>2033</v>
      </c>
      <c r="D311" t="s">
        <v>2043</v>
      </c>
    </row>
    <row r="312" spans="1:4" x14ac:dyDescent="0.35">
      <c r="A312">
        <v>7800</v>
      </c>
      <c r="B312" t="s">
        <v>14</v>
      </c>
      <c r="C312" t="s">
        <v>2048</v>
      </c>
      <c r="D312" t="s">
        <v>2049</v>
      </c>
    </row>
    <row r="313" spans="1:4" x14ac:dyDescent="0.35">
      <c r="A313">
        <v>6300</v>
      </c>
      <c r="B313" t="s">
        <v>20</v>
      </c>
      <c r="C313" t="s">
        <v>2037</v>
      </c>
      <c r="D313" t="s">
        <v>2038</v>
      </c>
    </row>
    <row r="314" spans="1:4" x14ac:dyDescent="0.35">
      <c r="A314">
        <v>59100</v>
      </c>
      <c r="B314" t="s">
        <v>20</v>
      </c>
      <c r="C314" t="s">
        <v>2037</v>
      </c>
      <c r="D314" t="s">
        <v>2038</v>
      </c>
    </row>
    <row r="315" spans="1:4" x14ac:dyDescent="0.35">
      <c r="A315">
        <v>2200</v>
      </c>
      <c r="B315" t="s">
        <v>20</v>
      </c>
      <c r="C315" t="s">
        <v>2033</v>
      </c>
      <c r="D315" t="s">
        <v>2034</v>
      </c>
    </row>
    <row r="316" spans="1:4" x14ac:dyDescent="0.35">
      <c r="A316">
        <v>1400</v>
      </c>
      <c r="B316" t="s">
        <v>20</v>
      </c>
      <c r="C316" t="s">
        <v>2039</v>
      </c>
      <c r="D316" t="s">
        <v>2040</v>
      </c>
    </row>
    <row r="317" spans="1:4" x14ac:dyDescent="0.35">
      <c r="A317">
        <v>9500</v>
      </c>
      <c r="B317" t="s">
        <v>14</v>
      </c>
      <c r="C317" t="s">
        <v>2037</v>
      </c>
      <c r="D317" t="s">
        <v>2038</v>
      </c>
    </row>
    <row r="318" spans="1:4" x14ac:dyDescent="0.35">
      <c r="A318">
        <v>9600</v>
      </c>
      <c r="B318" t="s">
        <v>14</v>
      </c>
      <c r="C318" t="s">
        <v>2031</v>
      </c>
      <c r="D318" t="s">
        <v>2032</v>
      </c>
    </row>
    <row r="319" spans="1:4" x14ac:dyDescent="0.35">
      <c r="A319">
        <v>6600</v>
      </c>
      <c r="B319" t="s">
        <v>14</v>
      </c>
      <c r="C319" t="s">
        <v>2037</v>
      </c>
      <c r="D319" t="s">
        <v>2038</v>
      </c>
    </row>
    <row r="320" spans="1:4" x14ac:dyDescent="0.35">
      <c r="A320">
        <v>5700</v>
      </c>
      <c r="B320" t="s">
        <v>14</v>
      </c>
      <c r="C320" t="s">
        <v>2033</v>
      </c>
      <c r="D320" t="s">
        <v>2034</v>
      </c>
    </row>
    <row r="321" spans="1:4" x14ac:dyDescent="0.35">
      <c r="A321">
        <v>8400</v>
      </c>
      <c r="B321" t="s">
        <v>74</v>
      </c>
      <c r="C321" t="s">
        <v>2035</v>
      </c>
      <c r="D321" t="s">
        <v>2036</v>
      </c>
    </row>
    <row r="322" spans="1:4" x14ac:dyDescent="0.35">
      <c r="A322">
        <v>84400</v>
      </c>
      <c r="B322" t="s">
        <v>14</v>
      </c>
      <c r="C322" t="s">
        <v>2045</v>
      </c>
      <c r="D322" t="s">
        <v>2051</v>
      </c>
    </row>
    <row r="323" spans="1:4" x14ac:dyDescent="0.35">
      <c r="A323">
        <v>170400</v>
      </c>
      <c r="B323" t="s">
        <v>14</v>
      </c>
      <c r="C323" t="s">
        <v>2039</v>
      </c>
      <c r="D323" t="s">
        <v>2050</v>
      </c>
    </row>
    <row r="324" spans="1:4" x14ac:dyDescent="0.35">
      <c r="A324">
        <v>117900</v>
      </c>
      <c r="B324" t="s">
        <v>20</v>
      </c>
      <c r="C324" t="s">
        <v>2037</v>
      </c>
      <c r="D324" t="s">
        <v>2038</v>
      </c>
    </row>
    <row r="325" spans="1:4" x14ac:dyDescent="0.35">
      <c r="A325">
        <v>8900</v>
      </c>
      <c r="B325" t="s">
        <v>14</v>
      </c>
      <c r="C325" t="s">
        <v>2039</v>
      </c>
      <c r="D325" t="s">
        <v>2040</v>
      </c>
    </row>
    <row r="326" spans="1:4" x14ac:dyDescent="0.35">
      <c r="A326">
        <v>7100</v>
      </c>
      <c r="B326" t="s">
        <v>20</v>
      </c>
      <c r="C326" t="s">
        <v>2037</v>
      </c>
      <c r="D326" t="s">
        <v>2038</v>
      </c>
    </row>
    <row r="327" spans="1:4" x14ac:dyDescent="0.35">
      <c r="A327">
        <v>6500</v>
      </c>
      <c r="B327" t="s">
        <v>14</v>
      </c>
      <c r="C327" t="s">
        <v>2037</v>
      </c>
      <c r="D327" t="s">
        <v>2038</v>
      </c>
    </row>
    <row r="328" spans="1:4" x14ac:dyDescent="0.35">
      <c r="A328">
        <v>7200</v>
      </c>
      <c r="B328" t="s">
        <v>14</v>
      </c>
      <c r="C328" t="s">
        <v>2039</v>
      </c>
      <c r="D328" t="s">
        <v>2047</v>
      </c>
    </row>
    <row r="329" spans="1:4" x14ac:dyDescent="0.35">
      <c r="A329">
        <v>2600</v>
      </c>
      <c r="B329" t="s">
        <v>14</v>
      </c>
      <c r="C329" t="s">
        <v>2037</v>
      </c>
      <c r="D329" t="s">
        <v>2038</v>
      </c>
    </row>
    <row r="330" spans="1:4" x14ac:dyDescent="0.35">
      <c r="A330">
        <v>98700</v>
      </c>
      <c r="B330" t="s">
        <v>20</v>
      </c>
      <c r="C330" t="s">
        <v>2033</v>
      </c>
      <c r="D330" t="s">
        <v>2034</v>
      </c>
    </row>
    <row r="331" spans="1:4" x14ac:dyDescent="0.35">
      <c r="A331">
        <v>93800</v>
      </c>
      <c r="B331" t="s">
        <v>47</v>
      </c>
      <c r="C331" t="s">
        <v>2048</v>
      </c>
      <c r="D331" t="s">
        <v>2049</v>
      </c>
    </row>
    <row r="332" spans="1:4" x14ac:dyDescent="0.35">
      <c r="A332">
        <v>33700</v>
      </c>
      <c r="B332" t="s">
        <v>20</v>
      </c>
      <c r="C332" t="s">
        <v>2039</v>
      </c>
      <c r="D332" t="s">
        <v>2040</v>
      </c>
    </row>
    <row r="333" spans="1:4" x14ac:dyDescent="0.35">
      <c r="A333">
        <v>3300</v>
      </c>
      <c r="B333" t="s">
        <v>20</v>
      </c>
      <c r="C333" t="s">
        <v>2031</v>
      </c>
      <c r="D333" t="s">
        <v>2032</v>
      </c>
    </row>
    <row r="334" spans="1:4" x14ac:dyDescent="0.35">
      <c r="A334">
        <v>20700</v>
      </c>
      <c r="B334" t="s">
        <v>20</v>
      </c>
      <c r="C334" t="s">
        <v>2035</v>
      </c>
      <c r="D334" t="s">
        <v>2044</v>
      </c>
    </row>
    <row r="335" spans="1:4" x14ac:dyDescent="0.35">
      <c r="A335">
        <v>9600</v>
      </c>
      <c r="B335" t="s">
        <v>20</v>
      </c>
      <c r="C335" t="s">
        <v>2037</v>
      </c>
      <c r="D335" t="s">
        <v>2038</v>
      </c>
    </row>
    <row r="336" spans="1:4" x14ac:dyDescent="0.35">
      <c r="A336">
        <v>66200</v>
      </c>
      <c r="B336" t="s">
        <v>20</v>
      </c>
      <c r="C336" t="s">
        <v>2033</v>
      </c>
      <c r="D336" t="s">
        <v>2034</v>
      </c>
    </row>
    <row r="337" spans="1:4" x14ac:dyDescent="0.35">
      <c r="A337">
        <v>173800</v>
      </c>
      <c r="B337" t="s">
        <v>20</v>
      </c>
      <c r="C337" t="s">
        <v>2033</v>
      </c>
      <c r="D337" t="s">
        <v>2034</v>
      </c>
    </row>
    <row r="338" spans="1:4" x14ac:dyDescent="0.35">
      <c r="A338">
        <v>70700</v>
      </c>
      <c r="B338" t="s">
        <v>14</v>
      </c>
      <c r="C338" t="s">
        <v>2033</v>
      </c>
      <c r="D338" t="s">
        <v>2034</v>
      </c>
    </row>
    <row r="339" spans="1:4" x14ac:dyDescent="0.35">
      <c r="A339">
        <v>94500</v>
      </c>
      <c r="B339" t="s">
        <v>20</v>
      </c>
      <c r="C339" t="s">
        <v>2037</v>
      </c>
      <c r="D339" t="s">
        <v>2038</v>
      </c>
    </row>
    <row r="340" spans="1:4" x14ac:dyDescent="0.35">
      <c r="A340">
        <v>69800</v>
      </c>
      <c r="B340" t="s">
        <v>20</v>
      </c>
      <c r="C340" t="s">
        <v>2037</v>
      </c>
      <c r="D340" t="s">
        <v>2038</v>
      </c>
    </row>
    <row r="341" spans="1:4" x14ac:dyDescent="0.35">
      <c r="A341">
        <v>136300</v>
      </c>
      <c r="B341" t="s">
        <v>74</v>
      </c>
      <c r="C341" t="s">
        <v>2037</v>
      </c>
      <c r="D341" t="s">
        <v>2038</v>
      </c>
    </row>
    <row r="342" spans="1:4" x14ac:dyDescent="0.35">
      <c r="A342">
        <v>37100</v>
      </c>
      <c r="B342" t="s">
        <v>14</v>
      </c>
      <c r="C342" t="s">
        <v>2052</v>
      </c>
      <c r="D342" t="s">
        <v>2053</v>
      </c>
    </row>
    <row r="343" spans="1:4" x14ac:dyDescent="0.35">
      <c r="A343">
        <v>114300</v>
      </c>
      <c r="B343" t="s">
        <v>14</v>
      </c>
      <c r="C343" t="s">
        <v>2033</v>
      </c>
      <c r="D343" t="s">
        <v>2043</v>
      </c>
    </row>
    <row r="344" spans="1:4" x14ac:dyDescent="0.35">
      <c r="A344">
        <v>47900</v>
      </c>
      <c r="B344" t="s">
        <v>14</v>
      </c>
      <c r="C344" t="s">
        <v>2037</v>
      </c>
      <c r="D344" t="s">
        <v>2038</v>
      </c>
    </row>
    <row r="345" spans="1:4" x14ac:dyDescent="0.35">
      <c r="A345">
        <v>9000</v>
      </c>
      <c r="B345" t="s">
        <v>14</v>
      </c>
      <c r="C345" t="s">
        <v>2037</v>
      </c>
      <c r="D345" t="s">
        <v>2038</v>
      </c>
    </row>
    <row r="346" spans="1:4" x14ac:dyDescent="0.35">
      <c r="A346">
        <v>197600</v>
      </c>
      <c r="B346" t="s">
        <v>14</v>
      </c>
      <c r="C346" t="s">
        <v>2048</v>
      </c>
      <c r="D346" t="s">
        <v>2049</v>
      </c>
    </row>
    <row r="347" spans="1:4" x14ac:dyDescent="0.35">
      <c r="A347">
        <v>157600</v>
      </c>
      <c r="B347" t="s">
        <v>14</v>
      </c>
      <c r="C347" t="s">
        <v>2039</v>
      </c>
      <c r="D347" t="s">
        <v>2042</v>
      </c>
    </row>
    <row r="348" spans="1:4" x14ac:dyDescent="0.35">
      <c r="A348">
        <v>8000</v>
      </c>
      <c r="B348" t="s">
        <v>14</v>
      </c>
      <c r="C348" t="s">
        <v>2033</v>
      </c>
      <c r="D348" t="s">
        <v>2043</v>
      </c>
    </row>
    <row r="349" spans="1:4" x14ac:dyDescent="0.35">
      <c r="A349">
        <v>900</v>
      </c>
      <c r="B349" t="s">
        <v>20</v>
      </c>
      <c r="C349" t="s">
        <v>2035</v>
      </c>
      <c r="D349" t="s">
        <v>2036</v>
      </c>
    </row>
    <row r="350" spans="1:4" x14ac:dyDescent="0.35">
      <c r="A350">
        <v>199000</v>
      </c>
      <c r="B350" t="s">
        <v>14</v>
      </c>
      <c r="C350" t="s">
        <v>2031</v>
      </c>
      <c r="D350" t="s">
        <v>2032</v>
      </c>
    </row>
    <row r="351" spans="1:4" x14ac:dyDescent="0.35">
      <c r="A351">
        <v>180800</v>
      </c>
      <c r="B351" t="s">
        <v>14</v>
      </c>
      <c r="C351" t="s">
        <v>2037</v>
      </c>
      <c r="D351" t="s">
        <v>2038</v>
      </c>
    </row>
    <row r="352" spans="1:4" x14ac:dyDescent="0.35">
      <c r="A352">
        <v>100</v>
      </c>
      <c r="B352" t="s">
        <v>14</v>
      </c>
      <c r="C352" t="s">
        <v>2033</v>
      </c>
      <c r="D352" t="s">
        <v>2056</v>
      </c>
    </row>
    <row r="353" spans="1:4" x14ac:dyDescent="0.35">
      <c r="A353">
        <v>74100</v>
      </c>
      <c r="B353" t="s">
        <v>20</v>
      </c>
      <c r="C353" t="s">
        <v>2033</v>
      </c>
      <c r="D353" t="s">
        <v>2034</v>
      </c>
    </row>
    <row r="354" spans="1:4" x14ac:dyDescent="0.35">
      <c r="A354">
        <v>2800</v>
      </c>
      <c r="B354" t="s">
        <v>14</v>
      </c>
      <c r="C354" t="s">
        <v>2037</v>
      </c>
      <c r="D354" t="s">
        <v>2038</v>
      </c>
    </row>
    <row r="355" spans="1:4" x14ac:dyDescent="0.35">
      <c r="A355">
        <v>33600</v>
      </c>
      <c r="B355" t="s">
        <v>20</v>
      </c>
      <c r="C355" t="s">
        <v>2037</v>
      </c>
      <c r="D355" t="s">
        <v>2038</v>
      </c>
    </row>
    <row r="356" spans="1:4" x14ac:dyDescent="0.35">
      <c r="A356">
        <v>6100</v>
      </c>
      <c r="B356" t="s">
        <v>20</v>
      </c>
      <c r="C356" t="s">
        <v>2039</v>
      </c>
      <c r="D356" t="s">
        <v>2040</v>
      </c>
    </row>
    <row r="357" spans="1:4" x14ac:dyDescent="0.35">
      <c r="A357">
        <v>3800</v>
      </c>
      <c r="B357" t="s">
        <v>47</v>
      </c>
      <c r="C357" t="s">
        <v>2035</v>
      </c>
      <c r="D357" t="s">
        <v>2044</v>
      </c>
    </row>
    <row r="358" spans="1:4" x14ac:dyDescent="0.35">
      <c r="A358">
        <v>9300</v>
      </c>
      <c r="B358" t="s">
        <v>14</v>
      </c>
      <c r="C358" t="s">
        <v>2037</v>
      </c>
      <c r="D358" t="s">
        <v>2038</v>
      </c>
    </row>
    <row r="359" spans="1:4" x14ac:dyDescent="0.35">
      <c r="A359">
        <v>2300</v>
      </c>
      <c r="B359" t="s">
        <v>20</v>
      </c>
      <c r="C359" t="s">
        <v>2048</v>
      </c>
      <c r="D359" t="s">
        <v>2049</v>
      </c>
    </row>
    <row r="360" spans="1:4" x14ac:dyDescent="0.35">
      <c r="A360">
        <v>9700</v>
      </c>
      <c r="B360" t="s">
        <v>14</v>
      </c>
      <c r="C360" t="s">
        <v>2052</v>
      </c>
      <c r="D360" t="s">
        <v>2053</v>
      </c>
    </row>
    <row r="361" spans="1:4" x14ac:dyDescent="0.35">
      <c r="A361">
        <v>4000</v>
      </c>
      <c r="B361" t="s">
        <v>20</v>
      </c>
      <c r="C361" t="s">
        <v>2039</v>
      </c>
      <c r="D361" t="s">
        <v>2047</v>
      </c>
    </row>
    <row r="362" spans="1:4" x14ac:dyDescent="0.35">
      <c r="A362">
        <v>59700</v>
      </c>
      <c r="B362" t="s">
        <v>20</v>
      </c>
      <c r="C362" t="s">
        <v>2037</v>
      </c>
      <c r="D362" t="s">
        <v>2038</v>
      </c>
    </row>
    <row r="363" spans="1:4" x14ac:dyDescent="0.35">
      <c r="A363">
        <v>5500</v>
      </c>
      <c r="B363" t="s">
        <v>20</v>
      </c>
      <c r="C363" t="s">
        <v>2037</v>
      </c>
      <c r="D363" t="s">
        <v>2038</v>
      </c>
    </row>
    <row r="364" spans="1:4" x14ac:dyDescent="0.35">
      <c r="A364">
        <v>3700</v>
      </c>
      <c r="B364" t="s">
        <v>20</v>
      </c>
      <c r="C364" t="s">
        <v>2033</v>
      </c>
      <c r="D364" t="s">
        <v>2034</v>
      </c>
    </row>
    <row r="365" spans="1:4" x14ac:dyDescent="0.35">
      <c r="A365">
        <v>5200</v>
      </c>
      <c r="B365" t="s">
        <v>20</v>
      </c>
      <c r="C365" t="s">
        <v>2033</v>
      </c>
      <c r="D365" t="s">
        <v>2034</v>
      </c>
    </row>
    <row r="366" spans="1:4" x14ac:dyDescent="0.35">
      <c r="A366">
        <v>900</v>
      </c>
      <c r="B366" t="s">
        <v>20</v>
      </c>
      <c r="C366" t="s">
        <v>2033</v>
      </c>
      <c r="D366" t="s">
        <v>2043</v>
      </c>
    </row>
    <row r="367" spans="1:4" x14ac:dyDescent="0.35">
      <c r="A367">
        <v>1600</v>
      </c>
      <c r="B367" t="s">
        <v>20</v>
      </c>
      <c r="C367" t="s">
        <v>2037</v>
      </c>
      <c r="D367" t="s">
        <v>2038</v>
      </c>
    </row>
    <row r="368" spans="1:4" x14ac:dyDescent="0.35">
      <c r="A368">
        <v>1800</v>
      </c>
      <c r="B368" t="s">
        <v>20</v>
      </c>
      <c r="C368" t="s">
        <v>2037</v>
      </c>
      <c r="D368" t="s">
        <v>2038</v>
      </c>
    </row>
    <row r="369" spans="1:4" x14ac:dyDescent="0.35">
      <c r="A369">
        <v>9900</v>
      </c>
      <c r="B369" t="s">
        <v>14</v>
      </c>
      <c r="C369" t="s">
        <v>2037</v>
      </c>
      <c r="D369" t="s">
        <v>2038</v>
      </c>
    </row>
    <row r="370" spans="1:4" x14ac:dyDescent="0.35">
      <c r="A370">
        <v>5200</v>
      </c>
      <c r="B370" t="s">
        <v>20</v>
      </c>
      <c r="C370" t="s">
        <v>2039</v>
      </c>
      <c r="D370" t="s">
        <v>2040</v>
      </c>
    </row>
    <row r="371" spans="1:4" x14ac:dyDescent="0.35">
      <c r="A371">
        <v>5400</v>
      </c>
      <c r="B371" t="s">
        <v>20</v>
      </c>
      <c r="C371" t="s">
        <v>2039</v>
      </c>
      <c r="D371" t="s">
        <v>2058</v>
      </c>
    </row>
    <row r="372" spans="1:4" x14ac:dyDescent="0.35">
      <c r="A372">
        <v>112300</v>
      </c>
      <c r="B372" t="s">
        <v>20</v>
      </c>
      <c r="C372" t="s">
        <v>2037</v>
      </c>
      <c r="D372" t="s">
        <v>2038</v>
      </c>
    </row>
    <row r="373" spans="1:4" x14ac:dyDescent="0.35">
      <c r="A373">
        <v>189200</v>
      </c>
      <c r="B373" t="s">
        <v>14</v>
      </c>
      <c r="C373" t="s">
        <v>2037</v>
      </c>
      <c r="D373" t="s">
        <v>2038</v>
      </c>
    </row>
    <row r="374" spans="1:4" x14ac:dyDescent="0.35">
      <c r="A374">
        <v>900</v>
      </c>
      <c r="B374" t="s">
        <v>20</v>
      </c>
      <c r="C374" t="s">
        <v>2039</v>
      </c>
      <c r="D374" t="s">
        <v>2040</v>
      </c>
    </row>
    <row r="375" spans="1:4" x14ac:dyDescent="0.35">
      <c r="A375">
        <v>22500</v>
      </c>
      <c r="B375" t="s">
        <v>20</v>
      </c>
      <c r="C375" t="s">
        <v>2037</v>
      </c>
      <c r="D375" t="s">
        <v>2038</v>
      </c>
    </row>
    <row r="376" spans="1:4" x14ac:dyDescent="0.35">
      <c r="A376">
        <v>167400</v>
      </c>
      <c r="B376" t="s">
        <v>14</v>
      </c>
      <c r="C376" t="s">
        <v>2039</v>
      </c>
      <c r="D376" t="s">
        <v>2040</v>
      </c>
    </row>
    <row r="377" spans="1:4" x14ac:dyDescent="0.35">
      <c r="A377">
        <v>2700</v>
      </c>
      <c r="B377" t="s">
        <v>14</v>
      </c>
      <c r="C377" t="s">
        <v>2033</v>
      </c>
      <c r="D377" t="s">
        <v>2043</v>
      </c>
    </row>
    <row r="378" spans="1:4" x14ac:dyDescent="0.35">
      <c r="A378">
        <v>3400</v>
      </c>
      <c r="B378" t="s">
        <v>20</v>
      </c>
      <c r="C378" t="s">
        <v>2033</v>
      </c>
      <c r="D378" t="s">
        <v>2034</v>
      </c>
    </row>
    <row r="379" spans="1:4" x14ac:dyDescent="0.35">
      <c r="A379">
        <v>49700</v>
      </c>
      <c r="B379" t="s">
        <v>14</v>
      </c>
      <c r="C379" t="s">
        <v>2037</v>
      </c>
      <c r="D379" t="s">
        <v>2038</v>
      </c>
    </row>
    <row r="380" spans="1:4" x14ac:dyDescent="0.35">
      <c r="A380">
        <v>178200</v>
      </c>
      <c r="B380" t="s">
        <v>14</v>
      </c>
      <c r="C380" t="s">
        <v>2039</v>
      </c>
      <c r="D380" t="s">
        <v>2040</v>
      </c>
    </row>
    <row r="381" spans="1:4" x14ac:dyDescent="0.35">
      <c r="A381">
        <v>7200</v>
      </c>
      <c r="B381" t="s">
        <v>14</v>
      </c>
      <c r="C381" t="s">
        <v>2037</v>
      </c>
      <c r="D381" t="s">
        <v>2038</v>
      </c>
    </row>
    <row r="382" spans="1:4" x14ac:dyDescent="0.35">
      <c r="A382">
        <v>2500</v>
      </c>
      <c r="B382" t="s">
        <v>20</v>
      </c>
      <c r="C382" t="s">
        <v>2037</v>
      </c>
      <c r="D382" t="s">
        <v>2038</v>
      </c>
    </row>
    <row r="383" spans="1:4" x14ac:dyDescent="0.35">
      <c r="A383">
        <v>5300</v>
      </c>
      <c r="B383" t="s">
        <v>20</v>
      </c>
      <c r="C383" t="s">
        <v>2037</v>
      </c>
      <c r="D383" t="s">
        <v>2038</v>
      </c>
    </row>
    <row r="384" spans="1:4" x14ac:dyDescent="0.35">
      <c r="A384">
        <v>9100</v>
      </c>
      <c r="B384" t="s">
        <v>14</v>
      </c>
      <c r="C384" t="s">
        <v>2052</v>
      </c>
      <c r="D384" t="s">
        <v>2053</v>
      </c>
    </row>
    <row r="385" spans="1:4" x14ac:dyDescent="0.35">
      <c r="A385">
        <v>6300</v>
      </c>
      <c r="B385" t="s">
        <v>20</v>
      </c>
      <c r="C385" t="s">
        <v>2031</v>
      </c>
      <c r="D385" t="s">
        <v>2032</v>
      </c>
    </row>
    <row r="386" spans="1:4" x14ac:dyDescent="0.35">
      <c r="A386">
        <v>114400</v>
      </c>
      <c r="B386" t="s">
        <v>20</v>
      </c>
      <c r="C386" t="s">
        <v>2039</v>
      </c>
      <c r="D386" t="s">
        <v>2040</v>
      </c>
    </row>
    <row r="387" spans="1:4" x14ac:dyDescent="0.35">
      <c r="A387">
        <v>38900</v>
      </c>
      <c r="B387" t="s">
        <v>20</v>
      </c>
      <c r="C387" t="s">
        <v>2045</v>
      </c>
      <c r="D387" t="s">
        <v>2046</v>
      </c>
    </row>
    <row r="388" spans="1:4" x14ac:dyDescent="0.35">
      <c r="A388">
        <v>135500</v>
      </c>
      <c r="B388" t="s">
        <v>14</v>
      </c>
      <c r="C388" t="s">
        <v>2037</v>
      </c>
      <c r="D388" t="s">
        <v>2038</v>
      </c>
    </row>
    <row r="389" spans="1:4" x14ac:dyDescent="0.35">
      <c r="A389">
        <v>109000</v>
      </c>
      <c r="B389" t="s">
        <v>14</v>
      </c>
      <c r="C389" t="s">
        <v>2035</v>
      </c>
      <c r="D389" t="s">
        <v>2044</v>
      </c>
    </row>
    <row r="390" spans="1:4" x14ac:dyDescent="0.35">
      <c r="A390">
        <v>114800</v>
      </c>
      <c r="B390" t="s">
        <v>74</v>
      </c>
      <c r="C390" t="s">
        <v>2033</v>
      </c>
      <c r="D390" t="s">
        <v>2043</v>
      </c>
    </row>
    <row r="391" spans="1:4" x14ac:dyDescent="0.35">
      <c r="A391">
        <v>83000</v>
      </c>
      <c r="B391" t="s">
        <v>20</v>
      </c>
      <c r="C391" t="s">
        <v>2037</v>
      </c>
      <c r="D391" t="s">
        <v>2038</v>
      </c>
    </row>
    <row r="392" spans="1:4" x14ac:dyDescent="0.35">
      <c r="A392">
        <v>2400</v>
      </c>
      <c r="B392" t="s">
        <v>20</v>
      </c>
      <c r="C392" t="s">
        <v>2052</v>
      </c>
      <c r="D392" t="s">
        <v>2053</v>
      </c>
    </row>
    <row r="393" spans="1:4" x14ac:dyDescent="0.35">
      <c r="A393">
        <v>60400</v>
      </c>
      <c r="B393" t="s">
        <v>14</v>
      </c>
      <c r="C393" t="s">
        <v>2045</v>
      </c>
      <c r="D393" t="s">
        <v>2046</v>
      </c>
    </row>
    <row r="394" spans="1:4" x14ac:dyDescent="0.35">
      <c r="A394">
        <v>102900</v>
      </c>
      <c r="B394" t="s">
        <v>14</v>
      </c>
      <c r="C394" t="s">
        <v>2035</v>
      </c>
      <c r="D394" t="s">
        <v>2044</v>
      </c>
    </row>
    <row r="395" spans="1:4" x14ac:dyDescent="0.35">
      <c r="A395">
        <v>62800</v>
      </c>
      <c r="B395" t="s">
        <v>20</v>
      </c>
      <c r="C395" t="s">
        <v>2033</v>
      </c>
      <c r="D395" t="s">
        <v>2056</v>
      </c>
    </row>
    <row r="396" spans="1:4" x14ac:dyDescent="0.35">
      <c r="A396">
        <v>800</v>
      </c>
      <c r="B396" t="s">
        <v>20</v>
      </c>
      <c r="C396" t="s">
        <v>2039</v>
      </c>
      <c r="D396" t="s">
        <v>2040</v>
      </c>
    </row>
    <row r="397" spans="1:4" x14ac:dyDescent="0.35">
      <c r="A397">
        <v>7100</v>
      </c>
      <c r="B397" t="s">
        <v>20</v>
      </c>
      <c r="C397" t="s">
        <v>2037</v>
      </c>
      <c r="D397" t="s">
        <v>2038</v>
      </c>
    </row>
    <row r="398" spans="1:4" x14ac:dyDescent="0.35">
      <c r="A398">
        <v>46100</v>
      </c>
      <c r="B398" t="s">
        <v>20</v>
      </c>
      <c r="C398" t="s">
        <v>2039</v>
      </c>
      <c r="D398" t="s">
        <v>2042</v>
      </c>
    </row>
    <row r="399" spans="1:4" x14ac:dyDescent="0.35">
      <c r="A399">
        <v>8100</v>
      </c>
      <c r="B399" t="s">
        <v>20</v>
      </c>
      <c r="C399" t="s">
        <v>2033</v>
      </c>
      <c r="D399" t="s">
        <v>2034</v>
      </c>
    </row>
    <row r="400" spans="1:4" x14ac:dyDescent="0.35">
      <c r="A400">
        <v>1700</v>
      </c>
      <c r="B400" t="s">
        <v>20</v>
      </c>
      <c r="C400" t="s">
        <v>2039</v>
      </c>
      <c r="D400" t="s">
        <v>2047</v>
      </c>
    </row>
    <row r="401" spans="1:4" x14ac:dyDescent="0.35">
      <c r="A401">
        <v>97300</v>
      </c>
      <c r="B401" t="s">
        <v>14</v>
      </c>
      <c r="C401" t="s">
        <v>2033</v>
      </c>
      <c r="D401" t="s">
        <v>2043</v>
      </c>
    </row>
    <row r="402" spans="1:4" x14ac:dyDescent="0.35">
      <c r="A402">
        <v>100</v>
      </c>
      <c r="B402" t="s">
        <v>14</v>
      </c>
      <c r="C402" t="s">
        <v>2052</v>
      </c>
      <c r="D402" t="s">
        <v>2053</v>
      </c>
    </row>
    <row r="403" spans="1:4" x14ac:dyDescent="0.35">
      <c r="A403">
        <v>900</v>
      </c>
      <c r="B403" t="s">
        <v>20</v>
      </c>
      <c r="C403" t="s">
        <v>2037</v>
      </c>
      <c r="D403" t="s">
        <v>2038</v>
      </c>
    </row>
    <row r="404" spans="1:4" x14ac:dyDescent="0.35">
      <c r="A404">
        <v>7300</v>
      </c>
      <c r="B404" t="s">
        <v>14</v>
      </c>
      <c r="C404" t="s">
        <v>2039</v>
      </c>
      <c r="D404" t="s">
        <v>2050</v>
      </c>
    </row>
    <row r="405" spans="1:4" x14ac:dyDescent="0.35">
      <c r="A405">
        <v>195800</v>
      </c>
      <c r="B405" t="s">
        <v>14</v>
      </c>
      <c r="C405" t="s">
        <v>2037</v>
      </c>
      <c r="D405" t="s">
        <v>2038</v>
      </c>
    </row>
    <row r="406" spans="1:4" x14ac:dyDescent="0.35">
      <c r="A406">
        <v>48900</v>
      </c>
      <c r="B406" t="s">
        <v>20</v>
      </c>
      <c r="C406" t="s">
        <v>2037</v>
      </c>
      <c r="D406" t="s">
        <v>2038</v>
      </c>
    </row>
    <row r="407" spans="1:4" x14ac:dyDescent="0.35">
      <c r="A407">
        <v>29600</v>
      </c>
      <c r="B407" t="s">
        <v>14</v>
      </c>
      <c r="C407" t="s">
        <v>2037</v>
      </c>
      <c r="D407" t="s">
        <v>2038</v>
      </c>
    </row>
    <row r="408" spans="1:4" x14ac:dyDescent="0.35">
      <c r="A408">
        <v>39300</v>
      </c>
      <c r="B408" t="s">
        <v>20</v>
      </c>
      <c r="C408" t="s">
        <v>2039</v>
      </c>
      <c r="D408" t="s">
        <v>2040</v>
      </c>
    </row>
    <row r="409" spans="1:4" x14ac:dyDescent="0.35">
      <c r="A409">
        <v>3400</v>
      </c>
      <c r="B409" t="s">
        <v>20</v>
      </c>
      <c r="C409" t="s">
        <v>2037</v>
      </c>
      <c r="D409" t="s">
        <v>2038</v>
      </c>
    </row>
    <row r="410" spans="1:4" x14ac:dyDescent="0.35">
      <c r="A410">
        <v>9200</v>
      </c>
      <c r="B410" t="s">
        <v>20</v>
      </c>
      <c r="C410" t="s">
        <v>2039</v>
      </c>
      <c r="D410" t="s">
        <v>2040</v>
      </c>
    </row>
    <row r="411" spans="1:4" x14ac:dyDescent="0.35">
      <c r="A411">
        <v>135600</v>
      </c>
      <c r="B411" t="s">
        <v>14</v>
      </c>
      <c r="C411" t="s">
        <v>2033</v>
      </c>
      <c r="D411" t="s">
        <v>2034</v>
      </c>
    </row>
    <row r="412" spans="1:4" x14ac:dyDescent="0.35">
      <c r="A412">
        <v>153700</v>
      </c>
      <c r="B412" t="s">
        <v>47</v>
      </c>
      <c r="C412" t="s">
        <v>2048</v>
      </c>
      <c r="D412" t="s">
        <v>2059</v>
      </c>
    </row>
    <row r="413" spans="1:4" x14ac:dyDescent="0.35">
      <c r="A413">
        <v>7800</v>
      </c>
      <c r="B413" t="s">
        <v>20</v>
      </c>
      <c r="C413" t="s">
        <v>2037</v>
      </c>
      <c r="D413" t="s">
        <v>2038</v>
      </c>
    </row>
    <row r="414" spans="1:4" x14ac:dyDescent="0.35">
      <c r="A414">
        <v>2100</v>
      </c>
      <c r="B414" t="s">
        <v>20</v>
      </c>
      <c r="C414" t="s">
        <v>2045</v>
      </c>
      <c r="D414" t="s">
        <v>2051</v>
      </c>
    </row>
    <row r="415" spans="1:4" x14ac:dyDescent="0.35">
      <c r="A415">
        <v>189500</v>
      </c>
      <c r="B415" t="s">
        <v>47</v>
      </c>
      <c r="C415" t="s">
        <v>2039</v>
      </c>
      <c r="D415" t="s">
        <v>2047</v>
      </c>
    </row>
    <row r="416" spans="1:4" x14ac:dyDescent="0.35">
      <c r="A416">
        <v>188200</v>
      </c>
      <c r="B416" t="s">
        <v>14</v>
      </c>
      <c r="C416" t="s">
        <v>2031</v>
      </c>
      <c r="D416" t="s">
        <v>2032</v>
      </c>
    </row>
    <row r="417" spans="1:4" x14ac:dyDescent="0.35">
      <c r="A417">
        <v>113500</v>
      </c>
      <c r="B417" t="s">
        <v>14</v>
      </c>
      <c r="C417" t="s">
        <v>2037</v>
      </c>
      <c r="D417" t="s">
        <v>2038</v>
      </c>
    </row>
    <row r="418" spans="1:4" x14ac:dyDescent="0.35">
      <c r="A418">
        <v>134600</v>
      </c>
      <c r="B418" t="s">
        <v>14</v>
      </c>
      <c r="C418" t="s">
        <v>2039</v>
      </c>
      <c r="D418" t="s">
        <v>2040</v>
      </c>
    </row>
    <row r="419" spans="1:4" x14ac:dyDescent="0.35">
      <c r="A419">
        <v>1700</v>
      </c>
      <c r="B419" t="s">
        <v>14</v>
      </c>
      <c r="C419" t="s">
        <v>2037</v>
      </c>
      <c r="D419" t="s">
        <v>2038</v>
      </c>
    </row>
    <row r="420" spans="1:4" x14ac:dyDescent="0.35">
      <c r="A420">
        <v>163700</v>
      </c>
      <c r="B420" t="s">
        <v>14</v>
      </c>
      <c r="C420" t="s">
        <v>2039</v>
      </c>
      <c r="D420" t="s">
        <v>2040</v>
      </c>
    </row>
    <row r="421" spans="1:4" x14ac:dyDescent="0.35">
      <c r="A421">
        <v>113800</v>
      </c>
      <c r="B421" t="s">
        <v>20</v>
      </c>
      <c r="C421" t="s">
        <v>2035</v>
      </c>
      <c r="D421" t="s">
        <v>2036</v>
      </c>
    </row>
    <row r="422" spans="1:4" x14ac:dyDescent="0.35">
      <c r="A422">
        <v>5000</v>
      </c>
      <c r="B422" t="s">
        <v>20</v>
      </c>
      <c r="C422" t="s">
        <v>2037</v>
      </c>
      <c r="D422" t="s">
        <v>2038</v>
      </c>
    </row>
    <row r="423" spans="1:4" x14ac:dyDescent="0.35">
      <c r="A423">
        <v>9400</v>
      </c>
      <c r="B423" t="s">
        <v>14</v>
      </c>
      <c r="C423" t="s">
        <v>2035</v>
      </c>
      <c r="D423" t="s">
        <v>2044</v>
      </c>
    </row>
    <row r="424" spans="1:4" x14ac:dyDescent="0.35">
      <c r="A424">
        <v>8700</v>
      </c>
      <c r="B424" t="s">
        <v>20</v>
      </c>
      <c r="C424" t="s">
        <v>2037</v>
      </c>
      <c r="D424" t="s">
        <v>2038</v>
      </c>
    </row>
    <row r="425" spans="1:4" x14ac:dyDescent="0.35">
      <c r="A425">
        <v>147800</v>
      </c>
      <c r="B425" t="s">
        <v>14</v>
      </c>
      <c r="C425" t="s">
        <v>2031</v>
      </c>
      <c r="D425" t="s">
        <v>2032</v>
      </c>
    </row>
    <row r="426" spans="1:4" x14ac:dyDescent="0.35">
      <c r="A426">
        <v>5100</v>
      </c>
      <c r="B426" t="s">
        <v>14</v>
      </c>
      <c r="C426" t="s">
        <v>2033</v>
      </c>
      <c r="D426" t="s">
        <v>2043</v>
      </c>
    </row>
    <row r="427" spans="1:4" x14ac:dyDescent="0.35">
      <c r="A427">
        <v>2700</v>
      </c>
      <c r="B427" t="s">
        <v>20</v>
      </c>
      <c r="C427" t="s">
        <v>2052</v>
      </c>
      <c r="D427" t="s">
        <v>2053</v>
      </c>
    </row>
    <row r="428" spans="1:4" x14ac:dyDescent="0.35">
      <c r="A428">
        <v>1800</v>
      </c>
      <c r="B428" t="s">
        <v>20</v>
      </c>
      <c r="C428" t="s">
        <v>2037</v>
      </c>
      <c r="D428" t="s">
        <v>2038</v>
      </c>
    </row>
    <row r="429" spans="1:4" x14ac:dyDescent="0.35">
      <c r="A429">
        <v>174500</v>
      </c>
      <c r="B429" t="s">
        <v>20</v>
      </c>
      <c r="C429" t="s">
        <v>2037</v>
      </c>
      <c r="D429" t="s">
        <v>2038</v>
      </c>
    </row>
    <row r="430" spans="1:4" x14ac:dyDescent="0.35">
      <c r="A430">
        <v>101400</v>
      </c>
      <c r="B430" t="s">
        <v>14</v>
      </c>
      <c r="C430" t="s">
        <v>2039</v>
      </c>
      <c r="D430" t="s">
        <v>2047</v>
      </c>
    </row>
    <row r="431" spans="1:4" x14ac:dyDescent="0.35">
      <c r="A431">
        <v>191000</v>
      </c>
      <c r="B431" t="s">
        <v>74</v>
      </c>
      <c r="C431" t="s">
        <v>2052</v>
      </c>
      <c r="D431" t="s">
        <v>2053</v>
      </c>
    </row>
    <row r="432" spans="1:4" x14ac:dyDescent="0.35">
      <c r="A432">
        <v>8100</v>
      </c>
      <c r="B432" t="s">
        <v>14</v>
      </c>
      <c r="C432" t="s">
        <v>2037</v>
      </c>
      <c r="D432" t="s">
        <v>2038</v>
      </c>
    </row>
    <row r="433" spans="1:4" x14ac:dyDescent="0.35">
      <c r="A433">
        <v>5100</v>
      </c>
      <c r="B433" t="s">
        <v>20</v>
      </c>
      <c r="C433" t="s">
        <v>2037</v>
      </c>
      <c r="D433" t="s">
        <v>2038</v>
      </c>
    </row>
    <row r="434" spans="1:4" x14ac:dyDescent="0.35">
      <c r="A434">
        <v>7700</v>
      </c>
      <c r="B434" t="s">
        <v>14</v>
      </c>
      <c r="C434" t="s">
        <v>2037</v>
      </c>
      <c r="D434" t="s">
        <v>2038</v>
      </c>
    </row>
    <row r="435" spans="1:4" x14ac:dyDescent="0.35">
      <c r="A435">
        <v>121400</v>
      </c>
      <c r="B435" t="s">
        <v>14</v>
      </c>
      <c r="C435" t="s">
        <v>2039</v>
      </c>
      <c r="D435" t="s">
        <v>2040</v>
      </c>
    </row>
    <row r="436" spans="1:4" x14ac:dyDescent="0.35">
      <c r="A436">
        <v>5400</v>
      </c>
      <c r="B436" t="s">
        <v>74</v>
      </c>
      <c r="C436" t="s">
        <v>2037</v>
      </c>
      <c r="D436" t="s">
        <v>2038</v>
      </c>
    </row>
    <row r="437" spans="1:4" x14ac:dyDescent="0.35">
      <c r="A437">
        <v>152400</v>
      </c>
      <c r="B437" t="s">
        <v>20</v>
      </c>
      <c r="C437" t="s">
        <v>2037</v>
      </c>
      <c r="D437" t="s">
        <v>2038</v>
      </c>
    </row>
    <row r="438" spans="1:4" x14ac:dyDescent="0.35">
      <c r="A438">
        <v>1300</v>
      </c>
      <c r="B438" t="s">
        <v>20</v>
      </c>
      <c r="C438" t="s">
        <v>2033</v>
      </c>
      <c r="D438" t="s">
        <v>2056</v>
      </c>
    </row>
    <row r="439" spans="1:4" x14ac:dyDescent="0.35">
      <c r="A439">
        <v>8100</v>
      </c>
      <c r="B439" t="s">
        <v>20</v>
      </c>
      <c r="C439" t="s">
        <v>2039</v>
      </c>
      <c r="D439" t="s">
        <v>2047</v>
      </c>
    </row>
    <row r="440" spans="1:4" x14ac:dyDescent="0.35">
      <c r="A440">
        <v>8300</v>
      </c>
      <c r="B440" t="s">
        <v>20</v>
      </c>
      <c r="C440" t="s">
        <v>2037</v>
      </c>
      <c r="D440" t="s">
        <v>2038</v>
      </c>
    </row>
    <row r="441" spans="1:4" x14ac:dyDescent="0.35">
      <c r="A441">
        <v>28400</v>
      </c>
      <c r="B441" t="s">
        <v>20</v>
      </c>
      <c r="C441" t="s">
        <v>2039</v>
      </c>
      <c r="D441" t="s">
        <v>2061</v>
      </c>
    </row>
    <row r="442" spans="1:4" x14ac:dyDescent="0.35">
      <c r="A442">
        <v>102500</v>
      </c>
      <c r="B442" t="s">
        <v>20</v>
      </c>
      <c r="C442" t="s">
        <v>2039</v>
      </c>
      <c r="D442" t="s">
        <v>2058</v>
      </c>
    </row>
    <row r="443" spans="1:4" x14ac:dyDescent="0.35">
      <c r="A443">
        <v>7000</v>
      </c>
      <c r="B443" t="s">
        <v>14</v>
      </c>
      <c r="C443" t="s">
        <v>2035</v>
      </c>
      <c r="D443" t="s">
        <v>2044</v>
      </c>
    </row>
    <row r="444" spans="1:4" x14ac:dyDescent="0.35">
      <c r="A444">
        <v>5400</v>
      </c>
      <c r="B444" t="s">
        <v>20</v>
      </c>
      <c r="C444" t="s">
        <v>2037</v>
      </c>
      <c r="D444" t="s">
        <v>2038</v>
      </c>
    </row>
    <row r="445" spans="1:4" x14ac:dyDescent="0.35">
      <c r="A445">
        <v>9300</v>
      </c>
      <c r="B445" t="s">
        <v>74</v>
      </c>
      <c r="C445" t="s">
        <v>2037</v>
      </c>
      <c r="D445" t="s">
        <v>2038</v>
      </c>
    </row>
    <row r="446" spans="1:4" x14ac:dyDescent="0.35">
      <c r="A446">
        <v>6200</v>
      </c>
      <c r="B446" t="s">
        <v>20</v>
      </c>
      <c r="C446" t="s">
        <v>2033</v>
      </c>
      <c r="D446" t="s">
        <v>2043</v>
      </c>
    </row>
    <row r="447" spans="1:4" x14ac:dyDescent="0.35">
      <c r="A447">
        <v>2100</v>
      </c>
      <c r="B447" t="s">
        <v>20</v>
      </c>
      <c r="C447" t="s">
        <v>2037</v>
      </c>
      <c r="D447" t="s">
        <v>2038</v>
      </c>
    </row>
    <row r="448" spans="1:4" x14ac:dyDescent="0.35">
      <c r="A448">
        <v>6800</v>
      </c>
      <c r="B448" t="s">
        <v>14</v>
      </c>
      <c r="C448" t="s">
        <v>2035</v>
      </c>
      <c r="D448" t="s">
        <v>2044</v>
      </c>
    </row>
    <row r="449" spans="1:4" x14ac:dyDescent="0.35">
      <c r="A449">
        <v>155200</v>
      </c>
      <c r="B449" t="s">
        <v>74</v>
      </c>
      <c r="C449" t="s">
        <v>2039</v>
      </c>
      <c r="D449" t="s">
        <v>2058</v>
      </c>
    </row>
    <row r="450" spans="1:4" x14ac:dyDescent="0.35">
      <c r="A450">
        <v>89900</v>
      </c>
      <c r="B450" t="s">
        <v>14</v>
      </c>
      <c r="C450" t="s">
        <v>2048</v>
      </c>
      <c r="D450" t="s">
        <v>2049</v>
      </c>
    </row>
    <row r="451" spans="1:4" x14ac:dyDescent="0.35">
      <c r="A451">
        <v>900</v>
      </c>
      <c r="B451" t="s">
        <v>20</v>
      </c>
      <c r="C451" t="s">
        <v>2048</v>
      </c>
      <c r="D451" t="s">
        <v>2049</v>
      </c>
    </row>
    <row r="452" spans="1:4" x14ac:dyDescent="0.35">
      <c r="A452">
        <v>100</v>
      </c>
      <c r="B452" t="s">
        <v>14</v>
      </c>
      <c r="C452" t="s">
        <v>2039</v>
      </c>
      <c r="D452" t="s">
        <v>2047</v>
      </c>
    </row>
    <row r="453" spans="1:4" x14ac:dyDescent="0.35">
      <c r="A453">
        <v>148400</v>
      </c>
      <c r="B453" t="s">
        <v>20</v>
      </c>
      <c r="C453" t="s">
        <v>2033</v>
      </c>
      <c r="D453" t="s">
        <v>2034</v>
      </c>
    </row>
    <row r="454" spans="1:4" x14ac:dyDescent="0.35">
      <c r="A454">
        <v>4800</v>
      </c>
      <c r="B454" t="s">
        <v>14</v>
      </c>
      <c r="C454" t="s">
        <v>2039</v>
      </c>
      <c r="D454" t="s">
        <v>2042</v>
      </c>
    </row>
    <row r="455" spans="1:4" x14ac:dyDescent="0.35">
      <c r="A455">
        <v>182400</v>
      </c>
      <c r="B455" t="s">
        <v>14</v>
      </c>
      <c r="C455" t="s">
        <v>2039</v>
      </c>
      <c r="D455" t="s">
        <v>2061</v>
      </c>
    </row>
    <row r="456" spans="1:4" x14ac:dyDescent="0.35">
      <c r="A456">
        <v>4000</v>
      </c>
      <c r="B456" t="s">
        <v>14</v>
      </c>
      <c r="C456" t="s">
        <v>2039</v>
      </c>
      <c r="D456" t="s">
        <v>2042</v>
      </c>
    </row>
    <row r="457" spans="1:4" x14ac:dyDescent="0.35">
      <c r="A457">
        <v>116500</v>
      </c>
      <c r="B457" t="s">
        <v>20</v>
      </c>
      <c r="C457" t="s">
        <v>2037</v>
      </c>
      <c r="D457" t="s">
        <v>2038</v>
      </c>
    </row>
    <row r="458" spans="1:4" x14ac:dyDescent="0.35">
      <c r="A458">
        <v>146400</v>
      </c>
      <c r="B458" t="s">
        <v>20</v>
      </c>
      <c r="C458" t="s">
        <v>2033</v>
      </c>
      <c r="D458" t="s">
        <v>2043</v>
      </c>
    </row>
    <row r="459" spans="1:4" x14ac:dyDescent="0.35">
      <c r="A459">
        <v>5000</v>
      </c>
      <c r="B459" t="s">
        <v>14</v>
      </c>
      <c r="C459" t="s">
        <v>2037</v>
      </c>
      <c r="D459" t="s">
        <v>2038</v>
      </c>
    </row>
    <row r="460" spans="1:4" x14ac:dyDescent="0.35">
      <c r="A460">
        <v>33800</v>
      </c>
      <c r="B460" t="s">
        <v>20</v>
      </c>
      <c r="C460" t="s">
        <v>2037</v>
      </c>
      <c r="D460" t="s">
        <v>2038</v>
      </c>
    </row>
    <row r="461" spans="1:4" x14ac:dyDescent="0.35">
      <c r="A461">
        <v>6300</v>
      </c>
      <c r="B461" t="s">
        <v>14</v>
      </c>
      <c r="C461" t="s">
        <v>2039</v>
      </c>
      <c r="D461" t="s">
        <v>2040</v>
      </c>
    </row>
    <row r="462" spans="1:4" x14ac:dyDescent="0.35">
      <c r="A462">
        <v>2400</v>
      </c>
      <c r="B462" t="s">
        <v>20</v>
      </c>
      <c r="C462" t="s">
        <v>2037</v>
      </c>
      <c r="D462" t="s">
        <v>2038</v>
      </c>
    </row>
    <row r="463" spans="1:4" x14ac:dyDescent="0.35">
      <c r="A463">
        <v>98800</v>
      </c>
      <c r="B463" t="s">
        <v>20</v>
      </c>
      <c r="C463" t="s">
        <v>2039</v>
      </c>
      <c r="D463" t="s">
        <v>2042</v>
      </c>
    </row>
    <row r="464" spans="1:4" x14ac:dyDescent="0.35">
      <c r="A464">
        <v>188800</v>
      </c>
      <c r="B464" t="s">
        <v>14</v>
      </c>
      <c r="C464" t="s">
        <v>2048</v>
      </c>
      <c r="D464" t="s">
        <v>2059</v>
      </c>
    </row>
    <row r="465" spans="1:4" x14ac:dyDescent="0.35">
      <c r="A465">
        <v>134300</v>
      </c>
      <c r="B465" t="s">
        <v>20</v>
      </c>
      <c r="C465" t="s">
        <v>2039</v>
      </c>
      <c r="D465" t="s">
        <v>2047</v>
      </c>
    </row>
    <row r="466" spans="1:4" x14ac:dyDescent="0.35">
      <c r="A466">
        <v>71200</v>
      </c>
      <c r="B466" t="s">
        <v>20</v>
      </c>
      <c r="C466" t="s">
        <v>2037</v>
      </c>
      <c r="D466" t="s">
        <v>2038</v>
      </c>
    </row>
    <row r="467" spans="1:4" x14ac:dyDescent="0.35">
      <c r="A467">
        <v>4700</v>
      </c>
      <c r="B467" t="s">
        <v>20</v>
      </c>
      <c r="C467" t="s">
        <v>2045</v>
      </c>
      <c r="D467" t="s">
        <v>2057</v>
      </c>
    </row>
    <row r="468" spans="1:4" x14ac:dyDescent="0.35">
      <c r="A468">
        <v>1200</v>
      </c>
      <c r="B468" t="s">
        <v>20</v>
      </c>
      <c r="C468" t="s">
        <v>2035</v>
      </c>
      <c r="D468" t="s">
        <v>2044</v>
      </c>
    </row>
    <row r="469" spans="1:4" x14ac:dyDescent="0.35">
      <c r="A469">
        <v>1400</v>
      </c>
      <c r="B469" t="s">
        <v>20</v>
      </c>
      <c r="C469" t="s">
        <v>2035</v>
      </c>
      <c r="D469" t="s">
        <v>2036</v>
      </c>
    </row>
    <row r="470" spans="1:4" x14ac:dyDescent="0.35">
      <c r="A470">
        <v>4000</v>
      </c>
      <c r="B470" t="s">
        <v>14</v>
      </c>
      <c r="C470" t="s">
        <v>2037</v>
      </c>
      <c r="D470" t="s">
        <v>2038</v>
      </c>
    </row>
    <row r="471" spans="1:4" x14ac:dyDescent="0.35">
      <c r="A471">
        <v>5600</v>
      </c>
      <c r="B471" t="s">
        <v>20</v>
      </c>
      <c r="C471" t="s">
        <v>2039</v>
      </c>
      <c r="D471" t="s">
        <v>2042</v>
      </c>
    </row>
    <row r="472" spans="1:4" x14ac:dyDescent="0.35">
      <c r="A472">
        <v>3600</v>
      </c>
      <c r="B472" t="s">
        <v>20</v>
      </c>
      <c r="C472" t="s">
        <v>2035</v>
      </c>
      <c r="D472" t="s">
        <v>2044</v>
      </c>
    </row>
    <row r="473" spans="1:4" x14ac:dyDescent="0.35">
      <c r="A473">
        <v>3100</v>
      </c>
      <c r="B473" t="s">
        <v>20</v>
      </c>
      <c r="C473" t="s">
        <v>2031</v>
      </c>
      <c r="D473" t="s">
        <v>2032</v>
      </c>
    </row>
    <row r="474" spans="1:4" x14ac:dyDescent="0.35">
      <c r="A474">
        <v>153800</v>
      </c>
      <c r="B474" t="s">
        <v>14</v>
      </c>
      <c r="C474" t="s">
        <v>2033</v>
      </c>
      <c r="D474" t="s">
        <v>2034</v>
      </c>
    </row>
    <row r="475" spans="1:4" x14ac:dyDescent="0.35">
      <c r="A475">
        <v>5000</v>
      </c>
      <c r="B475" t="s">
        <v>20</v>
      </c>
      <c r="C475" t="s">
        <v>2033</v>
      </c>
      <c r="D475" t="s">
        <v>2041</v>
      </c>
    </row>
    <row r="476" spans="1:4" x14ac:dyDescent="0.35">
      <c r="A476">
        <v>4000</v>
      </c>
      <c r="B476" t="s">
        <v>20</v>
      </c>
      <c r="C476" t="s">
        <v>2039</v>
      </c>
      <c r="D476" t="s">
        <v>2058</v>
      </c>
    </row>
    <row r="477" spans="1:4" x14ac:dyDescent="0.35">
      <c r="A477">
        <v>7400</v>
      </c>
      <c r="B477" t="s">
        <v>20</v>
      </c>
      <c r="C477" t="s">
        <v>2045</v>
      </c>
      <c r="D477" t="s">
        <v>2057</v>
      </c>
    </row>
    <row r="478" spans="1:4" x14ac:dyDescent="0.35">
      <c r="A478">
        <v>191500</v>
      </c>
      <c r="B478" t="s">
        <v>14</v>
      </c>
      <c r="C478" t="s">
        <v>2045</v>
      </c>
      <c r="D478" t="s">
        <v>2051</v>
      </c>
    </row>
    <row r="479" spans="1:4" x14ac:dyDescent="0.35">
      <c r="A479">
        <v>8500</v>
      </c>
      <c r="B479" t="s">
        <v>14</v>
      </c>
      <c r="C479" t="s">
        <v>2039</v>
      </c>
      <c r="D479" t="s">
        <v>2061</v>
      </c>
    </row>
    <row r="480" spans="1:4" x14ac:dyDescent="0.35">
      <c r="A480">
        <v>68800</v>
      </c>
      <c r="B480" t="s">
        <v>20</v>
      </c>
      <c r="C480" t="s">
        <v>2035</v>
      </c>
      <c r="D480" t="s">
        <v>2044</v>
      </c>
    </row>
    <row r="481" spans="1:4" x14ac:dyDescent="0.35">
      <c r="A481">
        <v>2400</v>
      </c>
      <c r="B481" t="s">
        <v>20</v>
      </c>
      <c r="C481" t="s">
        <v>2031</v>
      </c>
      <c r="D481" t="s">
        <v>2032</v>
      </c>
    </row>
    <row r="482" spans="1:4" x14ac:dyDescent="0.35">
      <c r="A482">
        <v>8600</v>
      </c>
      <c r="B482" t="s">
        <v>20</v>
      </c>
      <c r="C482" t="s">
        <v>2052</v>
      </c>
      <c r="D482" t="s">
        <v>2053</v>
      </c>
    </row>
    <row r="483" spans="1:4" x14ac:dyDescent="0.35">
      <c r="A483">
        <v>196600</v>
      </c>
      <c r="B483" t="s">
        <v>14</v>
      </c>
      <c r="C483" t="s">
        <v>2037</v>
      </c>
      <c r="D483" t="s">
        <v>2038</v>
      </c>
    </row>
    <row r="484" spans="1:4" x14ac:dyDescent="0.35">
      <c r="A484">
        <v>4200</v>
      </c>
      <c r="B484" t="s">
        <v>14</v>
      </c>
      <c r="C484" t="s">
        <v>2045</v>
      </c>
      <c r="D484" t="s">
        <v>2051</v>
      </c>
    </row>
    <row r="485" spans="1:4" x14ac:dyDescent="0.35">
      <c r="A485">
        <v>91400</v>
      </c>
      <c r="B485" t="s">
        <v>14</v>
      </c>
      <c r="C485" t="s">
        <v>2037</v>
      </c>
      <c r="D485" t="s">
        <v>2038</v>
      </c>
    </row>
    <row r="486" spans="1:4" x14ac:dyDescent="0.35">
      <c r="A486">
        <v>29600</v>
      </c>
      <c r="B486" t="s">
        <v>20</v>
      </c>
      <c r="C486" t="s">
        <v>2031</v>
      </c>
      <c r="D486" t="s">
        <v>2032</v>
      </c>
    </row>
    <row r="487" spans="1:4" x14ac:dyDescent="0.35">
      <c r="A487">
        <v>90600</v>
      </c>
      <c r="B487" t="s">
        <v>14</v>
      </c>
      <c r="C487" t="s">
        <v>2037</v>
      </c>
      <c r="D487" t="s">
        <v>2038</v>
      </c>
    </row>
    <row r="488" spans="1:4" x14ac:dyDescent="0.35">
      <c r="A488">
        <v>5200</v>
      </c>
      <c r="B488" t="s">
        <v>14</v>
      </c>
      <c r="C488" t="s">
        <v>2045</v>
      </c>
      <c r="D488" t="s">
        <v>2057</v>
      </c>
    </row>
    <row r="489" spans="1:4" x14ac:dyDescent="0.35">
      <c r="A489">
        <v>110300</v>
      </c>
      <c r="B489" t="s">
        <v>20</v>
      </c>
      <c r="C489" t="s">
        <v>2037</v>
      </c>
      <c r="D489" t="s">
        <v>2038</v>
      </c>
    </row>
    <row r="490" spans="1:4" x14ac:dyDescent="0.35">
      <c r="A490">
        <v>5300</v>
      </c>
      <c r="B490" t="s">
        <v>20</v>
      </c>
      <c r="C490" t="s">
        <v>2037</v>
      </c>
      <c r="D490" t="s">
        <v>2038</v>
      </c>
    </row>
    <row r="491" spans="1:4" x14ac:dyDescent="0.35">
      <c r="A491">
        <v>9200</v>
      </c>
      <c r="B491" t="s">
        <v>20</v>
      </c>
      <c r="C491" t="s">
        <v>2035</v>
      </c>
      <c r="D491" t="s">
        <v>2044</v>
      </c>
    </row>
    <row r="492" spans="1:4" x14ac:dyDescent="0.35">
      <c r="A492">
        <v>2400</v>
      </c>
      <c r="B492" t="s">
        <v>20</v>
      </c>
      <c r="C492" t="s">
        <v>2062</v>
      </c>
      <c r="D492" t="s">
        <v>2063</v>
      </c>
    </row>
    <row r="493" spans="1:4" x14ac:dyDescent="0.35">
      <c r="A493">
        <v>56800</v>
      </c>
      <c r="B493" t="s">
        <v>20</v>
      </c>
      <c r="C493" t="s">
        <v>2031</v>
      </c>
      <c r="D493" t="s">
        <v>2032</v>
      </c>
    </row>
    <row r="494" spans="1:4" x14ac:dyDescent="0.35">
      <c r="A494">
        <v>191000</v>
      </c>
      <c r="B494" t="s">
        <v>74</v>
      </c>
      <c r="C494" t="s">
        <v>2039</v>
      </c>
      <c r="D494" t="s">
        <v>2050</v>
      </c>
    </row>
    <row r="495" spans="1:4" x14ac:dyDescent="0.35">
      <c r="A495">
        <v>900</v>
      </c>
      <c r="B495" t="s">
        <v>20</v>
      </c>
      <c r="C495" t="s">
        <v>2052</v>
      </c>
      <c r="D495" t="s">
        <v>2053</v>
      </c>
    </row>
    <row r="496" spans="1:4" x14ac:dyDescent="0.35">
      <c r="A496">
        <v>2500</v>
      </c>
      <c r="B496" t="s">
        <v>20</v>
      </c>
      <c r="C496" t="s">
        <v>2035</v>
      </c>
      <c r="D496" t="s">
        <v>2044</v>
      </c>
    </row>
    <row r="497" spans="1:4" x14ac:dyDescent="0.35">
      <c r="A497">
        <v>3200</v>
      </c>
      <c r="B497" t="s">
        <v>20</v>
      </c>
      <c r="C497" t="s">
        <v>2037</v>
      </c>
      <c r="D497" t="s">
        <v>2038</v>
      </c>
    </row>
    <row r="498" spans="1:4" x14ac:dyDescent="0.35">
      <c r="A498">
        <v>183800</v>
      </c>
      <c r="B498" t="s">
        <v>14</v>
      </c>
      <c r="C498" t="s">
        <v>2039</v>
      </c>
      <c r="D498" t="s">
        <v>2047</v>
      </c>
    </row>
    <row r="499" spans="1:4" x14ac:dyDescent="0.35">
      <c r="A499">
        <v>9800</v>
      </c>
      <c r="B499" t="s">
        <v>14</v>
      </c>
      <c r="C499" t="s">
        <v>2035</v>
      </c>
      <c r="D499" t="s">
        <v>2044</v>
      </c>
    </row>
    <row r="500" spans="1:4" x14ac:dyDescent="0.35">
      <c r="A500">
        <v>193400</v>
      </c>
      <c r="B500" t="s">
        <v>14</v>
      </c>
      <c r="C500" t="s">
        <v>2035</v>
      </c>
      <c r="D500" t="s">
        <v>2036</v>
      </c>
    </row>
    <row r="501" spans="1:4" x14ac:dyDescent="0.35">
      <c r="A501">
        <v>163800</v>
      </c>
      <c r="B501" t="s">
        <v>14</v>
      </c>
      <c r="C501" t="s">
        <v>2039</v>
      </c>
      <c r="D501" t="s">
        <v>2040</v>
      </c>
    </row>
    <row r="502" spans="1:4" x14ac:dyDescent="0.35">
      <c r="A502">
        <v>100</v>
      </c>
      <c r="B502" t="s">
        <v>14</v>
      </c>
      <c r="C502" t="s">
        <v>2037</v>
      </c>
      <c r="D502" t="s">
        <v>2038</v>
      </c>
    </row>
    <row r="503" spans="1:4" x14ac:dyDescent="0.35">
      <c r="A503">
        <v>153600</v>
      </c>
      <c r="B503" t="s">
        <v>14</v>
      </c>
      <c r="C503" t="s">
        <v>2039</v>
      </c>
      <c r="D503" t="s">
        <v>2040</v>
      </c>
    </row>
    <row r="504" spans="1:4" x14ac:dyDescent="0.35">
      <c r="A504">
        <v>1300</v>
      </c>
      <c r="B504" t="s">
        <v>20</v>
      </c>
      <c r="C504" t="s">
        <v>2048</v>
      </c>
      <c r="D504" t="s">
        <v>2049</v>
      </c>
    </row>
    <row r="505" spans="1:4" x14ac:dyDescent="0.35">
      <c r="A505">
        <v>25500</v>
      </c>
      <c r="B505" t="s">
        <v>20</v>
      </c>
      <c r="C505" t="s">
        <v>2039</v>
      </c>
      <c r="D505" t="s">
        <v>2042</v>
      </c>
    </row>
    <row r="506" spans="1:4" x14ac:dyDescent="0.35">
      <c r="A506">
        <v>7500</v>
      </c>
      <c r="B506" t="s">
        <v>14</v>
      </c>
      <c r="C506" t="s">
        <v>2033</v>
      </c>
      <c r="D506" t="s">
        <v>2034</v>
      </c>
    </row>
    <row r="507" spans="1:4" x14ac:dyDescent="0.35">
      <c r="A507">
        <v>89900</v>
      </c>
      <c r="B507" t="s">
        <v>14</v>
      </c>
      <c r="C507" t="s">
        <v>2045</v>
      </c>
      <c r="D507" t="s">
        <v>2054</v>
      </c>
    </row>
    <row r="508" spans="1:4" x14ac:dyDescent="0.35">
      <c r="A508">
        <v>18000</v>
      </c>
      <c r="B508" t="s">
        <v>20</v>
      </c>
      <c r="C508" t="s">
        <v>2037</v>
      </c>
      <c r="D508" t="s">
        <v>2038</v>
      </c>
    </row>
    <row r="509" spans="1:4" x14ac:dyDescent="0.35">
      <c r="A509">
        <v>2100</v>
      </c>
      <c r="B509" t="s">
        <v>14</v>
      </c>
      <c r="C509" t="s">
        <v>2035</v>
      </c>
      <c r="D509" t="s">
        <v>2036</v>
      </c>
    </row>
    <row r="510" spans="1:4" x14ac:dyDescent="0.35">
      <c r="A510">
        <v>172700</v>
      </c>
      <c r="B510" t="s">
        <v>20</v>
      </c>
      <c r="C510" t="s">
        <v>2037</v>
      </c>
      <c r="D510" t="s">
        <v>2038</v>
      </c>
    </row>
    <row r="511" spans="1:4" x14ac:dyDescent="0.35">
      <c r="A511">
        <v>168500</v>
      </c>
      <c r="B511" t="s">
        <v>14</v>
      </c>
      <c r="C511" t="s">
        <v>2037</v>
      </c>
      <c r="D511" t="s">
        <v>2038</v>
      </c>
    </row>
    <row r="512" spans="1:4" x14ac:dyDescent="0.35">
      <c r="A512">
        <v>7800</v>
      </c>
      <c r="B512" t="s">
        <v>20</v>
      </c>
      <c r="C512" t="s">
        <v>2039</v>
      </c>
      <c r="D512" t="s">
        <v>2042</v>
      </c>
    </row>
    <row r="513" spans="1:4" x14ac:dyDescent="0.35">
      <c r="A513">
        <v>147800</v>
      </c>
      <c r="B513" t="s">
        <v>14</v>
      </c>
      <c r="C513" t="s">
        <v>2037</v>
      </c>
      <c r="D513" t="s">
        <v>2038</v>
      </c>
    </row>
    <row r="514" spans="1:4" x14ac:dyDescent="0.35">
      <c r="A514">
        <v>9100</v>
      </c>
      <c r="B514" t="s">
        <v>20</v>
      </c>
      <c r="C514" t="s">
        <v>2048</v>
      </c>
      <c r="D514" t="s">
        <v>2049</v>
      </c>
    </row>
    <row r="515" spans="1:4" x14ac:dyDescent="0.35">
      <c r="A515">
        <v>8300</v>
      </c>
      <c r="B515" t="s">
        <v>74</v>
      </c>
      <c r="C515" t="s">
        <v>2039</v>
      </c>
      <c r="D515" t="s">
        <v>2058</v>
      </c>
    </row>
    <row r="516" spans="1:4" x14ac:dyDescent="0.35">
      <c r="A516">
        <v>138700</v>
      </c>
      <c r="B516" t="s">
        <v>74</v>
      </c>
      <c r="C516" t="s">
        <v>2033</v>
      </c>
      <c r="D516" t="s">
        <v>2034</v>
      </c>
    </row>
    <row r="517" spans="1:4" x14ac:dyDescent="0.35">
      <c r="A517">
        <v>8600</v>
      </c>
      <c r="B517" t="s">
        <v>14</v>
      </c>
      <c r="C517" t="s">
        <v>2037</v>
      </c>
      <c r="D517" t="s">
        <v>2038</v>
      </c>
    </row>
    <row r="518" spans="1:4" x14ac:dyDescent="0.35">
      <c r="A518">
        <v>125400</v>
      </c>
      <c r="B518" t="s">
        <v>14</v>
      </c>
      <c r="C518" t="s">
        <v>2045</v>
      </c>
      <c r="D518" t="s">
        <v>2046</v>
      </c>
    </row>
    <row r="519" spans="1:4" x14ac:dyDescent="0.35">
      <c r="A519">
        <v>5900</v>
      </c>
      <c r="B519" t="s">
        <v>20</v>
      </c>
      <c r="C519" t="s">
        <v>2031</v>
      </c>
      <c r="D519" t="s">
        <v>2032</v>
      </c>
    </row>
    <row r="520" spans="1:4" x14ac:dyDescent="0.35">
      <c r="A520">
        <v>8800</v>
      </c>
      <c r="B520" t="s">
        <v>14</v>
      </c>
      <c r="C520" t="s">
        <v>2039</v>
      </c>
      <c r="D520" t="s">
        <v>2047</v>
      </c>
    </row>
    <row r="521" spans="1:4" x14ac:dyDescent="0.35">
      <c r="A521">
        <v>177700</v>
      </c>
      <c r="B521" t="s">
        <v>20</v>
      </c>
      <c r="C521" t="s">
        <v>2033</v>
      </c>
      <c r="D521" t="s">
        <v>2034</v>
      </c>
    </row>
    <row r="522" spans="1:4" x14ac:dyDescent="0.35">
      <c r="A522">
        <v>800</v>
      </c>
      <c r="B522" t="s">
        <v>20</v>
      </c>
      <c r="C522" t="s">
        <v>2037</v>
      </c>
      <c r="D522" t="s">
        <v>2038</v>
      </c>
    </row>
    <row r="523" spans="1:4" x14ac:dyDescent="0.35">
      <c r="A523">
        <v>7600</v>
      </c>
      <c r="B523" t="s">
        <v>20</v>
      </c>
      <c r="C523" t="s">
        <v>2039</v>
      </c>
      <c r="D523" t="s">
        <v>2042</v>
      </c>
    </row>
    <row r="524" spans="1:4" x14ac:dyDescent="0.35">
      <c r="A524">
        <v>50500</v>
      </c>
      <c r="B524" t="s">
        <v>14</v>
      </c>
      <c r="C524" t="s">
        <v>2039</v>
      </c>
      <c r="D524" t="s">
        <v>2050</v>
      </c>
    </row>
    <row r="525" spans="1:4" x14ac:dyDescent="0.35">
      <c r="A525">
        <v>900</v>
      </c>
      <c r="B525" t="s">
        <v>20</v>
      </c>
      <c r="C525" t="s">
        <v>2039</v>
      </c>
      <c r="D525" t="s">
        <v>2050</v>
      </c>
    </row>
    <row r="526" spans="1:4" x14ac:dyDescent="0.35">
      <c r="A526">
        <v>96700</v>
      </c>
      <c r="B526" t="s">
        <v>14</v>
      </c>
      <c r="C526" t="s">
        <v>2037</v>
      </c>
      <c r="D526" t="s">
        <v>2038</v>
      </c>
    </row>
    <row r="527" spans="1:4" x14ac:dyDescent="0.35">
      <c r="A527">
        <v>2100</v>
      </c>
      <c r="B527" t="s">
        <v>14</v>
      </c>
      <c r="C527" t="s">
        <v>2035</v>
      </c>
      <c r="D527" t="s">
        <v>2044</v>
      </c>
    </row>
    <row r="528" spans="1:4" x14ac:dyDescent="0.35">
      <c r="A528">
        <v>8300</v>
      </c>
      <c r="B528" t="s">
        <v>20</v>
      </c>
      <c r="C528" t="s">
        <v>2037</v>
      </c>
      <c r="D528" t="s">
        <v>2038</v>
      </c>
    </row>
    <row r="529" spans="1:4" x14ac:dyDescent="0.35">
      <c r="A529">
        <v>189200</v>
      </c>
      <c r="B529" t="s">
        <v>14</v>
      </c>
      <c r="C529" t="s">
        <v>2039</v>
      </c>
      <c r="D529" t="s">
        <v>2047</v>
      </c>
    </row>
    <row r="530" spans="1:4" x14ac:dyDescent="0.35">
      <c r="A530">
        <v>9000</v>
      </c>
      <c r="B530" t="s">
        <v>14</v>
      </c>
      <c r="C530" t="s">
        <v>2033</v>
      </c>
      <c r="D530" t="s">
        <v>2043</v>
      </c>
    </row>
    <row r="531" spans="1:4" x14ac:dyDescent="0.35">
      <c r="A531">
        <v>5100</v>
      </c>
      <c r="B531" t="s">
        <v>14</v>
      </c>
      <c r="C531" t="s">
        <v>2048</v>
      </c>
      <c r="D531" t="s">
        <v>2049</v>
      </c>
    </row>
    <row r="532" spans="1:4" x14ac:dyDescent="0.35">
      <c r="A532">
        <v>105000</v>
      </c>
      <c r="B532" t="s">
        <v>14</v>
      </c>
      <c r="C532" t="s">
        <v>2045</v>
      </c>
      <c r="D532" t="s">
        <v>2051</v>
      </c>
    </row>
    <row r="533" spans="1:4" x14ac:dyDescent="0.35">
      <c r="A533">
        <v>186700</v>
      </c>
      <c r="B533" t="s">
        <v>47</v>
      </c>
      <c r="C533" t="s">
        <v>2048</v>
      </c>
      <c r="D533" t="s">
        <v>2049</v>
      </c>
    </row>
    <row r="534" spans="1:4" x14ac:dyDescent="0.35">
      <c r="A534">
        <v>1600</v>
      </c>
      <c r="B534" t="s">
        <v>20</v>
      </c>
      <c r="C534" t="s">
        <v>2037</v>
      </c>
      <c r="D534" t="s">
        <v>2038</v>
      </c>
    </row>
    <row r="535" spans="1:4" x14ac:dyDescent="0.35">
      <c r="A535">
        <v>115600</v>
      </c>
      <c r="B535" t="s">
        <v>20</v>
      </c>
      <c r="C535" t="s">
        <v>2033</v>
      </c>
      <c r="D535" t="s">
        <v>2043</v>
      </c>
    </row>
    <row r="536" spans="1:4" x14ac:dyDescent="0.35">
      <c r="A536">
        <v>89100</v>
      </c>
      <c r="B536" t="s">
        <v>14</v>
      </c>
      <c r="C536" t="s">
        <v>2039</v>
      </c>
      <c r="D536" t="s">
        <v>2042</v>
      </c>
    </row>
    <row r="537" spans="1:4" x14ac:dyDescent="0.35">
      <c r="A537">
        <v>2600</v>
      </c>
      <c r="B537" t="s">
        <v>20</v>
      </c>
      <c r="C537" t="s">
        <v>2037</v>
      </c>
      <c r="D537" t="s">
        <v>2038</v>
      </c>
    </row>
    <row r="538" spans="1:4" x14ac:dyDescent="0.35">
      <c r="A538">
        <v>9800</v>
      </c>
      <c r="B538" t="s">
        <v>20</v>
      </c>
      <c r="C538" t="s">
        <v>2045</v>
      </c>
      <c r="D538" t="s">
        <v>2051</v>
      </c>
    </row>
    <row r="539" spans="1:4" x14ac:dyDescent="0.35">
      <c r="A539">
        <v>84400</v>
      </c>
      <c r="B539" t="s">
        <v>20</v>
      </c>
      <c r="C539" t="s">
        <v>2039</v>
      </c>
      <c r="D539" t="s">
        <v>2040</v>
      </c>
    </row>
    <row r="540" spans="1:4" x14ac:dyDescent="0.35">
      <c r="A540">
        <v>151300</v>
      </c>
      <c r="B540" t="s">
        <v>14</v>
      </c>
      <c r="C540" t="s">
        <v>2048</v>
      </c>
      <c r="D540" t="s">
        <v>2059</v>
      </c>
    </row>
    <row r="541" spans="1:4" x14ac:dyDescent="0.35">
      <c r="A541">
        <v>9800</v>
      </c>
      <c r="B541" t="s">
        <v>14</v>
      </c>
      <c r="C541" t="s">
        <v>2031</v>
      </c>
      <c r="D541" t="s">
        <v>2032</v>
      </c>
    </row>
    <row r="542" spans="1:4" x14ac:dyDescent="0.35">
      <c r="A542">
        <v>5300</v>
      </c>
      <c r="B542" t="s">
        <v>20</v>
      </c>
      <c r="C542" t="s">
        <v>2052</v>
      </c>
      <c r="D542" t="s">
        <v>2053</v>
      </c>
    </row>
    <row r="543" spans="1:4" x14ac:dyDescent="0.35">
      <c r="A543">
        <v>178000</v>
      </c>
      <c r="B543" t="s">
        <v>14</v>
      </c>
      <c r="C543" t="s">
        <v>2048</v>
      </c>
      <c r="D543" t="s">
        <v>2059</v>
      </c>
    </row>
    <row r="544" spans="1:4" x14ac:dyDescent="0.35">
      <c r="A544">
        <v>77000</v>
      </c>
      <c r="B544" t="s">
        <v>14</v>
      </c>
      <c r="C544" t="s">
        <v>2033</v>
      </c>
      <c r="D544" t="s">
        <v>2043</v>
      </c>
    </row>
    <row r="545" spans="1:4" x14ac:dyDescent="0.35">
      <c r="A545">
        <v>84900</v>
      </c>
      <c r="B545" t="s">
        <v>14</v>
      </c>
      <c r="C545" t="s">
        <v>2048</v>
      </c>
      <c r="D545" t="s">
        <v>2049</v>
      </c>
    </row>
    <row r="546" spans="1:4" x14ac:dyDescent="0.35">
      <c r="A546">
        <v>2800</v>
      </c>
      <c r="B546" t="s">
        <v>20</v>
      </c>
      <c r="C546" t="s">
        <v>2033</v>
      </c>
      <c r="D546" t="s">
        <v>2034</v>
      </c>
    </row>
    <row r="547" spans="1:4" x14ac:dyDescent="0.35">
      <c r="A547">
        <v>184800</v>
      </c>
      <c r="B547" t="s">
        <v>14</v>
      </c>
      <c r="C547" t="s">
        <v>2037</v>
      </c>
      <c r="D547" t="s">
        <v>2038</v>
      </c>
    </row>
    <row r="548" spans="1:4" x14ac:dyDescent="0.35">
      <c r="A548">
        <v>4200</v>
      </c>
      <c r="B548" t="s">
        <v>20</v>
      </c>
      <c r="C548" t="s">
        <v>2037</v>
      </c>
      <c r="D548" t="s">
        <v>2038</v>
      </c>
    </row>
    <row r="549" spans="1:4" x14ac:dyDescent="0.35">
      <c r="A549">
        <v>1300</v>
      </c>
      <c r="B549" t="s">
        <v>20</v>
      </c>
      <c r="C549" t="s">
        <v>2039</v>
      </c>
      <c r="D549" t="s">
        <v>2042</v>
      </c>
    </row>
    <row r="550" spans="1:4" x14ac:dyDescent="0.35">
      <c r="A550">
        <v>66100</v>
      </c>
      <c r="B550" t="s">
        <v>20</v>
      </c>
      <c r="C550" t="s">
        <v>2037</v>
      </c>
      <c r="D550" t="s">
        <v>2038</v>
      </c>
    </row>
    <row r="551" spans="1:4" x14ac:dyDescent="0.35">
      <c r="A551">
        <v>29500</v>
      </c>
      <c r="B551" t="s">
        <v>20</v>
      </c>
      <c r="C551" t="s">
        <v>2035</v>
      </c>
      <c r="D551" t="s">
        <v>2044</v>
      </c>
    </row>
    <row r="552" spans="1:4" x14ac:dyDescent="0.35">
      <c r="A552">
        <v>100</v>
      </c>
      <c r="B552" t="s">
        <v>74</v>
      </c>
      <c r="C552" t="s">
        <v>2033</v>
      </c>
      <c r="D552" t="s">
        <v>2043</v>
      </c>
    </row>
    <row r="553" spans="1:4" x14ac:dyDescent="0.35">
      <c r="A553">
        <v>180100</v>
      </c>
      <c r="B553" t="s">
        <v>14</v>
      </c>
      <c r="C553" t="s">
        <v>2035</v>
      </c>
      <c r="D553" t="s">
        <v>2036</v>
      </c>
    </row>
    <row r="554" spans="1:4" x14ac:dyDescent="0.35">
      <c r="A554">
        <v>9000</v>
      </c>
      <c r="B554" t="s">
        <v>14</v>
      </c>
      <c r="C554" t="s">
        <v>2037</v>
      </c>
      <c r="D554" t="s">
        <v>2038</v>
      </c>
    </row>
    <row r="555" spans="1:4" x14ac:dyDescent="0.35">
      <c r="A555">
        <v>170600</v>
      </c>
      <c r="B555" t="s">
        <v>14</v>
      </c>
      <c r="C555" t="s">
        <v>2033</v>
      </c>
      <c r="D555" t="s">
        <v>2034</v>
      </c>
    </row>
    <row r="556" spans="1:4" x14ac:dyDescent="0.35">
      <c r="A556">
        <v>9500</v>
      </c>
      <c r="B556" t="s">
        <v>20</v>
      </c>
      <c r="C556" t="s">
        <v>2033</v>
      </c>
      <c r="D556" t="s">
        <v>2043</v>
      </c>
    </row>
    <row r="557" spans="1:4" x14ac:dyDescent="0.35">
      <c r="A557">
        <v>6300</v>
      </c>
      <c r="B557" t="s">
        <v>20</v>
      </c>
      <c r="C557" t="s">
        <v>2033</v>
      </c>
      <c r="D557" t="s">
        <v>2034</v>
      </c>
    </row>
    <row r="558" spans="1:4" x14ac:dyDescent="0.35">
      <c r="A558">
        <v>5200</v>
      </c>
      <c r="B558" t="s">
        <v>20</v>
      </c>
      <c r="C558" t="s">
        <v>2045</v>
      </c>
      <c r="D558" t="s">
        <v>2057</v>
      </c>
    </row>
    <row r="559" spans="1:4" x14ac:dyDescent="0.35">
      <c r="A559">
        <v>6000</v>
      </c>
      <c r="B559" t="s">
        <v>20</v>
      </c>
      <c r="C559" t="s">
        <v>2039</v>
      </c>
      <c r="D559" t="s">
        <v>2061</v>
      </c>
    </row>
    <row r="560" spans="1:4" x14ac:dyDescent="0.35">
      <c r="A560">
        <v>5800</v>
      </c>
      <c r="B560" t="s">
        <v>20</v>
      </c>
      <c r="C560" t="s">
        <v>2037</v>
      </c>
      <c r="D560" t="s">
        <v>2038</v>
      </c>
    </row>
    <row r="561" spans="1:4" x14ac:dyDescent="0.35">
      <c r="A561">
        <v>105300</v>
      </c>
      <c r="B561" t="s">
        <v>20</v>
      </c>
      <c r="C561" t="s">
        <v>2037</v>
      </c>
      <c r="D561" t="s">
        <v>2038</v>
      </c>
    </row>
    <row r="562" spans="1:4" x14ac:dyDescent="0.35">
      <c r="A562">
        <v>20000</v>
      </c>
      <c r="B562" t="s">
        <v>20</v>
      </c>
      <c r="C562" t="s">
        <v>2039</v>
      </c>
      <c r="D562" t="s">
        <v>2047</v>
      </c>
    </row>
    <row r="563" spans="1:4" x14ac:dyDescent="0.35">
      <c r="A563">
        <v>3000</v>
      </c>
      <c r="B563" t="s">
        <v>20</v>
      </c>
      <c r="C563" t="s">
        <v>2037</v>
      </c>
      <c r="D563" t="s">
        <v>2038</v>
      </c>
    </row>
    <row r="564" spans="1:4" x14ac:dyDescent="0.35">
      <c r="A564">
        <v>9900</v>
      </c>
      <c r="B564" t="s">
        <v>14</v>
      </c>
      <c r="C564" t="s">
        <v>2033</v>
      </c>
      <c r="D564" t="s">
        <v>2034</v>
      </c>
    </row>
    <row r="565" spans="1:4" x14ac:dyDescent="0.35">
      <c r="A565">
        <v>3700</v>
      </c>
      <c r="B565" t="s">
        <v>20</v>
      </c>
      <c r="C565" t="s">
        <v>2039</v>
      </c>
      <c r="D565" t="s">
        <v>2040</v>
      </c>
    </row>
    <row r="566" spans="1:4" x14ac:dyDescent="0.35">
      <c r="A566">
        <v>168700</v>
      </c>
      <c r="B566" t="s">
        <v>14</v>
      </c>
      <c r="C566" t="s">
        <v>2037</v>
      </c>
      <c r="D566" t="s">
        <v>2038</v>
      </c>
    </row>
    <row r="567" spans="1:4" x14ac:dyDescent="0.35">
      <c r="A567">
        <v>94900</v>
      </c>
      <c r="B567" t="s">
        <v>20</v>
      </c>
      <c r="C567" t="s">
        <v>2037</v>
      </c>
      <c r="D567" t="s">
        <v>2038</v>
      </c>
    </row>
    <row r="568" spans="1:4" x14ac:dyDescent="0.35">
      <c r="A568">
        <v>9300</v>
      </c>
      <c r="B568" t="s">
        <v>14</v>
      </c>
      <c r="C568" t="s">
        <v>2033</v>
      </c>
      <c r="D568" t="s">
        <v>2041</v>
      </c>
    </row>
    <row r="569" spans="1:4" x14ac:dyDescent="0.35">
      <c r="A569">
        <v>6800</v>
      </c>
      <c r="B569" t="s">
        <v>20</v>
      </c>
      <c r="C569" t="s">
        <v>2033</v>
      </c>
      <c r="D569" t="s">
        <v>2034</v>
      </c>
    </row>
    <row r="570" spans="1:4" x14ac:dyDescent="0.35">
      <c r="A570">
        <v>72400</v>
      </c>
      <c r="B570" t="s">
        <v>20</v>
      </c>
      <c r="C570" t="s">
        <v>2037</v>
      </c>
      <c r="D570" t="s">
        <v>2038</v>
      </c>
    </row>
    <row r="571" spans="1:4" x14ac:dyDescent="0.35">
      <c r="A571">
        <v>20100</v>
      </c>
      <c r="B571" t="s">
        <v>20</v>
      </c>
      <c r="C571" t="s">
        <v>2039</v>
      </c>
      <c r="D571" t="s">
        <v>2047</v>
      </c>
    </row>
    <row r="572" spans="1:4" x14ac:dyDescent="0.35">
      <c r="A572">
        <v>31200</v>
      </c>
      <c r="B572" t="s">
        <v>20</v>
      </c>
      <c r="C572" t="s">
        <v>2033</v>
      </c>
      <c r="D572" t="s">
        <v>2034</v>
      </c>
    </row>
    <row r="573" spans="1:4" x14ac:dyDescent="0.35">
      <c r="A573">
        <v>3500</v>
      </c>
      <c r="B573" t="s">
        <v>14</v>
      </c>
      <c r="C573" t="s">
        <v>2039</v>
      </c>
      <c r="D573" t="s">
        <v>2050</v>
      </c>
    </row>
    <row r="574" spans="1:4" x14ac:dyDescent="0.35">
      <c r="A574">
        <v>9000</v>
      </c>
      <c r="B574" t="s">
        <v>74</v>
      </c>
      <c r="C574" t="s">
        <v>2033</v>
      </c>
      <c r="D574" t="s">
        <v>2034</v>
      </c>
    </row>
    <row r="575" spans="1:4" x14ac:dyDescent="0.35">
      <c r="A575">
        <v>6700</v>
      </c>
      <c r="B575" t="s">
        <v>20</v>
      </c>
      <c r="C575" t="s">
        <v>2062</v>
      </c>
      <c r="D575" t="s">
        <v>2063</v>
      </c>
    </row>
    <row r="576" spans="1:4" x14ac:dyDescent="0.35">
      <c r="A576">
        <v>2700</v>
      </c>
      <c r="B576" t="s">
        <v>20</v>
      </c>
      <c r="C576" t="s">
        <v>2031</v>
      </c>
      <c r="D576" t="s">
        <v>2032</v>
      </c>
    </row>
    <row r="577" spans="1:4" x14ac:dyDescent="0.35">
      <c r="A577">
        <v>83300</v>
      </c>
      <c r="B577" t="s">
        <v>14</v>
      </c>
      <c r="C577" t="s">
        <v>2037</v>
      </c>
      <c r="D577" t="s">
        <v>2038</v>
      </c>
    </row>
    <row r="578" spans="1:4" x14ac:dyDescent="0.35">
      <c r="A578">
        <v>9700</v>
      </c>
      <c r="B578" t="s">
        <v>14</v>
      </c>
      <c r="C578" t="s">
        <v>2037</v>
      </c>
      <c r="D578" t="s">
        <v>2038</v>
      </c>
    </row>
    <row r="579" spans="1:4" x14ac:dyDescent="0.35">
      <c r="A579">
        <v>8200</v>
      </c>
      <c r="B579" t="s">
        <v>74</v>
      </c>
      <c r="C579" t="s">
        <v>2033</v>
      </c>
      <c r="D579" t="s">
        <v>2056</v>
      </c>
    </row>
    <row r="580" spans="1:4" x14ac:dyDescent="0.35">
      <c r="A580">
        <v>96500</v>
      </c>
      <c r="B580" t="s">
        <v>14</v>
      </c>
      <c r="C580" t="s">
        <v>2039</v>
      </c>
      <c r="D580" t="s">
        <v>2061</v>
      </c>
    </row>
    <row r="581" spans="1:4" x14ac:dyDescent="0.35">
      <c r="A581">
        <v>6200</v>
      </c>
      <c r="B581" t="s">
        <v>20</v>
      </c>
      <c r="C581" t="s">
        <v>2033</v>
      </c>
      <c r="D581" t="s">
        <v>2056</v>
      </c>
    </row>
    <row r="582" spans="1:4" x14ac:dyDescent="0.35">
      <c r="A582">
        <v>43800</v>
      </c>
      <c r="B582" t="s">
        <v>20</v>
      </c>
      <c r="C582" t="s">
        <v>2037</v>
      </c>
      <c r="D582" t="s">
        <v>2038</v>
      </c>
    </row>
    <row r="583" spans="1:4" x14ac:dyDescent="0.35">
      <c r="A583">
        <v>6000</v>
      </c>
      <c r="B583" t="s">
        <v>14</v>
      </c>
      <c r="C583" t="s">
        <v>2035</v>
      </c>
      <c r="D583" t="s">
        <v>2036</v>
      </c>
    </row>
    <row r="584" spans="1:4" x14ac:dyDescent="0.35">
      <c r="A584">
        <v>8700</v>
      </c>
      <c r="B584" t="s">
        <v>14</v>
      </c>
      <c r="C584" t="s">
        <v>2048</v>
      </c>
      <c r="D584" t="s">
        <v>2049</v>
      </c>
    </row>
    <row r="585" spans="1:4" x14ac:dyDescent="0.35">
      <c r="A585">
        <v>18900</v>
      </c>
      <c r="B585" t="s">
        <v>20</v>
      </c>
      <c r="C585" t="s">
        <v>2039</v>
      </c>
      <c r="D585" t="s">
        <v>2040</v>
      </c>
    </row>
    <row r="586" spans="1:4" x14ac:dyDescent="0.35">
      <c r="A586">
        <v>86400</v>
      </c>
      <c r="B586" t="s">
        <v>20</v>
      </c>
      <c r="C586" t="s">
        <v>2035</v>
      </c>
      <c r="D586" t="s">
        <v>2036</v>
      </c>
    </row>
    <row r="587" spans="1:4" x14ac:dyDescent="0.35">
      <c r="A587">
        <v>8900</v>
      </c>
      <c r="B587" t="s">
        <v>20</v>
      </c>
      <c r="C587" t="s">
        <v>2045</v>
      </c>
      <c r="D587" t="s">
        <v>2057</v>
      </c>
    </row>
    <row r="588" spans="1:4" x14ac:dyDescent="0.35">
      <c r="A588">
        <v>700</v>
      </c>
      <c r="B588" t="s">
        <v>20</v>
      </c>
      <c r="C588" t="s">
        <v>2033</v>
      </c>
      <c r="D588" t="s">
        <v>2034</v>
      </c>
    </row>
    <row r="589" spans="1:4" x14ac:dyDescent="0.35">
      <c r="A589">
        <v>9400</v>
      </c>
      <c r="B589" t="s">
        <v>14</v>
      </c>
      <c r="C589" t="s">
        <v>2031</v>
      </c>
      <c r="D589" t="s">
        <v>2032</v>
      </c>
    </row>
    <row r="590" spans="1:4" x14ac:dyDescent="0.35">
      <c r="A590">
        <v>157600</v>
      </c>
      <c r="B590" t="s">
        <v>14</v>
      </c>
      <c r="C590" t="s">
        <v>2037</v>
      </c>
      <c r="D590" t="s">
        <v>2038</v>
      </c>
    </row>
    <row r="591" spans="1:4" x14ac:dyDescent="0.35">
      <c r="A591">
        <v>7900</v>
      </c>
      <c r="B591" t="s">
        <v>14</v>
      </c>
      <c r="C591" t="s">
        <v>2039</v>
      </c>
      <c r="D591" t="s">
        <v>2040</v>
      </c>
    </row>
    <row r="592" spans="1:4" x14ac:dyDescent="0.35">
      <c r="A592">
        <v>7100</v>
      </c>
      <c r="B592" t="s">
        <v>14</v>
      </c>
      <c r="C592" t="s">
        <v>2045</v>
      </c>
      <c r="D592" t="s">
        <v>2054</v>
      </c>
    </row>
    <row r="593" spans="1:4" x14ac:dyDescent="0.35">
      <c r="A593">
        <v>600</v>
      </c>
      <c r="B593" t="s">
        <v>20</v>
      </c>
      <c r="C593" t="s">
        <v>2048</v>
      </c>
      <c r="D593" t="s">
        <v>2049</v>
      </c>
    </row>
    <row r="594" spans="1:4" x14ac:dyDescent="0.35">
      <c r="A594">
        <v>156800</v>
      </c>
      <c r="B594" t="s">
        <v>14</v>
      </c>
      <c r="C594" t="s">
        <v>2037</v>
      </c>
      <c r="D594" t="s">
        <v>2038</v>
      </c>
    </row>
    <row r="595" spans="1:4" x14ac:dyDescent="0.35">
      <c r="A595">
        <v>121600</v>
      </c>
      <c r="B595" t="s">
        <v>20</v>
      </c>
      <c r="C595" t="s">
        <v>2039</v>
      </c>
      <c r="D595" t="s">
        <v>2047</v>
      </c>
    </row>
    <row r="596" spans="1:4" x14ac:dyDescent="0.35">
      <c r="A596">
        <v>157300</v>
      </c>
      <c r="B596" t="s">
        <v>14</v>
      </c>
      <c r="C596" t="s">
        <v>2037</v>
      </c>
      <c r="D596" t="s">
        <v>2038</v>
      </c>
    </row>
    <row r="597" spans="1:4" x14ac:dyDescent="0.35">
      <c r="A597">
        <v>70300</v>
      </c>
      <c r="B597" t="s">
        <v>20</v>
      </c>
      <c r="C597" t="s">
        <v>2037</v>
      </c>
      <c r="D597" t="s">
        <v>2038</v>
      </c>
    </row>
    <row r="598" spans="1:4" x14ac:dyDescent="0.35">
      <c r="A598">
        <v>7900</v>
      </c>
      <c r="B598" t="s">
        <v>14</v>
      </c>
      <c r="C598" t="s">
        <v>2039</v>
      </c>
      <c r="D598" t="s">
        <v>2042</v>
      </c>
    </row>
    <row r="599" spans="1:4" x14ac:dyDescent="0.35">
      <c r="A599">
        <v>73800</v>
      </c>
      <c r="B599" t="s">
        <v>20</v>
      </c>
      <c r="C599" t="s">
        <v>2037</v>
      </c>
      <c r="D599" t="s">
        <v>2038</v>
      </c>
    </row>
    <row r="600" spans="1:4" x14ac:dyDescent="0.35">
      <c r="A600">
        <v>108500</v>
      </c>
      <c r="B600" t="s">
        <v>20</v>
      </c>
      <c r="C600" t="s">
        <v>2033</v>
      </c>
      <c r="D600" t="s">
        <v>2034</v>
      </c>
    </row>
    <row r="601" spans="1:4" x14ac:dyDescent="0.35">
      <c r="A601">
        <v>140300</v>
      </c>
      <c r="B601" t="s">
        <v>14</v>
      </c>
      <c r="C601" t="s">
        <v>2039</v>
      </c>
      <c r="D601" t="s">
        <v>2040</v>
      </c>
    </row>
    <row r="602" spans="1:4" x14ac:dyDescent="0.35">
      <c r="A602">
        <v>100</v>
      </c>
      <c r="B602" t="s">
        <v>14</v>
      </c>
      <c r="C602" t="s">
        <v>2031</v>
      </c>
      <c r="D602" t="s">
        <v>2032</v>
      </c>
    </row>
    <row r="603" spans="1:4" x14ac:dyDescent="0.35">
      <c r="A603">
        <v>6300</v>
      </c>
      <c r="B603" t="s">
        <v>20</v>
      </c>
      <c r="C603" t="s">
        <v>2035</v>
      </c>
      <c r="D603" t="s">
        <v>2044</v>
      </c>
    </row>
    <row r="604" spans="1:4" x14ac:dyDescent="0.35">
      <c r="A604">
        <v>71100</v>
      </c>
      <c r="B604" t="s">
        <v>20</v>
      </c>
      <c r="C604" t="s">
        <v>2037</v>
      </c>
      <c r="D604" t="s">
        <v>2038</v>
      </c>
    </row>
    <row r="605" spans="1:4" x14ac:dyDescent="0.35">
      <c r="A605">
        <v>5300</v>
      </c>
      <c r="B605" t="s">
        <v>20</v>
      </c>
      <c r="C605" t="s">
        <v>2037</v>
      </c>
      <c r="D605" t="s">
        <v>2038</v>
      </c>
    </row>
    <row r="606" spans="1:4" x14ac:dyDescent="0.35">
      <c r="A606">
        <v>88700</v>
      </c>
      <c r="B606" t="s">
        <v>20</v>
      </c>
      <c r="C606" t="s">
        <v>2037</v>
      </c>
      <c r="D606" t="s">
        <v>2038</v>
      </c>
    </row>
    <row r="607" spans="1:4" x14ac:dyDescent="0.35">
      <c r="A607">
        <v>3300</v>
      </c>
      <c r="B607" t="s">
        <v>20</v>
      </c>
      <c r="C607" t="s">
        <v>2045</v>
      </c>
      <c r="D607" t="s">
        <v>2046</v>
      </c>
    </row>
    <row r="608" spans="1:4" x14ac:dyDescent="0.35">
      <c r="A608">
        <v>3400</v>
      </c>
      <c r="B608" t="s">
        <v>20</v>
      </c>
      <c r="C608" t="s">
        <v>2033</v>
      </c>
      <c r="D608" t="s">
        <v>2034</v>
      </c>
    </row>
    <row r="609" spans="1:4" x14ac:dyDescent="0.35">
      <c r="A609">
        <v>137600</v>
      </c>
      <c r="B609" t="s">
        <v>20</v>
      </c>
      <c r="C609" t="s">
        <v>2031</v>
      </c>
      <c r="D609" t="s">
        <v>2032</v>
      </c>
    </row>
    <row r="610" spans="1:4" x14ac:dyDescent="0.35">
      <c r="A610">
        <v>3900</v>
      </c>
      <c r="B610" t="s">
        <v>20</v>
      </c>
      <c r="C610" t="s">
        <v>2033</v>
      </c>
      <c r="D610" t="s">
        <v>2056</v>
      </c>
    </row>
    <row r="611" spans="1:4" x14ac:dyDescent="0.35">
      <c r="A611">
        <v>10000</v>
      </c>
      <c r="B611" t="s">
        <v>20</v>
      </c>
      <c r="C611" t="s">
        <v>2039</v>
      </c>
      <c r="D611" t="s">
        <v>2061</v>
      </c>
    </row>
    <row r="612" spans="1:4" x14ac:dyDescent="0.35">
      <c r="A612">
        <v>42800</v>
      </c>
      <c r="B612" t="s">
        <v>20</v>
      </c>
      <c r="C612" t="s">
        <v>2037</v>
      </c>
      <c r="D612" t="s">
        <v>2038</v>
      </c>
    </row>
    <row r="613" spans="1:4" x14ac:dyDescent="0.35">
      <c r="A613">
        <v>8200</v>
      </c>
      <c r="B613" t="s">
        <v>74</v>
      </c>
      <c r="C613" t="s">
        <v>2037</v>
      </c>
      <c r="D613" t="s">
        <v>2038</v>
      </c>
    </row>
    <row r="614" spans="1:4" x14ac:dyDescent="0.35">
      <c r="A614">
        <v>6200</v>
      </c>
      <c r="B614" t="s">
        <v>20</v>
      </c>
      <c r="C614" t="s">
        <v>2033</v>
      </c>
      <c r="D614" t="s">
        <v>2041</v>
      </c>
    </row>
    <row r="615" spans="1:4" x14ac:dyDescent="0.35">
      <c r="A615">
        <v>1100</v>
      </c>
      <c r="B615" t="s">
        <v>20</v>
      </c>
      <c r="C615" t="s">
        <v>2037</v>
      </c>
      <c r="D615" t="s">
        <v>2038</v>
      </c>
    </row>
    <row r="616" spans="1:4" x14ac:dyDescent="0.35">
      <c r="A616">
        <v>26500</v>
      </c>
      <c r="B616" t="s">
        <v>20</v>
      </c>
      <c r="C616" t="s">
        <v>2037</v>
      </c>
      <c r="D616" t="s">
        <v>2038</v>
      </c>
    </row>
    <row r="617" spans="1:4" x14ac:dyDescent="0.35">
      <c r="A617">
        <v>8500</v>
      </c>
      <c r="B617" t="s">
        <v>20</v>
      </c>
      <c r="C617" t="s">
        <v>2037</v>
      </c>
      <c r="D617" t="s">
        <v>2038</v>
      </c>
    </row>
    <row r="618" spans="1:4" x14ac:dyDescent="0.35">
      <c r="A618">
        <v>6400</v>
      </c>
      <c r="B618" t="s">
        <v>20</v>
      </c>
      <c r="C618" t="s">
        <v>2033</v>
      </c>
      <c r="D618" t="s">
        <v>2043</v>
      </c>
    </row>
    <row r="619" spans="1:4" x14ac:dyDescent="0.35">
      <c r="A619">
        <v>1400</v>
      </c>
      <c r="B619" t="s">
        <v>20</v>
      </c>
      <c r="C619" t="s">
        <v>2037</v>
      </c>
      <c r="D619" t="s">
        <v>2038</v>
      </c>
    </row>
    <row r="620" spans="1:4" x14ac:dyDescent="0.35">
      <c r="A620">
        <v>198600</v>
      </c>
      <c r="B620" t="s">
        <v>14</v>
      </c>
      <c r="C620" t="s">
        <v>2045</v>
      </c>
      <c r="D620" t="s">
        <v>2046</v>
      </c>
    </row>
    <row r="621" spans="1:4" x14ac:dyDescent="0.35">
      <c r="A621">
        <v>195900</v>
      </c>
      <c r="B621" t="s">
        <v>14</v>
      </c>
      <c r="C621" t="s">
        <v>2037</v>
      </c>
      <c r="D621" t="s">
        <v>2038</v>
      </c>
    </row>
    <row r="622" spans="1:4" x14ac:dyDescent="0.35">
      <c r="A622">
        <v>4300</v>
      </c>
      <c r="B622" t="s">
        <v>20</v>
      </c>
      <c r="C622" t="s">
        <v>2052</v>
      </c>
      <c r="D622" t="s">
        <v>2053</v>
      </c>
    </row>
    <row r="623" spans="1:4" x14ac:dyDescent="0.35">
      <c r="A623">
        <v>25600</v>
      </c>
      <c r="B623" t="s">
        <v>20</v>
      </c>
      <c r="C623" t="s">
        <v>2037</v>
      </c>
      <c r="D623" t="s">
        <v>2038</v>
      </c>
    </row>
    <row r="624" spans="1:4" x14ac:dyDescent="0.35">
      <c r="A624">
        <v>189000</v>
      </c>
      <c r="B624" t="s">
        <v>14</v>
      </c>
      <c r="C624" t="s">
        <v>2033</v>
      </c>
      <c r="D624" t="s">
        <v>2043</v>
      </c>
    </row>
    <row r="625" spans="1:4" x14ac:dyDescent="0.35">
      <c r="A625">
        <v>94300</v>
      </c>
      <c r="B625" t="s">
        <v>20</v>
      </c>
      <c r="C625" t="s">
        <v>2037</v>
      </c>
      <c r="D625" t="s">
        <v>2038</v>
      </c>
    </row>
    <row r="626" spans="1:4" x14ac:dyDescent="0.35">
      <c r="A626">
        <v>5100</v>
      </c>
      <c r="B626" t="s">
        <v>20</v>
      </c>
      <c r="C626" t="s">
        <v>2052</v>
      </c>
      <c r="D626" t="s">
        <v>2053</v>
      </c>
    </row>
    <row r="627" spans="1:4" x14ac:dyDescent="0.35">
      <c r="A627">
        <v>7500</v>
      </c>
      <c r="B627" t="s">
        <v>14</v>
      </c>
      <c r="C627" t="s">
        <v>2037</v>
      </c>
      <c r="D627" t="s">
        <v>2038</v>
      </c>
    </row>
    <row r="628" spans="1:4" x14ac:dyDescent="0.35">
      <c r="A628">
        <v>6400</v>
      </c>
      <c r="B628" t="s">
        <v>20</v>
      </c>
      <c r="C628" t="s">
        <v>2037</v>
      </c>
      <c r="D628" t="s">
        <v>2038</v>
      </c>
    </row>
    <row r="629" spans="1:4" x14ac:dyDescent="0.35">
      <c r="A629">
        <v>1600</v>
      </c>
      <c r="B629" t="s">
        <v>20</v>
      </c>
      <c r="C629" t="s">
        <v>2031</v>
      </c>
      <c r="D629" t="s">
        <v>2032</v>
      </c>
    </row>
    <row r="630" spans="1:4" x14ac:dyDescent="0.35">
      <c r="A630">
        <v>1900</v>
      </c>
      <c r="B630" t="s">
        <v>20</v>
      </c>
      <c r="C630" t="s">
        <v>2033</v>
      </c>
      <c r="D630" t="s">
        <v>2043</v>
      </c>
    </row>
    <row r="631" spans="1:4" x14ac:dyDescent="0.35">
      <c r="A631">
        <v>85900</v>
      </c>
      <c r="B631" t="s">
        <v>14</v>
      </c>
      <c r="C631" t="s">
        <v>2037</v>
      </c>
      <c r="D631" t="s">
        <v>2038</v>
      </c>
    </row>
    <row r="632" spans="1:4" x14ac:dyDescent="0.35">
      <c r="A632">
        <v>9500</v>
      </c>
      <c r="B632" t="s">
        <v>74</v>
      </c>
      <c r="C632" t="s">
        <v>2037</v>
      </c>
      <c r="D632" t="s">
        <v>2038</v>
      </c>
    </row>
    <row r="633" spans="1:4" x14ac:dyDescent="0.35">
      <c r="A633">
        <v>59200</v>
      </c>
      <c r="B633" t="s">
        <v>20</v>
      </c>
      <c r="C633" t="s">
        <v>2037</v>
      </c>
      <c r="D633" t="s">
        <v>2038</v>
      </c>
    </row>
    <row r="634" spans="1:4" x14ac:dyDescent="0.35">
      <c r="A634">
        <v>72100</v>
      </c>
      <c r="B634" t="s">
        <v>47</v>
      </c>
      <c r="C634" t="s">
        <v>2037</v>
      </c>
      <c r="D634" t="s">
        <v>2038</v>
      </c>
    </row>
    <row r="635" spans="1:4" x14ac:dyDescent="0.35">
      <c r="A635">
        <v>6700</v>
      </c>
      <c r="B635" t="s">
        <v>14</v>
      </c>
      <c r="C635" t="s">
        <v>2039</v>
      </c>
      <c r="D635" t="s">
        <v>2047</v>
      </c>
    </row>
    <row r="636" spans="1:4" x14ac:dyDescent="0.35">
      <c r="A636">
        <v>118200</v>
      </c>
      <c r="B636" t="s">
        <v>74</v>
      </c>
      <c r="C636" t="s">
        <v>2039</v>
      </c>
      <c r="D636" t="s">
        <v>2058</v>
      </c>
    </row>
    <row r="637" spans="1:4" x14ac:dyDescent="0.35">
      <c r="A637">
        <v>139000</v>
      </c>
      <c r="B637" t="s">
        <v>20</v>
      </c>
      <c r="C637" t="s">
        <v>2039</v>
      </c>
      <c r="D637" t="s">
        <v>2058</v>
      </c>
    </row>
    <row r="638" spans="1:4" x14ac:dyDescent="0.35">
      <c r="A638">
        <v>197700</v>
      </c>
      <c r="B638" t="s">
        <v>14</v>
      </c>
      <c r="C638" t="s">
        <v>2039</v>
      </c>
      <c r="D638" t="s">
        <v>2047</v>
      </c>
    </row>
    <row r="639" spans="1:4" x14ac:dyDescent="0.35">
      <c r="A639">
        <v>8500</v>
      </c>
      <c r="B639" t="s">
        <v>14</v>
      </c>
      <c r="C639" t="s">
        <v>2037</v>
      </c>
      <c r="D639" t="s">
        <v>2038</v>
      </c>
    </row>
    <row r="640" spans="1:4" x14ac:dyDescent="0.35">
      <c r="A640">
        <v>81600</v>
      </c>
      <c r="B640" t="s">
        <v>14</v>
      </c>
      <c r="C640" t="s">
        <v>2037</v>
      </c>
      <c r="D640" t="s">
        <v>2038</v>
      </c>
    </row>
    <row r="641" spans="1:4" x14ac:dyDescent="0.35">
      <c r="A641">
        <v>8600</v>
      </c>
      <c r="B641" t="s">
        <v>47</v>
      </c>
      <c r="C641" t="s">
        <v>2039</v>
      </c>
      <c r="D641" t="s">
        <v>2042</v>
      </c>
    </row>
    <row r="642" spans="1:4" x14ac:dyDescent="0.35">
      <c r="A642">
        <v>119800</v>
      </c>
      <c r="B642" t="s">
        <v>14</v>
      </c>
      <c r="C642" t="s">
        <v>2037</v>
      </c>
      <c r="D642" t="s">
        <v>2038</v>
      </c>
    </row>
    <row r="643" spans="1:4" x14ac:dyDescent="0.35">
      <c r="A643">
        <v>9400</v>
      </c>
      <c r="B643" t="s">
        <v>20</v>
      </c>
      <c r="C643" t="s">
        <v>2037</v>
      </c>
      <c r="D643" t="s">
        <v>2038</v>
      </c>
    </row>
    <row r="644" spans="1:4" x14ac:dyDescent="0.35">
      <c r="A644">
        <v>9200</v>
      </c>
      <c r="B644" t="s">
        <v>20</v>
      </c>
      <c r="C644" t="s">
        <v>2035</v>
      </c>
      <c r="D644" t="s">
        <v>2044</v>
      </c>
    </row>
    <row r="645" spans="1:4" x14ac:dyDescent="0.35">
      <c r="A645">
        <v>14900</v>
      </c>
      <c r="B645" t="s">
        <v>20</v>
      </c>
      <c r="C645" t="s">
        <v>2037</v>
      </c>
      <c r="D645" t="s">
        <v>2038</v>
      </c>
    </row>
    <row r="646" spans="1:4" x14ac:dyDescent="0.35">
      <c r="A646">
        <v>169400</v>
      </c>
      <c r="B646" t="s">
        <v>14</v>
      </c>
      <c r="C646" t="s">
        <v>2037</v>
      </c>
      <c r="D646" t="s">
        <v>2038</v>
      </c>
    </row>
    <row r="647" spans="1:4" x14ac:dyDescent="0.35">
      <c r="A647">
        <v>192100</v>
      </c>
      <c r="B647" t="s">
        <v>14</v>
      </c>
      <c r="C647" t="s">
        <v>2033</v>
      </c>
      <c r="D647" t="s">
        <v>2034</v>
      </c>
    </row>
    <row r="648" spans="1:4" x14ac:dyDescent="0.35">
      <c r="A648">
        <v>98700</v>
      </c>
      <c r="B648" t="s">
        <v>14</v>
      </c>
      <c r="C648" t="s">
        <v>2048</v>
      </c>
      <c r="D648" t="s">
        <v>2049</v>
      </c>
    </row>
    <row r="649" spans="1:4" x14ac:dyDescent="0.35">
      <c r="A649">
        <v>4500</v>
      </c>
      <c r="B649" t="s">
        <v>14</v>
      </c>
      <c r="C649" t="s">
        <v>2045</v>
      </c>
      <c r="D649" t="s">
        <v>2057</v>
      </c>
    </row>
    <row r="650" spans="1:4" x14ac:dyDescent="0.35">
      <c r="A650">
        <v>98600</v>
      </c>
      <c r="B650" t="s">
        <v>74</v>
      </c>
      <c r="C650" t="s">
        <v>2031</v>
      </c>
      <c r="D650" t="s">
        <v>2032</v>
      </c>
    </row>
    <row r="651" spans="1:4" x14ac:dyDescent="0.35">
      <c r="A651">
        <v>121700</v>
      </c>
      <c r="B651" t="s">
        <v>14</v>
      </c>
      <c r="C651" t="s">
        <v>2037</v>
      </c>
      <c r="D651" t="s">
        <v>2038</v>
      </c>
    </row>
    <row r="652" spans="1:4" x14ac:dyDescent="0.35">
      <c r="A652">
        <v>100</v>
      </c>
      <c r="B652" t="s">
        <v>14</v>
      </c>
      <c r="C652" t="s">
        <v>2033</v>
      </c>
      <c r="D652" t="s">
        <v>2056</v>
      </c>
    </row>
    <row r="653" spans="1:4" x14ac:dyDescent="0.35">
      <c r="A653">
        <v>196700</v>
      </c>
      <c r="B653" t="s">
        <v>14</v>
      </c>
      <c r="C653" t="s">
        <v>2039</v>
      </c>
      <c r="D653" t="s">
        <v>2050</v>
      </c>
    </row>
    <row r="654" spans="1:4" x14ac:dyDescent="0.35">
      <c r="A654">
        <v>10000</v>
      </c>
      <c r="B654" t="s">
        <v>20</v>
      </c>
      <c r="C654" t="s">
        <v>2035</v>
      </c>
      <c r="D654" t="s">
        <v>2036</v>
      </c>
    </row>
    <row r="655" spans="1:4" x14ac:dyDescent="0.35">
      <c r="A655">
        <v>600</v>
      </c>
      <c r="B655" t="s">
        <v>20</v>
      </c>
      <c r="C655" t="s">
        <v>2035</v>
      </c>
      <c r="D655" t="s">
        <v>2036</v>
      </c>
    </row>
    <row r="656" spans="1:4" x14ac:dyDescent="0.35">
      <c r="A656">
        <v>35000</v>
      </c>
      <c r="B656" t="s">
        <v>20</v>
      </c>
      <c r="C656" t="s">
        <v>2033</v>
      </c>
      <c r="D656" t="s">
        <v>2055</v>
      </c>
    </row>
    <row r="657" spans="1:4" x14ac:dyDescent="0.35">
      <c r="A657">
        <v>6900</v>
      </c>
      <c r="B657" t="s">
        <v>20</v>
      </c>
      <c r="C657" t="s">
        <v>2052</v>
      </c>
      <c r="D657" t="s">
        <v>2053</v>
      </c>
    </row>
    <row r="658" spans="1:4" x14ac:dyDescent="0.35">
      <c r="A658">
        <v>118400</v>
      </c>
      <c r="B658" t="s">
        <v>14</v>
      </c>
      <c r="C658" t="s">
        <v>2031</v>
      </c>
      <c r="D658" t="s">
        <v>2032</v>
      </c>
    </row>
    <row r="659" spans="1:4" x14ac:dyDescent="0.35">
      <c r="A659">
        <v>10000</v>
      </c>
      <c r="B659" t="s">
        <v>14</v>
      </c>
      <c r="C659" t="s">
        <v>2039</v>
      </c>
      <c r="D659" t="s">
        <v>2061</v>
      </c>
    </row>
    <row r="660" spans="1:4" x14ac:dyDescent="0.35">
      <c r="A660">
        <v>52600</v>
      </c>
      <c r="B660" t="s">
        <v>74</v>
      </c>
      <c r="C660" t="s">
        <v>2033</v>
      </c>
      <c r="D660" t="s">
        <v>2034</v>
      </c>
    </row>
    <row r="661" spans="1:4" x14ac:dyDescent="0.35">
      <c r="A661">
        <v>120700</v>
      </c>
      <c r="B661" t="s">
        <v>14</v>
      </c>
      <c r="C661" t="s">
        <v>2039</v>
      </c>
      <c r="D661" t="s">
        <v>2040</v>
      </c>
    </row>
    <row r="662" spans="1:4" x14ac:dyDescent="0.35">
      <c r="A662">
        <v>9100</v>
      </c>
      <c r="B662" t="s">
        <v>14</v>
      </c>
      <c r="C662" t="s">
        <v>2037</v>
      </c>
      <c r="D662" t="s">
        <v>2038</v>
      </c>
    </row>
    <row r="663" spans="1:4" x14ac:dyDescent="0.35">
      <c r="A663">
        <v>106800</v>
      </c>
      <c r="B663" t="s">
        <v>14</v>
      </c>
      <c r="C663" t="s">
        <v>2033</v>
      </c>
      <c r="D663" t="s">
        <v>2056</v>
      </c>
    </row>
    <row r="664" spans="1:4" x14ac:dyDescent="0.35">
      <c r="A664">
        <v>9100</v>
      </c>
      <c r="B664" t="s">
        <v>14</v>
      </c>
      <c r="C664" t="s">
        <v>2037</v>
      </c>
      <c r="D664" t="s">
        <v>2038</v>
      </c>
    </row>
    <row r="665" spans="1:4" x14ac:dyDescent="0.35">
      <c r="A665">
        <v>10000</v>
      </c>
      <c r="B665" t="s">
        <v>14</v>
      </c>
      <c r="C665" t="s">
        <v>2037</v>
      </c>
      <c r="D665" t="s">
        <v>2038</v>
      </c>
    </row>
    <row r="666" spans="1:4" x14ac:dyDescent="0.35">
      <c r="A666">
        <v>79400</v>
      </c>
      <c r="B666" t="s">
        <v>14</v>
      </c>
      <c r="C666" t="s">
        <v>2033</v>
      </c>
      <c r="D666" t="s">
        <v>2056</v>
      </c>
    </row>
    <row r="667" spans="1:4" x14ac:dyDescent="0.35">
      <c r="A667">
        <v>5100</v>
      </c>
      <c r="B667" t="s">
        <v>20</v>
      </c>
      <c r="C667" t="s">
        <v>2039</v>
      </c>
      <c r="D667" t="s">
        <v>2040</v>
      </c>
    </row>
    <row r="668" spans="1:4" x14ac:dyDescent="0.35">
      <c r="A668">
        <v>3100</v>
      </c>
      <c r="B668" t="s">
        <v>74</v>
      </c>
      <c r="C668" t="s">
        <v>2037</v>
      </c>
      <c r="D668" t="s">
        <v>2038</v>
      </c>
    </row>
    <row r="669" spans="1:4" x14ac:dyDescent="0.35">
      <c r="A669">
        <v>6900</v>
      </c>
      <c r="B669" t="s">
        <v>20</v>
      </c>
      <c r="C669" t="s">
        <v>2062</v>
      </c>
      <c r="D669" t="s">
        <v>2063</v>
      </c>
    </row>
    <row r="670" spans="1:4" x14ac:dyDescent="0.35">
      <c r="A670">
        <v>27500</v>
      </c>
      <c r="B670" t="s">
        <v>14</v>
      </c>
      <c r="C670" t="s">
        <v>2037</v>
      </c>
      <c r="D670" t="s">
        <v>2038</v>
      </c>
    </row>
    <row r="671" spans="1:4" x14ac:dyDescent="0.35">
      <c r="A671">
        <v>48800</v>
      </c>
      <c r="B671" t="s">
        <v>20</v>
      </c>
      <c r="C671" t="s">
        <v>2037</v>
      </c>
      <c r="D671" t="s">
        <v>2038</v>
      </c>
    </row>
    <row r="672" spans="1:4" x14ac:dyDescent="0.35">
      <c r="A672">
        <v>16200</v>
      </c>
      <c r="B672" t="s">
        <v>20</v>
      </c>
      <c r="C672" t="s">
        <v>2033</v>
      </c>
      <c r="D672" t="s">
        <v>2043</v>
      </c>
    </row>
    <row r="673" spans="1:4" x14ac:dyDescent="0.35">
      <c r="A673">
        <v>97600</v>
      </c>
      <c r="B673" t="s">
        <v>20</v>
      </c>
      <c r="C673" t="s">
        <v>2037</v>
      </c>
      <c r="D673" t="s">
        <v>2038</v>
      </c>
    </row>
    <row r="674" spans="1:4" x14ac:dyDescent="0.35">
      <c r="A674">
        <v>197900</v>
      </c>
      <c r="B674" t="s">
        <v>14</v>
      </c>
      <c r="C674" t="s">
        <v>2037</v>
      </c>
      <c r="D674" t="s">
        <v>2038</v>
      </c>
    </row>
    <row r="675" spans="1:4" x14ac:dyDescent="0.35">
      <c r="A675">
        <v>5600</v>
      </c>
      <c r="B675" t="s">
        <v>14</v>
      </c>
      <c r="C675" t="s">
        <v>2033</v>
      </c>
      <c r="D675" t="s">
        <v>2043</v>
      </c>
    </row>
    <row r="676" spans="1:4" x14ac:dyDescent="0.35">
      <c r="A676">
        <v>170700</v>
      </c>
      <c r="B676" t="s">
        <v>74</v>
      </c>
      <c r="C676" t="s">
        <v>2052</v>
      </c>
      <c r="D676" t="s">
        <v>2053</v>
      </c>
    </row>
    <row r="677" spans="1:4" x14ac:dyDescent="0.35">
      <c r="A677">
        <v>9700</v>
      </c>
      <c r="B677" t="s">
        <v>20</v>
      </c>
      <c r="C677" t="s">
        <v>2062</v>
      </c>
      <c r="D677" t="s">
        <v>2063</v>
      </c>
    </row>
    <row r="678" spans="1:4" x14ac:dyDescent="0.35">
      <c r="A678">
        <v>62300</v>
      </c>
      <c r="B678" t="s">
        <v>20</v>
      </c>
      <c r="C678" t="s">
        <v>2052</v>
      </c>
      <c r="D678" t="s">
        <v>2053</v>
      </c>
    </row>
    <row r="679" spans="1:4" x14ac:dyDescent="0.35">
      <c r="A679">
        <v>5300</v>
      </c>
      <c r="B679" t="s">
        <v>14</v>
      </c>
      <c r="C679" t="s">
        <v>2045</v>
      </c>
      <c r="D679" t="s">
        <v>2051</v>
      </c>
    </row>
    <row r="680" spans="1:4" x14ac:dyDescent="0.35">
      <c r="A680">
        <v>99500</v>
      </c>
      <c r="B680" t="s">
        <v>74</v>
      </c>
      <c r="C680" t="s">
        <v>2039</v>
      </c>
      <c r="D680" t="s">
        <v>2042</v>
      </c>
    </row>
    <row r="681" spans="1:4" x14ac:dyDescent="0.35">
      <c r="A681">
        <v>1400</v>
      </c>
      <c r="B681" t="s">
        <v>20</v>
      </c>
      <c r="C681" t="s">
        <v>2031</v>
      </c>
      <c r="D681" t="s">
        <v>2032</v>
      </c>
    </row>
    <row r="682" spans="1:4" x14ac:dyDescent="0.35">
      <c r="A682">
        <v>145600</v>
      </c>
      <c r="B682" t="s">
        <v>14</v>
      </c>
      <c r="C682" t="s">
        <v>2048</v>
      </c>
      <c r="D682" t="s">
        <v>2059</v>
      </c>
    </row>
    <row r="683" spans="1:4" x14ac:dyDescent="0.35">
      <c r="A683">
        <v>184100</v>
      </c>
      <c r="B683" t="s">
        <v>14</v>
      </c>
      <c r="C683" t="s">
        <v>2037</v>
      </c>
      <c r="D683" t="s">
        <v>2038</v>
      </c>
    </row>
    <row r="684" spans="1:4" x14ac:dyDescent="0.35">
      <c r="A684">
        <v>5400</v>
      </c>
      <c r="B684" t="s">
        <v>20</v>
      </c>
      <c r="C684" t="s">
        <v>2037</v>
      </c>
      <c r="D684" t="s">
        <v>2038</v>
      </c>
    </row>
    <row r="685" spans="1:4" x14ac:dyDescent="0.35">
      <c r="A685">
        <v>2300</v>
      </c>
      <c r="B685" t="s">
        <v>20</v>
      </c>
      <c r="C685" t="s">
        <v>2037</v>
      </c>
      <c r="D685" t="s">
        <v>2038</v>
      </c>
    </row>
    <row r="686" spans="1:4" x14ac:dyDescent="0.35">
      <c r="A686">
        <v>1400</v>
      </c>
      <c r="B686" t="s">
        <v>20</v>
      </c>
      <c r="C686" t="s">
        <v>2045</v>
      </c>
      <c r="D686" t="s">
        <v>2046</v>
      </c>
    </row>
    <row r="687" spans="1:4" x14ac:dyDescent="0.35">
      <c r="A687">
        <v>140000</v>
      </c>
      <c r="B687" t="s">
        <v>14</v>
      </c>
      <c r="C687" t="s">
        <v>2037</v>
      </c>
      <c r="D687" t="s">
        <v>2038</v>
      </c>
    </row>
    <row r="688" spans="1:4" x14ac:dyDescent="0.35">
      <c r="A688">
        <v>7500</v>
      </c>
      <c r="B688" t="s">
        <v>20</v>
      </c>
      <c r="C688" t="s">
        <v>2035</v>
      </c>
      <c r="D688" t="s">
        <v>2044</v>
      </c>
    </row>
    <row r="689" spans="1:4" x14ac:dyDescent="0.35">
      <c r="A689">
        <v>1500</v>
      </c>
      <c r="B689" t="s">
        <v>20</v>
      </c>
      <c r="C689" t="s">
        <v>2037</v>
      </c>
      <c r="D689" t="s">
        <v>2038</v>
      </c>
    </row>
    <row r="690" spans="1:4" x14ac:dyDescent="0.35">
      <c r="A690">
        <v>2900</v>
      </c>
      <c r="B690" t="s">
        <v>20</v>
      </c>
      <c r="C690" t="s">
        <v>2039</v>
      </c>
      <c r="D690" t="s">
        <v>2058</v>
      </c>
    </row>
    <row r="691" spans="1:4" x14ac:dyDescent="0.35">
      <c r="A691">
        <v>7300</v>
      </c>
      <c r="B691" t="s">
        <v>20</v>
      </c>
      <c r="C691" t="s">
        <v>2035</v>
      </c>
      <c r="D691" t="s">
        <v>2036</v>
      </c>
    </row>
    <row r="692" spans="1:4" x14ac:dyDescent="0.35">
      <c r="A692">
        <v>3600</v>
      </c>
      <c r="B692" t="s">
        <v>20</v>
      </c>
      <c r="C692" t="s">
        <v>2039</v>
      </c>
      <c r="D692" t="s">
        <v>2040</v>
      </c>
    </row>
    <row r="693" spans="1:4" x14ac:dyDescent="0.35">
      <c r="A693">
        <v>5000</v>
      </c>
      <c r="B693" t="s">
        <v>20</v>
      </c>
      <c r="C693" t="s">
        <v>2039</v>
      </c>
      <c r="D693" t="s">
        <v>2040</v>
      </c>
    </row>
    <row r="694" spans="1:4" x14ac:dyDescent="0.35">
      <c r="A694">
        <v>6000</v>
      </c>
      <c r="B694" t="s">
        <v>14</v>
      </c>
      <c r="C694" t="s">
        <v>2033</v>
      </c>
      <c r="D694" t="s">
        <v>2034</v>
      </c>
    </row>
    <row r="695" spans="1:4" x14ac:dyDescent="0.35">
      <c r="A695">
        <v>180400</v>
      </c>
      <c r="B695" t="s">
        <v>14</v>
      </c>
      <c r="C695" t="s">
        <v>2037</v>
      </c>
      <c r="D695" t="s">
        <v>2038</v>
      </c>
    </row>
    <row r="696" spans="1:4" x14ac:dyDescent="0.35">
      <c r="A696">
        <v>9100</v>
      </c>
      <c r="B696" t="s">
        <v>14</v>
      </c>
      <c r="C696" t="s">
        <v>2037</v>
      </c>
      <c r="D696" t="s">
        <v>2038</v>
      </c>
    </row>
    <row r="697" spans="1:4" x14ac:dyDescent="0.35">
      <c r="A697">
        <v>9200</v>
      </c>
      <c r="B697" t="s">
        <v>20</v>
      </c>
      <c r="C697" t="s">
        <v>2033</v>
      </c>
      <c r="D697" t="s">
        <v>2034</v>
      </c>
    </row>
    <row r="698" spans="1:4" x14ac:dyDescent="0.35">
      <c r="A698">
        <v>164100</v>
      </c>
      <c r="B698" t="s">
        <v>14</v>
      </c>
      <c r="C698" t="s">
        <v>2037</v>
      </c>
      <c r="D698" t="s">
        <v>2038</v>
      </c>
    </row>
    <row r="699" spans="1:4" x14ac:dyDescent="0.35">
      <c r="A699">
        <v>128900</v>
      </c>
      <c r="B699" t="s">
        <v>20</v>
      </c>
      <c r="C699" t="s">
        <v>2033</v>
      </c>
      <c r="D699" t="s">
        <v>2041</v>
      </c>
    </row>
    <row r="700" spans="1:4" x14ac:dyDescent="0.35">
      <c r="A700">
        <v>42100</v>
      </c>
      <c r="B700" t="s">
        <v>20</v>
      </c>
      <c r="C700" t="s">
        <v>2035</v>
      </c>
      <c r="D700" t="s">
        <v>2044</v>
      </c>
    </row>
    <row r="701" spans="1:4" x14ac:dyDescent="0.35">
      <c r="A701">
        <v>7400</v>
      </c>
      <c r="B701" t="s">
        <v>14</v>
      </c>
      <c r="C701" t="s">
        <v>2039</v>
      </c>
      <c r="D701" t="s">
        <v>2042</v>
      </c>
    </row>
    <row r="702" spans="1:4" x14ac:dyDescent="0.35">
      <c r="A702">
        <v>100</v>
      </c>
      <c r="B702" t="s">
        <v>14</v>
      </c>
      <c r="C702" t="s">
        <v>2035</v>
      </c>
      <c r="D702" t="s">
        <v>2044</v>
      </c>
    </row>
    <row r="703" spans="1:4" x14ac:dyDescent="0.35">
      <c r="A703">
        <v>52000</v>
      </c>
      <c r="B703" t="s">
        <v>20</v>
      </c>
      <c r="C703" t="s">
        <v>2037</v>
      </c>
      <c r="D703" t="s">
        <v>2038</v>
      </c>
    </row>
    <row r="704" spans="1:4" x14ac:dyDescent="0.35">
      <c r="A704">
        <v>8700</v>
      </c>
      <c r="B704" t="s">
        <v>14</v>
      </c>
      <c r="C704" t="s">
        <v>2035</v>
      </c>
      <c r="D704" t="s">
        <v>2044</v>
      </c>
    </row>
    <row r="705" spans="1:4" x14ac:dyDescent="0.35">
      <c r="A705">
        <v>63400</v>
      </c>
      <c r="B705" t="s">
        <v>20</v>
      </c>
      <c r="C705" t="s">
        <v>2045</v>
      </c>
      <c r="D705" t="s">
        <v>2057</v>
      </c>
    </row>
    <row r="706" spans="1:4" x14ac:dyDescent="0.35">
      <c r="A706">
        <v>8700</v>
      </c>
      <c r="B706" t="s">
        <v>20</v>
      </c>
      <c r="C706" t="s">
        <v>2039</v>
      </c>
      <c r="D706" t="s">
        <v>2047</v>
      </c>
    </row>
    <row r="707" spans="1:4" x14ac:dyDescent="0.35">
      <c r="A707">
        <v>169700</v>
      </c>
      <c r="B707" t="s">
        <v>14</v>
      </c>
      <c r="C707" t="s">
        <v>2045</v>
      </c>
      <c r="D707" t="s">
        <v>2046</v>
      </c>
    </row>
    <row r="708" spans="1:4" x14ac:dyDescent="0.35">
      <c r="A708">
        <v>108400</v>
      </c>
      <c r="B708" t="s">
        <v>20</v>
      </c>
      <c r="C708" t="s">
        <v>2035</v>
      </c>
      <c r="D708" t="s">
        <v>2036</v>
      </c>
    </row>
    <row r="709" spans="1:4" x14ac:dyDescent="0.35">
      <c r="A709">
        <v>7300</v>
      </c>
      <c r="B709" t="s">
        <v>20</v>
      </c>
      <c r="C709" t="s">
        <v>2039</v>
      </c>
      <c r="D709" t="s">
        <v>2042</v>
      </c>
    </row>
    <row r="710" spans="1:4" x14ac:dyDescent="0.35">
      <c r="A710">
        <v>1700</v>
      </c>
      <c r="B710" t="s">
        <v>20</v>
      </c>
      <c r="C710" t="s">
        <v>2037</v>
      </c>
      <c r="D710" t="s">
        <v>2038</v>
      </c>
    </row>
    <row r="711" spans="1:4" x14ac:dyDescent="0.35">
      <c r="A711">
        <v>9800</v>
      </c>
      <c r="B711" t="s">
        <v>20</v>
      </c>
      <c r="C711" t="s">
        <v>2037</v>
      </c>
      <c r="D711" t="s">
        <v>2038</v>
      </c>
    </row>
    <row r="712" spans="1:4" x14ac:dyDescent="0.35">
      <c r="A712">
        <v>4300</v>
      </c>
      <c r="B712" t="s">
        <v>20</v>
      </c>
      <c r="C712" t="s">
        <v>2037</v>
      </c>
      <c r="D712" t="s">
        <v>2038</v>
      </c>
    </row>
    <row r="713" spans="1:4" x14ac:dyDescent="0.35">
      <c r="A713">
        <v>6200</v>
      </c>
      <c r="B713" t="s">
        <v>14</v>
      </c>
      <c r="C713" t="s">
        <v>2037</v>
      </c>
      <c r="D713" t="s">
        <v>2038</v>
      </c>
    </row>
    <row r="714" spans="1:4" x14ac:dyDescent="0.35">
      <c r="A714">
        <v>800</v>
      </c>
      <c r="B714" t="s">
        <v>20</v>
      </c>
      <c r="C714" t="s">
        <v>2037</v>
      </c>
      <c r="D714" t="s">
        <v>2038</v>
      </c>
    </row>
    <row r="715" spans="1:4" x14ac:dyDescent="0.35">
      <c r="A715">
        <v>6900</v>
      </c>
      <c r="B715" t="s">
        <v>20</v>
      </c>
      <c r="C715" t="s">
        <v>2045</v>
      </c>
      <c r="D715" t="s">
        <v>2054</v>
      </c>
    </row>
    <row r="716" spans="1:4" x14ac:dyDescent="0.35">
      <c r="A716">
        <v>38500</v>
      </c>
      <c r="B716" t="s">
        <v>20</v>
      </c>
      <c r="C716" t="s">
        <v>2033</v>
      </c>
      <c r="D716" t="s">
        <v>2034</v>
      </c>
    </row>
    <row r="717" spans="1:4" x14ac:dyDescent="0.35">
      <c r="A717">
        <v>118000</v>
      </c>
      <c r="B717" t="s">
        <v>14</v>
      </c>
      <c r="C717" t="s">
        <v>2048</v>
      </c>
      <c r="D717" t="s">
        <v>2059</v>
      </c>
    </row>
    <row r="718" spans="1:4" x14ac:dyDescent="0.35">
      <c r="A718">
        <v>2000</v>
      </c>
      <c r="B718" t="s">
        <v>20</v>
      </c>
      <c r="C718" t="s">
        <v>2037</v>
      </c>
      <c r="D718" t="s">
        <v>2038</v>
      </c>
    </row>
    <row r="719" spans="1:4" x14ac:dyDescent="0.35">
      <c r="A719">
        <v>5600</v>
      </c>
      <c r="B719" t="s">
        <v>20</v>
      </c>
      <c r="C719" t="s">
        <v>2039</v>
      </c>
      <c r="D719" t="s">
        <v>2040</v>
      </c>
    </row>
    <row r="720" spans="1:4" x14ac:dyDescent="0.35">
      <c r="A720">
        <v>8300</v>
      </c>
      <c r="B720" t="s">
        <v>20</v>
      </c>
      <c r="C720" t="s">
        <v>2035</v>
      </c>
      <c r="D720" t="s">
        <v>2044</v>
      </c>
    </row>
    <row r="721" spans="1:4" x14ac:dyDescent="0.35">
      <c r="A721">
        <v>6900</v>
      </c>
      <c r="B721" t="s">
        <v>20</v>
      </c>
      <c r="C721" t="s">
        <v>2045</v>
      </c>
      <c r="D721" t="s">
        <v>2051</v>
      </c>
    </row>
    <row r="722" spans="1:4" x14ac:dyDescent="0.35">
      <c r="A722">
        <v>8700</v>
      </c>
      <c r="B722" t="s">
        <v>74</v>
      </c>
      <c r="C722" t="s">
        <v>2037</v>
      </c>
      <c r="D722" t="s">
        <v>2038</v>
      </c>
    </row>
    <row r="723" spans="1:4" x14ac:dyDescent="0.35">
      <c r="A723">
        <v>123600</v>
      </c>
      <c r="B723" t="s">
        <v>74</v>
      </c>
      <c r="C723" t="s">
        <v>2033</v>
      </c>
      <c r="D723" t="s">
        <v>2034</v>
      </c>
    </row>
    <row r="724" spans="1:4" x14ac:dyDescent="0.35">
      <c r="A724">
        <v>48500</v>
      </c>
      <c r="B724" t="s">
        <v>20</v>
      </c>
      <c r="C724" t="s">
        <v>2039</v>
      </c>
      <c r="D724" t="s">
        <v>2040</v>
      </c>
    </row>
    <row r="725" spans="1:4" x14ac:dyDescent="0.35">
      <c r="A725">
        <v>4900</v>
      </c>
      <c r="B725" t="s">
        <v>20</v>
      </c>
      <c r="C725" t="s">
        <v>2037</v>
      </c>
      <c r="D725" t="s">
        <v>2038</v>
      </c>
    </row>
    <row r="726" spans="1:4" x14ac:dyDescent="0.35">
      <c r="A726">
        <v>8400</v>
      </c>
      <c r="B726" t="s">
        <v>20</v>
      </c>
      <c r="C726" t="s">
        <v>2037</v>
      </c>
      <c r="D726" t="s">
        <v>2038</v>
      </c>
    </row>
    <row r="727" spans="1:4" x14ac:dyDescent="0.35">
      <c r="A727">
        <v>193200</v>
      </c>
      <c r="B727" t="s">
        <v>14</v>
      </c>
      <c r="C727" t="s">
        <v>2048</v>
      </c>
      <c r="D727" t="s">
        <v>2059</v>
      </c>
    </row>
    <row r="728" spans="1:4" x14ac:dyDescent="0.35">
      <c r="A728">
        <v>54300</v>
      </c>
      <c r="B728" t="s">
        <v>74</v>
      </c>
      <c r="C728" t="s">
        <v>2037</v>
      </c>
      <c r="D728" t="s">
        <v>2038</v>
      </c>
    </row>
    <row r="729" spans="1:4" x14ac:dyDescent="0.35">
      <c r="A729">
        <v>8900</v>
      </c>
      <c r="B729" t="s">
        <v>20</v>
      </c>
      <c r="C729" t="s">
        <v>2035</v>
      </c>
      <c r="D729" t="s">
        <v>2036</v>
      </c>
    </row>
    <row r="730" spans="1:4" x14ac:dyDescent="0.35">
      <c r="A730">
        <v>4200</v>
      </c>
      <c r="B730" t="s">
        <v>14</v>
      </c>
      <c r="C730" t="s">
        <v>2037</v>
      </c>
      <c r="D730" t="s">
        <v>2038</v>
      </c>
    </row>
    <row r="731" spans="1:4" x14ac:dyDescent="0.35">
      <c r="A731">
        <v>5600</v>
      </c>
      <c r="B731" t="s">
        <v>20</v>
      </c>
      <c r="C731" t="s">
        <v>2039</v>
      </c>
      <c r="D731" t="s">
        <v>2042</v>
      </c>
    </row>
    <row r="732" spans="1:4" x14ac:dyDescent="0.35">
      <c r="A732">
        <v>28800</v>
      </c>
      <c r="B732" t="s">
        <v>20</v>
      </c>
      <c r="C732" t="s">
        <v>2035</v>
      </c>
      <c r="D732" t="s">
        <v>2044</v>
      </c>
    </row>
    <row r="733" spans="1:4" x14ac:dyDescent="0.35">
      <c r="A733">
        <v>8000</v>
      </c>
      <c r="B733" t="s">
        <v>74</v>
      </c>
      <c r="C733" t="s">
        <v>2035</v>
      </c>
      <c r="D733" t="s">
        <v>2036</v>
      </c>
    </row>
    <row r="734" spans="1:4" x14ac:dyDescent="0.35">
      <c r="A734">
        <v>117000</v>
      </c>
      <c r="B734" t="s">
        <v>14</v>
      </c>
      <c r="C734" t="s">
        <v>2033</v>
      </c>
      <c r="D734" t="s">
        <v>2034</v>
      </c>
    </row>
    <row r="735" spans="1:4" x14ac:dyDescent="0.35">
      <c r="A735">
        <v>15800</v>
      </c>
      <c r="B735" t="s">
        <v>20</v>
      </c>
      <c r="C735" t="s">
        <v>2033</v>
      </c>
      <c r="D735" t="s">
        <v>2055</v>
      </c>
    </row>
    <row r="736" spans="1:4" x14ac:dyDescent="0.35">
      <c r="A736">
        <v>4200</v>
      </c>
      <c r="B736" t="s">
        <v>20</v>
      </c>
      <c r="C736" t="s">
        <v>2037</v>
      </c>
      <c r="D736" t="s">
        <v>2038</v>
      </c>
    </row>
    <row r="737" spans="1:4" x14ac:dyDescent="0.35">
      <c r="A737">
        <v>37100</v>
      </c>
      <c r="B737" t="s">
        <v>20</v>
      </c>
      <c r="C737" t="s">
        <v>2052</v>
      </c>
      <c r="D737" t="s">
        <v>2053</v>
      </c>
    </row>
    <row r="738" spans="1:4" x14ac:dyDescent="0.35">
      <c r="A738">
        <v>7700</v>
      </c>
      <c r="B738" t="s">
        <v>74</v>
      </c>
      <c r="C738" t="s">
        <v>2045</v>
      </c>
      <c r="D738" t="s">
        <v>2046</v>
      </c>
    </row>
    <row r="739" spans="1:4" x14ac:dyDescent="0.35">
      <c r="A739">
        <v>3700</v>
      </c>
      <c r="B739" t="s">
        <v>20</v>
      </c>
      <c r="C739" t="s">
        <v>2033</v>
      </c>
      <c r="D739" t="s">
        <v>2043</v>
      </c>
    </row>
    <row r="740" spans="1:4" x14ac:dyDescent="0.35">
      <c r="A740">
        <v>74700</v>
      </c>
      <c r="B740" t="s">
        <v>14</v>
      </c>
      <c r="C740" t="s">
        <v>2037</v>
      </c>
      <c r="D740" t="s">
        <v>2038</v>
      </c>
    </row>
    <row r="741" spans="1:4" x14ac:dyDescent="0.35">
      <c r="A741">
        <v>10000</v>
      </c>
      <c r="B741" t="s">
        <v>14</v>
      </c>
      <c r="C741" t="s">
        <v>2033</v>
      </c>
      <c r="D741" t="s">
        <v>2043</v>
      </c>
    </row>
    <row r="742" spans="1:4" x14ac:dyDescent="0.35">
      <c r="A742">
        <v>5300</v>
      </c>
      <c r="B742" t="s">
        <v>14</v>
      </c>
      <c r="C742" t="s">
        <v>2037</v>
      </c>
      <c r="D742" t="s">
        <v>2038</v>
      </c>
    </row>
    <row r="743" spans="1:4" x14ac:dyDescent="0.35">
      <c r="A743">
        <v>1200</v>
      </c>
      <c r="B743" t="s">
        <v>20</v>
      </c>
      <c r="C743" t="s">
        <v>2037</v>
      </c>
      <c r="D743" t="s">
        <v>2038</v>
      </c>
    </row>
    <row r="744" spans="1:4" x14ac:dyDescent="0.35">
      <c r="A744">
        <v>1200</v>
      </c>
      <c r="B744" t="s">
        <v>20</v>
      </c>
      <c r="C744" t="s">
        <v>2033</v>
      </c>
      <c r="D744" t="s">
        <v>2041</v>
      </c>
    </row>
    <row r="745" spans="1:4" x14ac:dyDescent="0.35">
      <c r="A745">
        <v>3900</v>
      </c>
      <c r="B745" t="s">
        <v>14</v>
      </c>
      <c r="C745" t="s">
        <v>2037</v>
      </c>
      <c r="D745" t="s">
        <v>2038</v>
      </c>
    </row>
    <row r="746" spans="1:4" x14ac:dyDescent="0.35">
      <c r="A746">
        <v>2000</v>
      </c>
      <c r="B746" t="s">
        <v>20</v>
      </c>
      <c r="C746" t="s">
        <v>2037</v>
      </c>
      <c r="D746" t="s">
        <v>2038</v>
      </c>
    </row>
    <row r="747" spans="1:4" x14ac:dyDescent="0.35">
      <c r="A747">
        <v>6900</v>
      </c>
      <c r="B747" t="s">
        <v>14</v>
      </c>
      <c r="C747" t="s">
        <v>2035</v>
      </c>
      <c r="D747" t="s">
        <v>2044</v>
      </c>
    </row>
    <row r="748" spans="1:4" x14ac:dyDescent="0.35">
      <c r="A748">
        <v>55800</v>
      </c>
      <c r="B748" t="s">
        <v>20</v>
      </c>
      <c r="C748" t="s">
        <v>2035</v>
      </c>
      <c r="D748" t="s">
        <v>2036</v>
      </c>
    </row>
    <row r="749" spans="1:4" x14ac:dyDescent="0.35">
      <c r="A749">
        <v>4900</v>
      </c>
      <c r="B749" t="s">
        <v>20</v>
      </c>
      <c r="C749" t="s">
        <v>2037</v>
      </c>
      <c r="D749" t="s">
        <v>2038</v>
      </c>
    </row>
    <row r="750" spans="1:4" x14ac:dyDescent="0.35">
      <c r="A750">
        <v>194900</v>
      </c>
      <c r="B750" t="s">
        <v>74</v>
      </c>
      <c r="C750" t="s">
        <v>2039</v>
      </c>
      <c r="D750" t="s">
        <v>2047</v>
      </c>
    </row>
    <row r="751" spans="1:4" x14ac:dyDescent="0.35">
      <c r="A751">
        <v>8600</v>
      </c>
      <c r="B751" t="s">
        <v>20</v>
      </c>
      <c r="C751" t="s">
        <v>2035</v>
      </c>
      <c r="D751" t="s">
        <v>2044</v>
      </c>
    </row>
    <row r="752" spans="1:4" x14ac:dyDescent="0.35">
      <c r="A752">
        <v>100</v>
      </c>
      <c r="B752" t="s">
        <v>14</v>
      </c>
      <c r="C752" t="s">
        <v>2033</v>
      </c>
      <c r="D752" t="s">
        <v>2041</v>
      </c>
    </row>
    <row r="753" spans="1:4" x14ac:dyDescent="0.35">
      <c r="A753">
        <v>3600</v>
      </c>
      <c r="B753" t="s">
        <v>20</v>
      </c>
      <c r="C753" t="s">
        <v>2045</v>
      </c>
      <c r="D753" t="s">
        <v>2046</v>
      </c>
    </row>
    <row r="754" spans="1:4" x14ac:dyDescent="0.35">
      <c r="A754">
        <v>5800</v>
      </c>
      <c r="B754" t="s">
        <v>74</v>
      </c>
      <c r="C754" t="s">
        <v>2037</v>
      </c>
      <c r="D754" t="s">
        <v>2038</v>
      </c>
    </row>
    <row r="755" spans="1:4" x14ac:dyDescent="0.35">
      <c r="A755">
        <v>4700</v>
      </c>
      <c r="B755" t="s">
        <v>20</v>
      </c>
      <c r="C755" t="s">
        <v>2052</v>
      </c>
      <c r="D755" t="s">
        <v>2053</v>
      </c>
    </row>
    <row r="756" spans="1:4" x14ac:dyDescent="0.35">
      <c r="A756">
        <v>70400</v>
      </c>
      <c r="B756" t="s">
        <v>20</v>
      </c>
      <c r="C756" t="s">
        <v>2037</v>
      </c>
      <c r="D756" t="s">
        <v>2038</v>
      </c>
    </row>
    <row r="757" spans="1:4" x14ac:dyDescent="0.35">
      <c r="A757">
        <v>4500</v>
      </c>
      <c r="B757" t="s">
        <v>20</v>
      </c>
      <c r="C757" t="s">
        <v>2037</v>
      </c>
      <c r="D757" t="s">
        <v>2038</v>
      </c>
    </row>
    <row r="758" spans="1:4" x14ac:dyDescent="0.35">
      <c r="A758">
        <v>1300</v>
      </c>
      <c r="B758" t="s">
        <v>20</v>
      </c>
      <c r="C758" t="s">
        <v>2037</v>
      </c>
      <c r="D758" t="s">
        <v>2038</v>
      </c>
    </row>
    <row r="759" spans="1:4" x14ac:dyDescent="0.35">
      <c r="A759">
        <v>1400</v>
      </c>
      <c r="B759" t="s">
        <v>20</v>
      </c>
      <c r="C759" t="s">
        <v>2039</v>
      </c>
      <c r="D759" t="s">
        <v>2042</v>
      </c>
    </row>
    <row r="760" spans="1:4" x14ac:dyDescent="0.35">
      <c r="A760">
        <v>29600</v>
      </c>
      <c r="B760" t="s">
        <v>20</v>
      </c>
      <c r="C760" t="s">
        <v>2033</v>
      </c>
      <c r="D760" t="s">
        <v>2034</v>
      </c>
    </row>
    <row r="761" spans="1:4" x14ac:dyDescent="0.35">
      <c r="A761">
        <v>167500</v>
      </c>
      <c r="B761" t="s">
        <v>14</v>
      </c>
      <c r="C761" t="s">
        <v>2033</v>
      </c>
      <c r="D761" t="s">
        <v>2041</v>
      </c>
    </row>
    <row r="762" spans="1:4" x14ac:dyDescent="0.35">
      <c r="A762">
        <v>48300</v>
      </c>
      <c r="B762" t="s">
        <v>14</v>
      </c>
      <c r="C762" t="s">
        <v>2048</v>
      </c>
      <c r="D762" t="s">
        <v>2049</v>
      </c>
    </row>
    <row r="763" spans="1:4" x14ac:dyDescent="0.35">
      <c r="A763">
        <v>2200</v>
      </c>
      <c r="B763" t="s">
        <v>20</v>
      </c>
      <c r="C763" t="s">
        <v>2033</v>
      </c>
      <c r="D763" t="s">
        <v>2034</v>
      </c>
    </row>
    <row r="764" spans="1:4" x14ac:dyDescent="0.35">
      <c r="A764">
        <v>3500</v>
      </c>
      <c r="B764" t="s">
        <v>20</v>
      </c>
      <c r="C764" t="s">
        <v>2033</v>
      </c>
      <c r="D764" t="s">
        <v>2056</v>
      </c>
    </row>
    <row r="765" spans="1:4" x14ac:dyDescent="0.35">
      <c r="A765">
        <v>5600</v>
      </c>
      <c r="B765" t="s">
        <v>20</v>
      </c>
      <c r="C765" t="s">
        <v>2037</v>
      </c>
      <c r="D765" t="s">
        <v>2038</v>
      </c>
    </row>
    <row r="766" spans="1:4" x14ac:dyDescent="0.35">
      <c r="A766">
        <v>1100</v>
      </c>
      <c r="B766" t="s">
        <v>20</v>
      </c>
      <c r="C766" t="s">
        <v>2033</v>
      </c>
      <c r="D766" t="s">
        <v>2034</v>
      </c>
    </row>
    <row r="767" spans="1:4" x14ac:dyDescent="0.35">
      <c r="A767">
        <v>3900</v>
      </c>
      <c r="B767" t="s">
        <v>20</v>
      </c>
      <c r="C767" t="s">
        <v>2033</v>
      </c>
      <c r="D767" t="s">
        <v>2043</v>
      </c>
    </row>
    <row r="768" spans="1:4" x14ac:dyDescent="0.35">
      <c r="A768">
        <v>43800</v>
      </c>
      <c r="B768" t="s">
        <v>14</v>
      </c>
      <c r="C768" t="s">
        <v>2039</v>
      </c>
      <c r="D768" t="s">
        <v>2061</v>
      </c>
    </row>
    <row r="769" spans="1:4" x14ac:dyDescent="0.35">
      <c r="A769">
        <v>97200</v>
      </c>
      <c r="B769" t="s">
        <v>14</v>
      </c>
      <c r="C769" t="s">
        <v>2045</v>
      </c>
      <c r="D769" t="s">
        <v>2057</v>
      </c>
    </row>
    <row r="770" spans="1:4" x14ac:dyDescent="0.35">
      <c r="A770">
        <v>4800</v>
      </c>
      <c r="B770" t="s">
        <v>20</v>
      </c>
      <c r="C770" t="s">
        <v>2037</v>
      </c>
      <c r="D770" t="s">
        <v>2038</v>
      </c>
    </row>
    <row r="771" spans="1:4" x14ac:dyDescent="0.35">
      <c r="A771">
        <v>125600</v>
      </c>
      <c r="B771" t="s">
        <v>14</v>
      </c>
      <c r="C771" t="s">
        <v>2048</v>
      </c>
      <c r="D771" t="s">
        <v>2049</v>
      </c>
    </row>
    <row r="772" spans="1:4" x14ac:dyDescent="0.35">
      <c r="A772">
        <v>4300</v>
      </c>
      <c r="B772" t="s">
        <v>20</v>
      </c>
      <c r="C772" t="s">
        <v>2037</v>
      </c>
      <c r="D772" t="s">
        <v>2038</v>
      </c>
    </row>
    <row r="773" spans="1:4" x14ac:dyDescent="0.35">
      <c r="A773">
        <v>5600</v>
      </c>
      <c r="B773" t="s">
        <v>74</v>
      </c>
      <c r="C773" t="s">
        <v>2037</v>
      </c>
      <c r="D773" t="s">
        <v>2038</v>
      </c>
    </row>
    <row r="774" spans="1:4" x14ac:dyDescent="0.35">
      <c r="A774">
        <v>149600</v>
      </c>
      <c r="B774" t="s">
        <v>20</v>
      </c>
      <c r="C774" t="s">
        <v>2033</v>
      </c>
      <c r="D774" t="s">
        <v>2043</v>
      </c>
    </row>
    <row r="775" spans="1:4" x14ac:dyDescent="0.35">
      <c r="A775">
        <v>53100</v>
      </c>
      <c r="B775" t="s">
        <v>20</v>
      </c>
      <c r="C775" t="s">
        <v>2037</v>
      </c>
      <c r="D775" t="s">
        <v>2038</v>
      </c>
    </row>
    <row r="776" spans="1:4" x14ac:dyDescent="0.35">
      <c r="A776">
        <v>5000</v>
      </c>
      <c r="B776" t="s">
        <v>20</v>
      </c>
      <c r="C776" t="s">
        <v>2035</v>
      </c>
      <c r="D776" t="s">
        <v>2036</v>
      </c>
    </row>
    <row r="777" spans="1:4" x14ac:dyDescent="0.35">
      <c r="A777">
        <v>9400</v>
      </c>
      <c r="B777" t="s">
        <v>14</v>
      </c>
      <c r="C777" t="s">
        <v>2033</v>
      </c>
      <c r="D777" t="s">
        <v>2034</v>
      </c>
    </row>
    <row r="778" spans="1:4" x14ac:dyDescent="0.35">
      <c r="A778">
        <v>110800</v>
      </c>
      <c r="B778" t="s">
        <v>14</v>
      </c>
      <c r="C778" t="s">
        <v>2037</v>
      </c>
      <c r="D778" t="s">
        <v>2038</v>
      </c>
    </row>
    <row r="779" spans="1:4" x14ac:dyDescent="0.35">
      <c r="A779">
        <v>93800</v>
      </c>
      <c r="B779" t="s">
        <v>14</v>
      </c>
      <c r="C779" t="s">
        <v>2037</v>
      </c>
      <c r="D779" t="s">
        <v>2038</v>
      </c>
    </row>
    <row r="780" spans="1:4" x14ac:dyDescent="0.35">
      <c r="A780">
        <v>1300</v>
      </c>
      <c r="B780" t="s">
        <v>20</v>
      </c>
      <c r="C780" t="s">
        <v>2039</v>
      </c>
      <c r="D780" t="s">
        <v>2047</v>
      </c>
    </row>
    <row r="781" spans="1:4" x14ac:dyDescent="0.35">
      <c r="A781">
        <v>108700</v>
      </c>
      <c r="B781" t="s">
        <v>14</v>
      </c>
      <c r="C781" t="s">
        <v>2037</v>
      </c>
      <c r="D781" t="s">
        <v>2038</v>
      </c>
    </row>
    <row r="782" spans="1:4" x14ac:dyDescent="0.35">
      <c r="A782">
        <v>5100</v>
      </c>
      <c r="B782" t="s">
        <v>20</v>
      </c>
      <c r="C782" t="s">
        <v>2039</v>
      </c>
      <c r="D782" t="s">
        <v>2042</v>
      </c>
    </row>
    <row r="783" spans="1:4" x14ac:dyDescent="0.35">
      <c r="A783">
        <v>8700</v>
      </c>
      <c r="B783" t="s">
        <v>74</v>
      </c>
      <c r="C783" t="s">
        <v>2037</v>
      </c>
      <c r="D783" t="s">
        <v>2038</v>
      </c>
    </row>
    <row r="784" spans="1:4" x14ac:dyDescent="0.35">
      <c r="A784">
        <v>5100</v>
      </c>
      <c r="B784" t="s">
        <v>20</v>
      </c>
      <c r="C784" t="s">
        <v>2039</v>
      </c>
      <c r="D784" t="s">
        <v>2047</v>
      </c>
    </row>
    <row r="785" spans="1:4" x14ac:dyDescent="0.35">
      <c r="A785">
        <v>7400</v>
      </c>
      <c r="B785" t="s">
        <v>20</v>
      </c>
      <c r="C785" t="s">
        <v>2033</v>
      </c>
      <c r="D785" t="s">
        <v>2034</v>
      </c>
    </row>
    <row r="786" spans="1:4" x14ac:dyDescent="0.35">
      <c r="A786">
        <v>88900</v>
      </c>
      <c r="B786" t="s">
        <v>20</v>
      </c>
      <c r="C786" t="s">
        <v>2035</v>
      </c>
      <c r="D786" t="s">
        <v>2036</v>
      </c>
    </row>
    <row r="787" spans="1:4" x14ac:dyDescent="0.35">
      <c r="A787">
        <v>6700</v>
      </c>
      <c r="B787" t="s">
        <v>20</v>
      </c>
      <c r="C787" t="s">
        <v>2039</v>
      </c>
      <c r="D787" t="s">
        <v>2047</v>
      </c>
    </row>
    <row r="788" spans="1:4" x14ac:dyDescent="0.35">
      <c r="A788">
        <v>1500</v>
      </c>
      <c r="B788" t="s">
        <v>20</v>
      </c>
      <c r="C788" t="s">
        <v>2033</v>
      </c>
      <c r="D788" t="s">
        <v>2056</v>
      </c>
    </row>
    <row r="789" spans="1:4" x14ac:dyDescent="0.35">
      <c r="A789">
        <v>61200</v>
      </c>
      <c r="B789" t="s">
        <v>14</v>
      </c>
      <c r="C789" t="s">
        <v>2033</v>
      </c>
      <c r="D789" t="s">
        <v>2034</v>
      </c>
    </row>
    <row r="790" spans="1:4" x14ac:dyDescent="0.35">
      <c r="A790">
        <v>3600</v>
      </c>
      <c r="B790" t="s">
        <v>47</v>
      </c>
      <c r="C790" t="s">
        <v>2039</v>
      </c>
      <c r="D790" t="s">
        <v>2047</v>
      </c>
    </row>
    <row r="791" spans="1:4" x14ac:dyDescent="0.35">
      <c r="A791">
        <v>9000</v>
      </c>
      <c r="B791" t="s">
        <v>14</v>
      </c>
      <c r="C791" t="s">
        <v>2037</v>
      </c>
      <c r="D791" t="s">
        <v>2038</v>
      </c>
    </row>
    <row r="792" spans="1:4" x14ac:dyDescent="0.35">
      <c r="A792">
        <v>185900</v>
      </c>
      <c r="B792" t="s">
        <v>74</v>
      </c>
      <c r="C792" t="s">
        <v>2037</v>
      </c>
      <c r="D792" t="s">
        <v>2038</v>
      </c>
    </row>
    <row r="793" spans="1:4" x14ac:dyDescent="0.35">
      <c r="A793">
        <v>2100</v>
      </c>
      <c r="B793" t="s">
        <v>14</v>
      </c>
      <c r="C793" t="s">
        <v>2031</v>
      </c>
      <c r="D793" t="s">
        <v>2032</v>
      </c>
    </row>
    <row r="794" spans="1:4" x14ac:dyDescent="0.35">
      <c r="A794">
        <v>2000</v>
      </c>
      <c r="B794" t="s">
        <v>14</v>
      </c>
      <c r="C794" t="s">
        <v>2037</v>
      </c>
      <c r="D794" t="s">
        <v>2038</v>
      </c>
    </row>
    <row r="795" spans="1:4" x14ac:dyDescent="0.35">
      <c r="A795">
        <v>1100</v>
      </c>
      <c r="B795" t="s">
        <v>20</v>
      </c>
      <c r="C795" t="s">
        <v>2045</v>
      </c>
      <c r="D795" t="s">
        <v>2046</v>
      </c>
    </row>
    <row r="796" spans="1:4" x14ac:dyDescent="0.35">
      <c r="A796">
        <v>6600</v>
      </c>
      <c r="B796" t="s">
        <v>20</v>
      </c>
      <c r="C796" t="s">
        <v>2033</v>
      </c>
      <c r="D796" t="s">
        <v>2034</v>
      </c>
    </row>
    <row r="797" spans="1:4" x14ac:dyDescent="0.35">
      <c r="A797">
        <v>7100</v>
      </c>
      <c r="B797" t="s">
        <v>14</v>
      </c>
      <c r="C797" t="s">
        <v>2039</v>
      </c>
      <c r="D797" t="s">
        <v>2042</v>
      </c>
    </row>
    <row r="798" spans="1:4" x14ac:dyDescent="0.35">
      <c r="A798">
        <v>7800</v>
      </c>
      <c r="B798" t="s">
        <v>14</v>
      </c>
      <c r="C798" t="s">
        <v>2048</v>
      </c>
      <c r="D798" t="s">
        <v>2059</v>
      </c>
    </row>
    <row r="799" spans="1:4" x14ac:dyDescent="0.35">
      <c r="A799">
        <v>7600</v>
      </c>
      <c r="B799" t="s">
        <v>20</v>
      </c>
      <c r="C799" t="s">
        <v>2035</v>
      </c>
      <c r="D799" t="s">
        <v>2036</v>
      </c>
    </row>
    <row r="800" spans="1:4" x14ac:dyDescent="0.35">
      <c r="A800">
        <v>3400</v>
      </c>
      <c r="B800" t="s">
        <v>20</v>
      </c>
      <c r="C800" t="s">
        <v>2037</v>
      </c>
      <c r="D800" t="s">
        <v>2038</v>
      </c>
    </row>
    <row r="801" spans="1:4" x14ac:dyDescent="0.35">
      <c r="A801">
        <v>84500</v>
      </c>
      <c r="B801" t="s">
        <v>14</v>
      </c>
      <c r="C801" t="s">
        <v>2037</v>
      </c>
      <c r="D801" t="s">
        <v>2038</v>
      </c>
    </row>
    <row r="802" spans="1:4" x14ac:dyDescent="0.35">
      <c r="A802">
        <v>100</v>
      </c>
      <c r="B802" t="s">
        <v>14</v>
      </c>
      <c r="C802" t="s">
        <v>2033</v>
      </c>
      <c r="D802" t="s">
        <v>2034</v>
      </c>
    </row>
    <row r="803" spans="1:4" x14ac:dyDescent="0.35">
      <c r="A803">
        <v>2300</v>
      </c>
      <c r="B803" t="s">
        <v>20</v>
      </c>
      <c r="C803" t="s">
        <v>2052</v>
      </c>
      <c r="D803" t="s">
        <v>2053</v>
      </c>
    </row>
    <row r="804" spans="1:4" x14ac:dyDescent="0.35">
      <c r="A804">
        <v>6200</v>
      </c>
      <c r="B804" t="s">
        <v>20</v>
      </c>
      <c r="C804" t="s">
        <v>2052</v>
      </c>
      <c r="D804" t="s">
        <v>2053</v>
      </c>
    </row>
    <row r="805" spans="1:4" x14ac:dyDescent="0.35">
      <c r="A805">
        <v>6100</v>
      </c>
      <c r="B805" t="s">
        <v>20</v>
      </c>
      <c r="C805" t="s">
        <v>2037</v>
      </c>
      <c r="D805" t="s">
        <v>2038</v>
      </c>
    </row>
    <row r="806" spans="1:4" x14ac:dyDescent="0.35">
      <c r="A806">
        <v>2600</v>
      </c>
      <c r="B806" t="s">
        <v>20</v>
      </c>
      <c r="C806" t="s">
        <v>2033</v>
      </c>
      <c r="D806" t="s">
        <v>2034</v>
      </c>
    </row>
    <row r="807" spans="1:4" x14ac:dyDescent="0.35">
      <c r="A807">
        <v>9700</v>
      </c>
      <c r="B807" t="s">
        <v>14</v>
      </c>
      <c r="C807" t="s">
        <v>2039</v>
      </c>
      <c r="D807" t="s">
        <v>2040</v>
      </c>
    </row>
    <row r="808" spans="1:4" x14ac:dyDescent="0.35">
      <c r="A808">
        <v>700</v>
      </c>
      <c r="B808" t="s">
        <v>20</v>
      </c>
      <c r="C808" t="s">
        <v>2039</v>
      </c>
      <c r="D808" t="s">
        <v>2042</v>
      </c>
    </row>
    <row r="809" spans="1:4" x14ac:dyDescent="0.35">
      <c r="A809">
        <v>700</v>
      </c>
      <c r="B809" t="s">
        <v>20</v>
      </c>
      <c r="C809" t="s">
        <v>2037</v>
      </c>
      <c r="D809" t="s">
        <v>2038</v>
      </c>
    </row>
    <row r="810" spans="1:4" x14ac:dyDescent="0.35">
      <c r="A810">
        <v>5200</v>
      </c>
      <c r="B810" t="s">
        <v>14</v>
      </c>
      <c r="C810" t="s">
        <v>2031</v>
      </c>
      <c r="D810" t="s">
        <v>2032</v>
      </c>
    </row>
    <row r="811" spans="1:4" x14ac:dyDescent="0.35">
      <c r="A811">
        <v>140800</v>
      </c>
      <c r="B811" t="s">
        <v>14</v>
      </c>
      <c r="C811" t="s">
        <v>2039</v>
      </c>
      <c r="D811" t="s">
        <v>2040</v>
      </c>
    </row>
    <row r="812" spans="1:4" x14ac:dyDescent="0.35">
      <c r="A812">
        <v>6400</v>
      </c>
      <c r="B812" t="s">
        <v>20</v>
      </c>
      <c r="C812" t="s">
        <v>2037</v>
      </c>
      <c r="D812" t="s">
        <v>2038</v>
      </c>
    </row>
    <row r="813" spans="1:4" x14ac:dyDescent="0.35">
      <c r="A813">
        <v>92500</v>
      </c>
      <c r="B813" t="s">
        <v>14</v>
      </c>
      <c r="C813" t="s">
        <v>2048</v>
      </c>
      <c r="D813" t="s">
        <v>2049</v>
      </c>
    </row>
    <row r="814" spans="1:4" x14ac:dyDescent="0.35">
      <c r="A814">
        <v>59700</v>
      </c>
      <c r="B814" t="s">
        <v>20</v>
      </c>
      <c r="C814" t="s">
        <v>2045</v>
      </c>
      <c r="D814" t="s">
        <v>2046</v>
      </c>
    </row>
    <row r="815" spans="1:4" x14ac:dyDescent="0.35">
      <c r="A815">
        <v>3200</v>
      </c>
      <c r="B815" t="s">
        <v>20</v>
      </c>
      <c r="C815" t="s">
        <v>2048</v>
      </c>
      <c r="D815" t="s">
        <v>2049</v>
      </c>
    </row>
    <row r="816" spans="1:4" x14ac:dyDescent="0.35">
      <c r="A816">
        <v>3200</v>
      </c>
      <c r="B816" t="s">
        <v>14</v>
      </c>
      <c r="C816" t="s">
        <v>2033</v>
      </c>
      <c r="D816" t="s">
        <v>2034</v>
      </c>
    </row>
    <row r="817" spans="1:4" x14ac:dyDescent="0.35">
      <c r="A817">
        <v>9000</v>
      </c>
      <c r="B817" t="s">
        <v>20</v>
      </c>
      <c r="C817" t="s">
        <v>2033</v>
      </c>
      <c r="D817" t="s">
        <v>2034</v>
      </c>
    </row>
    <row r="818" spans="1:4" x14ac:dyDescent="0.35">
      <c r="A818">
        <v>2300</v>
      </c>
      <c r="B818" t="s">
        <v>20</v>
      </c>
      <c r="C818" t="s">
        <v>2037</v>
      </c>
      <c r="D818" t="s">
        <v>2038</v>
      </c>
    </row>
    <row r="819" spans="1:4" x14ac:dyDescent="0.35">
      <c r="A819">
        <v>51300</v>
      </c>
      <c r="B819" t="s">
        <v>20</v>
      </c>
      <c r="C819" t="s">
        <v>2045</v>
      </c>
      <c r="D819" t="s">
        <v>2046</v>
      </c>
    </row>
    <row r="820" spans="1:4" x14ac:dyDescent="0.35">
      <c r="A820">
        <v>700</v>
      </c>
      <c r="B820" t="s">
        <v>20</v>
      </c>
      <c r="C820" t="s">
        <v>2037</v>
      </c>
      <c r="D820" t="s">
        <v>2038</v>
      </c>
    </row>
    <row r="821" spans="1:4" x14ac:dyDescent="0.35">
      <c r="A821">
        <v>8900</v>
      </c>
      <c r="B821" t="s">
        <v>14</v>
      </c>
      <c r="C821" t="s">
        <v>2048</v>
      </c>
      <c r="D821" t="s">
        <v>2049</v>
      </c>
    </row>
    <row r="822" spans="1:4" x14ac:dyDescent="0.35">
      <c r="A822">
        <v>1500</v>
      </c>
      <c r="B822" t="s">
        <v>20</v>
      </c>
      <c r="C822" t="s">
        <v>2033</v>
      </c>
      <c r="D822" t="s">
        <v>2034</v>
      </c>
    </row>
    <row r="823" spans="1:4" x14ac:dyDescent="0.35">
      <c r="A823">
        <v>4900</v>
      </c>
      <c r="B823" t="s">
        <v>20</v>
      </c>
      <c r="C823" t="s">
        <v>2039</v>
      </c>
      <c r="D823" t="s">
        <v>2040</v>
      </c>
    </row>
    <row r="824" spans="1:4" x14ac:dyDescent="0.35">
      <c r="A824">
        <v>54000</v>
      </c>
      <c r="B824" t="s">
        <v>20</v>
      </c>
      <c r="C824" t="s">
        <v>2033</v>
      </c>
      <c r="D824" t="s">
        <v>2034</v>
      </c>
    </row>
    <row r="825" spans="1:4" x14ac:dyDescent="0.35">
      <c r="A825">
        <v>4100</v>
      </c>
      <c r="B825" t="s">
        <v>20</v>
      </c>
      <c r="C825" t="s">
        <v>2033</v>
      </c>
      <c r="D825" t="s">
        <v>2034</v>
      </c>
    </row>
    <row r="826" spans="1:4" x14ac:dyDescent="0.35">
      <c r="A826">
        <v>85000</v>
      </c>
      <c r="B826" t="s">
        <v>20</v>
      </c>
      <c r="C826" t="s">
        <v>2045</v>
      </c>
      <c r="D826" t="s">
        <v>2046</v>
      </c>
    </row>
    <row r="827" spans="1:4" x14ac:dyDescent="0.35">
      <c r="A827">
        <v>3600</v>
      </c>
      <c r="B827" t="s">
        <v>20</v>
      </c>
      <c r="C827" t="s">
        <v>2039</v>
      </c>
      <c r="D827" t="s">
        <v>2050</v>
      </c>
    </row>
    <row r="828" spans="1:4" x14ac:dyDescent="0.35">
      <c r="A828">
        <v>2800</v>
      </c>
      <c r="B828" t="s">
        <v>20</v>
      </c>
      <c r="C828" t="s">
        <v>2037</v>
      </c>
      <c r="D828" t="s">
        <v>2038</v>
      </c>
    </row>
    <row r="829" spans="1:4" x14ac:dyDescent="0.35">
      <c r="A829">
        <v>2300</v>
      </c>
      <c r="B829" t="s">
        <v>20</v>
      </c>
      <c r="C829" t="s">
        <v>2039</v>
      </c>
      <c r="D829" t="s">
        <v>2042</v>
      </c>
    </row>
    <row r="830" spans="1:4" x14ac:dyDescent="0.35">
      <c r="A830">
        <v>7100</v>
      </c>
      <c r="B830" t="s">
        <v>14</v>
      </c>
      <c r="C830" t="s">
        <v>2037</v>
      </c>
      <c r="D830" t="s">
        <v>2038</v>
      </c>
    </row>
    <row r="831" spans="1:4" x14ac:dyDescent="0.35">
      <c r="A831">
        <v>9600</v>
      </c>
      <c r="B831" t="s">
        <v>14</v>
      </c>
      <c r="C831" t="s">
        <v>2037</v>
      </c>
      <c r="D831" t="s">
        <v>2038</v>
      </c>
    </row>
    <row r="832" spans="1:4" x14ac:dyDescent="0.35">
      <c r="A832">
        <v>121600</v>
      </c>
      <c r="B832" t="s">
        <v>14</v>
      </c>
      <c r="C832" t="s">
        <v>2037</v>
      </c>
      <c r="D832" t="s">
        <v>2038</v>
      </c>
    </row>
    <row r="833" spans="1:4" x14ac:dyDescent="0.35">
      <c r="A833">
        <v>97100</v>
      </c>
      <c r="B833" t="s">
        <v>20</v>
      </c>
      <c r="C833" t="s">
        <v>2052</v>
      </c>
      <c r="D833" t="s">
        <v>2053</v>
      </c>
    </row>
    <row r="834" spans="1:4" x14ac:dyDescent="0.35">
      <c r="A834">
        <v>43200</v>
      </c>
      <c r="B834" t="s">
        <v>20</v>
      </c>
      <c r="C834" t="s">
        <v>2045</v>
      </c>
      <c r="D834" t="s">
        <v>2057</v>
      </c>
    </row>
    <row r="835" spans="1:4" x14ac:dyDescent="0.35">
      <c r="A835">
        <v>6800</v>
      </c>
      <c r="B835" t="s">
        <v>20</v>
      </c>
      <c r="C835" t="s">
        <v>2045</v>
      </c>
      <c r="D835" t="s">
        <v>2057</v>
      </c>
    </row>
    <row r="836" spans="1:4" x14ac:dyDescent="0.35">
      <c r="A836">
        <v>7300</v>
      </c>
      <c r="B836" t="s">
        <v>20</v>
      </c>
      <c r="C836" t="s">
        <v>2037</v>
      </c>
      <c r="D836" t="s">
        <v>2038</v>
      </c>
    </row>
    <row r="837" spans="1:4" x14ac:dyDescent="0.35">
      <c r="A837">
        <v>86200</v>
      </c>
      <c r="B837" t="s">
        <v>14</v>
      </c>
      <c r="C837" t="s">
        <v>2035</v>
      </c>
      <c r="D837" t="s">
        <v>2036</v>
      </c>
    </row>
    <row r="838" spans="1:4" x14ac:dyDescent="0.35">
      <c r="A838">
        <v>8100</v>
      </c>
      <c r="B838" t="s">
        <v>14</v>
      </c>
      <c r="C838" t="s">
        <v>2033</v>
      </c>
      <c r="D838" t="s">
        <v>2043</v>
      </c>
    </row>
    <row r="839" spans="1:4" x14ac:dyDescent="0.35">
      <c r="A839">
        <v>17700</v>
      </c>
      <c r="B839" t="s">
        <v>20</v>
      </c>
      <c r="C839" t="s">
        <v>2033</v>
      </c>
      <c r="D839" t="s">
        <v>2056</v>
      </c>
    </row>
    <row r="840" spans="1:4" x14ac:dyDescent="0.35">
      <c r="A840">
        <v>6400</v>
      </c>
      <c r="B840" t="s">
        <v>20</v>
      </c>
      <c r="C840" t="s">
        <v>2037</v>
      </c>
      <c r="D840" t="s">
        <v>2038</v>
      </c>
    </row>
    <row r="841" spans="1:4" x14ac:dyDescent="0.35">
      <c r="A841">
        <v>7700</v>
      </c>
      <c r="B841" t="s">
        <v>20</v>
      </c>
      <c r="C841" t="s">
        <v>2039</v>
      </c>
      <c r="D841" t="s">
        <v>2040</v>
      </c>
    </row>
    <row r="842" spans="1:4" x14ac:dyDescent="0.35">
      <c r="A842">
        <v>116300</v>
      </c>
      <c r="B842" t="s">
        <v>20</v>
      </c>
      <c r="C842" t="s">
        <v>2037</v>
      </c>
      <c r="D842" t="s">
        <v>2038</v>
      </c>
    </row>
    <row r="843" spans="1:4" x14ac:dyDescent="0.35">
      <c r="A843">
        <v>9100</v>
      </c>
      <c r="B843" t="s">
        <v>20</v>
      </c>
      <c r="C843" t="s">
        <v>2035</v>
      </c>
      <c r="D843" t="s">
        <v>2036</v>
      </c>
    </row>
    <row r="844" spans="1:4" x14ac:dyDescent="0.35">
      <c r="A844">
        <v>1500</v>
      </c>
      <c r="B844" t="s">
        <v>20</v>
      </c>
      <c r="C844" t="s">
        <v>2035</v>
      </c>
      <c r="D844" t="s">
        <v>2044</v>
      </c>
    </row>
    <row r="845" spans="1:4" x14ac:dyDescent="0.35">
      <c r="A845">
        <v>8800</v>
      </c>
      <c r="B845" t="s">
        <v>14</v>
      </c>
      <c r="C845" t="s">
        <v>2052</v>
      </c>
      <c r="D845" t="s">
        <v>2053</v>
      </c>
    </row>
    <row r="846" spans="1:4" x14ac:dyDescent="0.35">
      <c r="A846">
        <v>8800</v>
      </c>
      <c r="B846" t="s">
        <v>74</v>
      </c>
      <c r="C846" t="s">
        <v>2039</v>
      </c>
      <c r="D846" t="s">
        <v>2040</v>
      </c>
    </row>
    <row r="847" spans="1:4" x14ac:dyDescent="0.35">
      <c r="A847">
        <v>69900</v>
      </c>
      <c r="B847" t="s">
        <v>20</v>
      </c>
      <c r="C847" t="s">
        <v>2035</v>
      </c>
      <c r="D847" t="s">
        <v>2036</v>
      </c>
    </row>
    <row r="848" spans="1:4" x14ac:dyDescent="0.35">
      <c r="A848">
        <v>1000</v>
      </c>
      <c r="B848" t="s">
        <v>20</v>
      </c>
      <c r="C848" t="s">
        <v>2035</v>
      </c>
      <c r="D848" t="s">
        <v>2036</v>
      </c>
    </row>
    <row r="849" spans="1:4" x14ac:dyDescent="0.35">
      <c r="A849">
        <v>4700</v>
      </c>
      <c r="B849" t="s">
        <v>20</v>
      </c>
      <c r="C849" t="s">
        <v>2031</v>
      </c>
      <c r="D849" t="s">
        <v>2032</v>
      </c>
    </row>
    <row r="850" spans="1:4" x14ac:dyDescent="0.35">
      <c r="A850">
        <v>3200</v>
      </c>
      <c r="B850" t="s">
        <v>20</v>
      </c>
      <c r="C850" t="s">
        <v>2039</v>
      </c>
      <c r="D850" t="s">
        <v>2042</v>
      </c>
    </row>
    <row r="851" spans="1:4" x14ac:dyDescent="0.35">
      <c r="A851">
        <v>6700</v>
      </c>
      <c r="B851" t="s">
        <v>20</v>
      </c>
      <c r="C851" t="s">
        <v>2033</v>
      </c>
      <c r="D851" t="s">
        <v>2043</v>
      </c>
    </row>
    <row r="852" spans="1:4" x14ac:dyDescent="0.35">
      <c r="A852">
        <v>100</v>
      </c>
      <c r="B852" t="s">
        <v>14</v>
      </c>
      <c r="C852" t="s">
        <v>2033</v>
      </c>
      <c r="D852" t="s">
        <v>2034</v>
      </c>
    </row>
    <row r="853" spans="1:4" x14ac:dyDescent="0.35">
      <c r="A853">
        <v>6000</v>
      </c>
      <c r="B853" t="s">
        <v>20</v>
      </c>
      <c r="C853" t="s">
        <v>2033</v>
      </c>
      <c r="D853" t="s">
        <v>2041</v>
      </c>
    </row>
    <row r="854" spans="1:4" x14ac:dyDescent="0.35">
      <c r="A854">
        <v>4900</v>
      </c>
      <c r="B854" t="s">
        <v>14</v>
      </c>
      <c r="C854" t="s">
        <v>2048</v>
      </c>
      <c r="D854" t="s">
        <v>2049</v>
      </c>
    </row>
    <row r="855" spans="1:4" x14ac:dyDescent="0.35">
      <c r="A855">
        <v>17100</v>
      </c>
      <c r="B855" t="s">
        <v>20</v>
      </c>
      <c r="C855" t="s">
        <v>2033</v>
      </c>
      <c r="D855" t="s">
        <v>2043</v>
      </c>
    </row>
    <row r="856" spans="1:4" x14ac:dyDescent="0.35">
      <c r="A856">
        <v>171000</v>
      </c>
      <c r="B856" t="s">
        <v>20</v>
      </c>
      <c r="C856" t="s">
        <v>2045</v>
      </c>
      <c r="D856" t="s">
        <v>2051</v>
      </c>
    </row>
    <row r="857" spans="1:4" x14ac:dyDescent="0.35">
      <c r="A857">
        <v>23400</v>
      </c>
      <c r="B857" t="s">
        <v>20</v>
      </c>
      <c r="C857" t="s">
        <v>2037</v>
      </c>
      <c r="D857" t="s">
        <v>2038</v>
      </c>
    </row>
    <row r="858" spans="1:4" x14ac:dyDescent="0.35">
      <c r="A858">
        <v>2400</v>
      </c>
      <c r="B858" t="s">
        <v>20</v>
      </c>
      <c r="C858" t="s">
        <v>2031</v>
      </c>
      <c r="D858" t="s">
        <v>2032</v>
      </c>
    </row>
    <row r="859" spans="1:4" x14ac:dyDescent="0.35">
      <c r="A859">
        <v>5300</v>
      </c>
      <c r="B859" t="s">
        <v>20</v>
      </c>
      <c r="C859" t="s">
        <v>2039</v>
      </c>
      <c r="D859" t="s">
        <v>2050</v>
      </c>
    </row>
    <row r="860" spans="1:4" x14ac:dyDescent="0.35">
      <c r="A860">
        <v>4000</v>
      </c>
      <c r="B860" t="s">
        <v>14</v>
      </c>
      <c r="C860" t="s">
        <v>2031</v>
      </c>
      <c r="D860" t="s">
        <v>2032</v>
      </c>
    </row>
    <row r="861" spans="1:4" x14ac:dyDescent="0.35">
      <c r="A861">
        <v>7300</v>
      </c>
      <c r="B861" t="s">
        <v>14</v>
      </c>
      <c r="C861" t="s">
        <v>2037</v>
      </c>
      <c r="D861" t="s">
        <v>2038</v>
      </c>
    </row>
    <row r="862" spans="1:4" x14ac:dyDescent="0.35">
      <c r="A862">
        <v>2000</v>
      </c>
      <c r="B862" t="s">
        <v>20</v>
      </c>
      <c r="C862" t="s">
        <v>2035</v>
      </c>
      <c r="D862" t="s">
        <v>2044</v>
      </c>
    </row>
    <row r="863" spans="1:4" x14ac:dyDescent="0.35">
      <c r="A863">
        <v>8800</v>
      </c>
      <c r="B863" t="s">
        <v>20</v>
      </c>
      <c r="C863" t="s">
        <v>2037</v>
      </c>
      <c r="D863" t="s">
        <v>2038</v>
      </c>
    </row>
    <row r="864" spans="1:4" x14ac:dyDescent="0.35">
      <c r="A864">
        <v>3500</v>
      </c>
      <c r="B864" t="s">
        <v>20</v>
      </c>
      <c r="C864" t="s">
        <v>2037</v>
      </c>
      <c r="D864" t="s">
        <v>2038</v>
      </c>
    </row>
    <row r="865" spans="1:4" x14ac:dyDescent="0.35">
      <c r="A865">
        <v>1400</v>
      </c>
      <c r="B865" t="s">
        <v>20</v>
      </c>
      <c r="C865" t="s">
        <v>2039</v>
      </c>
      <c r="D865" t="s">
        <v>2058</v>
      </c>
    </row>
    <row r="866" spans="1:4" x14ac:dyDescent="0.35">
      <c r="A866">
        <v>4200</v>
      </c>
      <c r="B866" t="s">
        <v>20</v>
      </c>
      <c r="C866" t="s">
        <v>2039</v>
      </c>
      <c r="D866" t="s">
        <v>2050</v>
      </c>
    </row>
    <row r="867" spans="1:4" x14ac:dyDescent="0.35">
      <c r="A867">
        <v>81000</v>
      </c>
      <c r="B867" t="s">
        <v>20</v>
      </c>
      <c r="C867" t="s">
        <v>2037</v>
      </c>
      <c r="D867" t="s">
        <v>2038</v>
      </c>
    </row>
    <row r="868" spans="1:4" x14ac:dyDescent="0.35">
      <c r="A868">
        <v>182800</v>
      </c>
      <c r="B868" t="s">
        <v>74</v>
      </c>
      <c r="C868" t="s">
        <v>2052</v>
      </c>
      <c r="D868" t="s">
        <v>2053</v>
      </c>
    </row>
    <row r="869" spans="1:4" x14ac:dyDescent="0.35">
      <c r="A869">
        <v>4800</v>
      </c>
      <c r="B869" t="s">
        <v>20</v>
      </c>
      <c r="C869" t="s">
        <v>2031</v>
      </c>
      <c r="D869" t="s">
        <v>2032</v>
      </c>
    </row>
    <row r="870" spans="1:4" x14ac:dyDescent="0.35">
      <c r="A870">
        <v>7000</v>
      </c>
      <c r="B870" t="s">
        <v>20</v>
      </c>
      <c r="C870" t="s">
        <v>2037</v>
      </c>
      <c r="D870" t="s">
        <v>2038</v>
      </c>
    </row>
    <row r="871" spans="1:4" x14ac:dyDescent="0.35">
      <c r="A871">
        <v>161900</v>
      </c>
      <c r="B871" t="s">
        <v>14</v>
      </c>
      <c r="C871" t="s">
        <v>2039</v>
      </c>
      <c r="D871" t="s">
        <v>2042</v>
      </c>
    </row>
    <row r="872" spans="1:4" x14ac:dyDescent="0.35">
      <c r="A872">
        <v>7700</v>
      </c>
      <c r="B872" t="s">
        <v>14</v>
      </c>
      <c r="C872" t="s">
        <v>2037</v>
      </c>
      <c r="D872" t="s">
        <v>2038</v>
      </c>
    </row>
    <row r="873" spans="1:4" x14ac:dyDescent="0.35">
      <c r="A873">
        <v>71500</v>
      </c>
      <c r="B873" t="s">
        <v>20</v>
      </c>
      <c r="C873" t="s">
        <v>2037</v>
      </c>
      <c r="D873" t="s">
        <v>2038</v>
      </c>
    </row>
    <row r="874" spans="1:4" x14ac:dyDescent="0.35">
      <c r="A874">
        <v>4700</v>
      </c>
      <c r="B874" t="s">
        <v>20</v>
      </c>
      <c r="C874" t="s">
        <v>2039</v>
      </c>
      <c r="D874" t="s">
        <v>2061</v>
      </c>
    </row>
    <row r="875" spans="1:4" x14ac:dyDescent="0.35">
      <c r="A875">
        <v>42100</v>
      </c>
      <c r="B875" t="s">
        <v>20</v>
      </c>
      <c r="C875" t="s">
        <v>2052</v>
      </c>
      <c r="D875" t="s">
        <v>2053</v>
      </c>
    </row>
    <row r="876" spans="1:4" x14ac:dyDescent="0.35">
      <c r="A876">
        <v>40200</v>
      </c>
      <c r="B876" t="s">
        <v>20</v>
      </c>
      <c r="C876" t="s">
        <v>2052</v>
      </c>
      <c r="D876" t="s">
        <v>2053</v>
      </c>
    </row>
    <row r="877" spans="1:4" x14ac:dyDescent="0.35">
      <c r="A877">
        <v>7900</v>
      </c>
      <c r="B877" t="s">
        <v>14</v>
      </c>
      <c r="C877" t="s">
        <v>2033</v>
      </c>
      <c r="D877" t="s">
        <v>2034</v>
      </c>
    </row>
    <row r="878" spans="1:4" x14ac:dyDescent="0.35">
      <c r="A878">
        <v>8300</v>
      </c>
      <c r="B878" t="s">
        <v>14</v>
      </c>
      <c r="C878" t="s">
        <v>2052</v>
      </c>
      <c r="D878" t="s">
        <v>2053</v>
      </c>
    </row>
    <row r="879" spans="1:4" x14ac:dyDescent="0.35">
      <c r="A879">
        <v>163600</v>
      </c>
      <c r="B879" t="s">
        <v>14</v>
      </c>
      <c r="C879" t="s">
        <v>2031</v>
      </c>
      <c r="D879" t="s">
        <v>2032</v>
      </c>
    </row>
    <row r="880" spans="1:4" x14ac:dyDescent="0.35">
      <c r="A880">
        <v>2700</v>
      </c>
      <c r="B880" t="s">
        <v>14</v>
      </c>
      <c r="C880" t="s">
        <v>2033</v>
      </c>
      <c r="D880" t="s">
        <v>2055</v>
      </c>
    </row>
    <row r="881" spans="1:4" x14ac:dyDescent="0.35">
      <c r="A881">
        <v>1000</v>
      </c>
      <c r="B881" t="s">
        <v>20</v>
      </c>
      <c r="C881" t="s">
        <v>2045</v>
      </c>
      <c r="D881" t="s">
        <v>2046</v>
      </c>
    </row>
    <row r="882" spans="1:4" x14ac:dyDescent="0.35">
      <c r="A882">
        <v>84500</v>
      </c>
      <c r="B882" t="s">
        <v>20</v>
      </c>
      <c r="C882" t="s">
        <v>2033</v>
      </c>
      <c r="D882" t="s">
        <v>2041</v>
      </c>
    </row>
    <row r="883" spans="1:4" x14ac:dyDescent="0.35">
      <c r="A883">
        <v>81300</v>
      </c>
      <c r="B883" t="s">
        <v>14</v>
      </c>
      <c r="C883" t="s">
        <v>2037</v>
      </c>
      <c r="D883" t="s">
        <v>2038</v>
      </c>
    </row>
    <row r="884" spans="1:4" x14ac:dyDescent="0.35">
      <c r="A884">
        <v>800</v>
      </c>
      <c r="B884" t="s">
        <v>20</v>
      </c>
      <c r="C884" t="s">
        <v>2037</v>
      </c>
      <c r="D884" t="s">
        <v>2038</v>
      </c>
    </row>
    <row r="885" spans="1:4" x14ac:dyDescent="0.35">
      <c r="A885">
        <v>3400</v>
      </c>
      <c r="B885" t="s">
        <v>20</v>
      </c>
      <c r="C885" t="s">
        <v>2039</v>
      </c>
      <c r="D885" t="s">
        <v>2050</v>
      </c>
    </row>
    <row r="886" spans="1:4" x14ac:dyDescent="0.35">
      <c r="A886">
        <v>170800</v>
      </c>
      <c r="B886" t="s">
        <v>14</v>
      </c>
      <c r="C886" t="s">
        <v>2037</v>
      </c>
      <c r="D886" t="s">
        <v>2038</v>
      </c>
    </row>
    <row r="887" spans="1:4" x14ac:dyDescent="0.35">
      <c r="A887">
        <v>1800</v>
      </c>
      <c r="B887" t="s">
        <v>20</v>
      </c>
      <c r="C887" t="s">
        <v>2037</v>
      </c>
      <c r="D887" t="s">
        <v>2038</v>
      </c>
    </row>
    <row r="888" spans="1:4" x14ac:dyDescent="0.35">
      <c r="A888">
        <v>150600</v>
      </c>
      <c r="B888" t="s">
        <v>14</v>
      </c>
      <c r="C888" t="s">
        <v>2033</v>
      </c>
      <c r="D888" t="s">
        <v>2043</v>
      </c>
    </row>
    <row r="889" spans="1:4" x14ac:dyDescent="0.35">
      <c r="A889">
        <v>7800</v>
      </c>
      <c r="B889" t="s">
        <v>14</v>
      </c>
      <c r="C889" t="s">
        <v>2037</v>
      </c>
      <c r="D889" t="s">
        <v>2038</v>
      </c>
    </row>
    <row r="890" spans="1:4" x14ac:dyDescent="0.35">
      <c r="A890">
        <v>5800</v>
      </c>
      <c r="B890" t="s">
        <v>20</v>
      </c>
      <c r="C890" t="s">
        <v>2037</v>
      </c>
      <c r="D890" t="s">
        <v>2038</v>
      </c>
    </row>
    <row r="891" spans="1:4" x14ac:dyDescent="0.35">
      <c r="A891">
        <v>5600</v>
      </c>
      <c r="B891" t="s">
        <v>20</v>
      </c>
      <c r="C891" t="s">
        <v>2033</v>
      </c>
      <c r="D891" t="s">
        <v>2041</v>
      </c>
    </row>
    <row r="892" spans="1:4" x14ac:dyDescent="0.35">
      <c r="A892">
        <v>134400</v>
      </c>
      <c r="B892" t="s">
        <v>20</v>
      </c>
      <c r="C892" t="s">
        <v>2033</v>
      </c>
      <c r="D892" t="s">
        <v>2043</v>
      </c>
    </row>
    <row r="893" spans="1:4" x14ac:dyDescent="0.35">
      <c r="A893">
        <v>3000</v>
      </c>
      <c r="B893" t="s">
        <v>20</v>
      </c>
      <c r="C893" t="s">
        <v>2039</v>
      </c>
      <c r="D893" t="s">
        <v>2040</v>
      </c>
    </row>
    <row r="894" spans="1:4" x14ac:dyDescent="0.35">
      <c r="A894">
        <v>6000</v>
      </c>
      <c r="B894" t="s">
        <v>20</v>
      </c>
      <c r="C894" t="s">
        <v>2045</v>
      </c>
      <c r="D894" t="s">
        <v>2057</v>
      </c>
    </row>
    <row r="895" spans="1:4" x14ac:dyDescent="0.35">
      <c r="A895">
        <v>8400</v>
      </c>
      <c r="B895" t="s">
        <v>20</v>
      </c>
      <c r="C895" t="s">
        <v>2039</v>
      </c>
      <c r="D895" t="s">
        <v>2040</v>
      </c>
    </row>
    <row r="896" spans="1:4" x14ac:dyDescent="0.35">
      <c r="A896">
        <v>1700</v>
      </c>
      <c r="B896" t="s">
        <v>20</v>
      </c>
      <c r="C896" t="s">
        <v>2039</v>
      </c>
      <c r="D896" t="s">
        <v>2058</v>
      </c>
    </row>
    <row r="897" spans="1:4" x14ac:dyDescent="0.35">
      <c r="A897">
        <v>159800</v>
      </c>
      <c r="B897" t="s">
        <v>14</v>
      </c>
      <c r="C897" t="s">
        <v>2037</v>
      </c>
      <c r="D897" t="s">
        <v>2038</v>
      </c>
    </row>
    <row r="898" spans="1:4" x14ac:dyDescent="0.35">
      <c r="A898">
        <v>19800</v>
      </c>
      <c r="B898" t="s">
        <v>20</v>
      </c>
      <c r="C898" t="s">
        <v>2031</v>
      </c>
      <c r="D898" t="s">
        <v>2032</v>
      </c>
    </row>
    <row r="899" spans="1:4" x14ac:dyDescent="0.35">
      <c r="A899">
        <v>8800</v>
      </c>
      <c r="B899" t="s">
        <v>14</v>
      </c>
      <c r="C899" t="s">
        <v>2037</v>
      </c>
      <c r="D899" t="s">
        <v>2038</v>
      </c>
    </row>
    <row r="900" spans="1:4" x14ac:dyDescent="0.35">
      <c r="A900">
        <v>179100</v>
      </c>
      <c r="B900" t="s">
        <v>14</v>
      </c>
      <c r="C900" t="s">
        <v>2039</v>
      </c>
      <c r="D900" t="s">
        <v>2040</v>
      </c>
    </row>
    <row r="901" spans="1:4" x14ac:dyDescent="0.35">
      <c r="A901">
        <v>3100</v>
      </c>
      <c r="B901" t="s">
        <v>20</v>
      </c>
      <c r="C901" t="s">
        <v>2033</v>
      </c>
      <c r="D901" t="s">
        <v>2056</v>
      </c>
    </row>
    <row r="902" spans="1:4" x14ac:dyDescent="0.35">
      <c r="A902">
        <v>100</v>
      </c>
      <c r="B902" t="s">
        <v>14</v>
      </c>
      <c r="C902" t="s">
        <v>2035</v>
      </c>
      <c r="D902" t="s">
        <v>2036</v>
      </c>
    </row>
    <row r="903" spans="1:4" x14ac:dyDescent="0.35">
      <c r="A903">
        <v>5600</v>
      </c>
      <c r="B903" t="s">
        <v>20</v>
      </c>
      <c r="C903" t="s">
        <v>2033</v>
      </c>
      <c r="D903" t="s">
        <v>2034</v>
      </c>
    </row>
    <row r="904" spans="1:4" x14ac:dyDescent="0.35">
      <c r="A904">
        <v>1400</v>
      </c>
      <c r="B904" t="s">
        <v>20</v>
      </c>
      <c r="C904" t="s">
        <v>2035</v>
      </c>
      <c r="D904" t="s">
        <v>2036</v>
      </c>
    </row>
    <row r="905" spans="1:4" x14ac:dyDescent="0.35">
      <c r="A905">
        <v>41000</v>
      </c>
      <c r="B905" t="s">
        <v>47</v>
      </c>
      <c r="C905" t="s">
        <v>2045</v>
      </c>
      <c r="D905" t="s">
        <v>2046</v>
      </c>
    </row>
    <row r="906" spans="1:4" x14ac:dyDescent="0.35">
      <c r="A906">
        <v>6500</v>
      </c>
      <c r="B906" t="s">
        <v>14</v>
      </c>
      <c r="C906" t="s">
        <v>2045</v>
      </c>
      <c r="D906" t="s">
        <v>2054</v>
      </c>
    </row>
    <row r="907" spans="1:4" x14ac:dyDescent="0.35">
      <c r="A907">
        <v>7900</v>
      </c>
      <c r="B907" t="s">
        <v>20</v>
      </c>
      <c r="C907" t="s">
        <v>2037</v>
      </c>
      <c r="D907" t="s">
        <v>2038</v>
      </c>
    </row>
    <row r="908" spans="1:4" x14ac:dyDescent="0.35">
      <c r="A908">
        <v>5500</v>
      </c>
      <c r="B908" t="s">
        <v>20</v>
      </c>
      <c r="C908" t="s">
        <v>2039</v>
      </c>
      <c r="D908" t="s">
        <v>2040</v>
      </c>
    </row>
    <row r="909" spans="1:4" x14ac:dyDescent="0.35">
      <c r="A909">
        <v>9100</v>
      </c>
      <c r="B909" t="s">
        <v>14</v>
      </c>
      <c r="C909" t="s">
        <v>2037</v>
      </c>
      <c r="D909" t="s">
        <v>2038</v>
      </c>
    </row>
    <row r="910" spans="1:4" x14ac:dyDescent="0.35">
      <c r="A910">
        <v>38200</v>
      </c>
      <c r="B910" t="s">
        <v>20</v>
      </c>
      <c r="C910" t="s">
        <v>2048</v>
      </c>
      <c r="D910" t="s">
        <v>2049</v>
      </c>
    </row>
    <row r="911" spans="1:4" x14ac:dyDescent="0.35">
      <c r="A911">
        <v>1800</v>
      </c>
      <c r="B911" t="s">
        <v>20</v>
      </c>
      <c r="C911" t="s">
        <v>2037</v>
      </c>
      <c r="D911" t="s">
        <v>2038</v>
      </c>
    </row>
    <row r="912" spans="1:4" x14ac:dyDescent="0.35">
      <c r="A912">
        <v>154500</v>
      </c>
      <c r="B912" t="s">
        <v>74</v>
      </c>
      <c r="C912" t="s">
        <v>2037</v>
      </c>
      <c r="D912" t="s">
        <v>2038</v>
      </c>
    </row>
    <row r="913" spans="1:4" x14ac:dyDescent="0.35">
      <c r="A913">
        <v>5800</v>
      </c>
      <c r="B913" t="s">
        <v>20</v>
      </c>
      <c r="C913" t="s">
        <v>2035</v>
      </c>
      <c r="D913" t="s">
        <v>2036</v>
      </c>
    </row>
    <row r="914" spans="1:4" x14ac:dyDescent="0.35">
      <c r="A914">
        <v>1800</v>
      </c>
      <c r="B914" t="s">
        <v>20</v>
      </c>
      <c r="C914" t="s">
        <v>2039</v>
      </c>
      <c r="D914" t="s">
        <v>2042</v>
      </c>
    </row>
    <row r="915" spans="1:4" x14ac:dyDescent="0.35">
      <c r="A915">
        <v>70200</v>
      </c>
      <c r="B915" t="s">
        <v>14</v>
      </c>
      <c r="C915" t="s">
        <v>2039</v>
      </c>
      <c r="D915" t="s">
        <v>2042</v>
      </c>
    </row>
    <row r="916" spans="1:4" x14ac:dyDescent="0.35">
      <c r="A916">
        <v>6400</v>
      </c>
      <c r="B916" t="s">
        <v>14</v>
      </c>
      <c r="C916" t="s">
        <v>2037</v>
      </c>
      <c r="D916" t="s">
        <v>2038</v>
      </c>
    </row>
    <row r="917" spans="1:4" x14ac:dyDescent="0.35">
      <c r="A917">
        <v>125900</v>
      </c>
      <c r="B917" t="s">
        <v>20</v>
      </c>
      <c r="C917" t="s">
        <v>2039</v>
      </c>
      <c r="D917" t="s">
        <v>2058</v>
      </c>
    </row>
    <row r="918" spans="1:4" x14ac:dyDescent="0.35">
      <c r="A918">
        <v>3700</v>
      </c>
      <c r="B918" t="s">
        <v>14</v>
      </c>
      <c r="C918" t="s">
        <v>2052</v>
      </c>
      <c r="D918" t="s">
        <v>2053</v>
      </c>
    </row>
    <row r="919" spans="1:4" x14ac:dyDescent="0.35">
      <c r="A919">
        <v>3600</v>
      </c>
      <c r="B919" t="s">
        <v>47</v>
      </c>
      <c r="C919" t="s">
        <v>2039</v>
      </c>
      <c r="D919" t="s">
        <v>2050</v>
      </c>
    </row>
    <row r="920" spans="1:4" x14ac:dyDescent="0.35">
      <c r="A920">
        <v>3800</v>
      </c>
      <c r="B920" t="s">
        <v>20</v>
      </c>
      <c r="C920" t="s">
        <v>2045</v>
      </c>
      <c r="D920" t="s">
        <v>2054</v>
      </c>
    </row>
    <row r="921" spans="1:4" x14ac:dyDescent="0.35">
      <c r="A921">
        <v>35600</v>
      </c>
      <c r="B921" t="s">
        <v>14</v>
      </c>
      <c r="C921" t="s">
        <v>2037</v>
      </c>
      <c r="D921" t="s">
        <v>2038</v>
      </c>
    </row>
    <row r="922" spans="1:4" x14ac:dyDescent="0.35">
      <c r="A922">
        <v>5300</v>
      </c>
      <c r="B922" t="s">
        <v>20</v>
      </c>
      <c r="C922" t="s">
        <v>2039</v>
      </c>
      <c r="D922" t="s">
        <v>2047</v>
      </c>
    </row>
    <row r="923" spans="1:4" x14ac:dyDescent="0.35">
      <c r="A923">
        <v>160400</v>
      </c>
      <c r="B923" t="s">
        <v>14</v>
      </c>
      <c r="C923" t="s">
        <v>2035</v>
      </c>
      <c r="D923" t="s">
        <v>2036</v>
      </c>
    </row>
    <row r="924" spans="1:4" x14ac:dyDescent="0.35">
      <c r="A924">
        <v>51400</v>
      </c>
      <c r="B924" t="s">
        <v>20</v>
      </c>
      <c r="C924" t="s">
        <v>2033</v>
      </c>
      <c r="D924" t="s">
        <v>2060</v>
      </c>
    </row>
    <row r="925" spans="1:4" x14ac:dyDescent="0.35">
      <c r="A925">
        <v>1700</v>
      </c>
      <c r="B925" t="s">
        <v>20</v>
      </c>
      <c r="C925" t="s">
        <v>2037</v>
      </c>
      <c r="D925" t="s">
        <v>2038</v>
      </c>
    </row>
    <row r="926" spans="1:4" x14ac:dyDescent="0.35">
      <c r="A926">
        <v>39400</v>
      </c>
      <c r="B926" t="s">
        <v>20</v>
      </c>
      <c r="C926" t="s">
        <v>2037</v>
      </c>
      <c r="D926" t="s">
        <v>2038</v>
      </c>
    </row>
    <row r="927" spans="1:4" x14ac:dyDescent="0.35">
      <c r="A927">
        <v>3000</v>
      </c>
      <c r="B927" t="s">
        <v>20</v>
      </c>
      <c r="C927" t="s">
        <v>2037</v>
      </c>
      <c r="D927" t="s">
        <v>2038</v>
      </c>
    </row>
    <row r="928" spans="1:4" x14ac:dyDescent="0.35">
      <c r="A928">
        <v>8700</v>
      </c>
      <c r="B928" t="s">
        <v>14</v>
      </c>
      <c r="C928" t="s">
        <v>2031</v>
      </c>
      <c r="D928" t="s">
        <v>2032</v>
      </c>
    </row>
    <row r="929" spans="1:4" x14ac:dyDescent="0.35">
      <c r="A929">
        <v>7200</v>
      </c>
      <c r="B929" t="s">
        <v>14</v>
      </c>
      <c r="C929" t="s">
        <v>2037</v>
      </c>
      <c r="D929" t="s">
        <v>2038</v>
      </c>
    </row>
    <row r="930" spans="1:4" x14ac:dyDescent="0.35">
      <c r="A930">
        <v>167400</v>
      </c>
      <c r="B930" t="s">
        <v>20</v>
      </c>
      <c r="C930" t="s">
        <v>2035</v>
      </c>
      <c r="D930" t="s">
        <v>2036</v>
      </c>
    </row>
    <row r="931" spans="1:4" x14ac:dyDescent="0.35">
      <c r="A931">
        <v>5500</v>
      </c>
      <c r="B931" t="s">
        <v>20</v>
      </c>
      <c r="C931" t="s">
        <v>2037</v>
      </c>
      <c r="D931" t="s">
        <v>2038</v>
      </c>
    </row>
    <row r="932" spans="1:4" x14ac:dyDescent="0.35">
      <c r="A932">
        <v>3500</v>
      </c>
      <c r="B932" t="s">
        <v>20</v>
      </c>
      <c r="C932" t="s">
        <v>2037</v>
      </c>
      <c r="D932" t="s">
        <v>2038</v>
      </c>
    </row>
    <row r="933" spans="1:4" x14ac:dyDescent="0.35">
      <c r="A933">
        <v>7900</v>
      </c>
      <c r="B933" t="s">
        <v>14</v>
      </c>
      <c r="C933" t="s">
        <v>2037</v>
      </c>
      <c r="D933" t="s">
        <v>2038</v>
      </c>
    </row>
    <row r="934" spans="1:4" x14ac:dyDescent="0.35">
      <c r="A934">
        <v>2300</v>
      </c>
      <c r="B934" t="s">
        <v>20</v>
      </c>
      <c r="C934" t="s">
        <v>2033</v>
      </c>
      <c r="D934" t="s">
        <v>2034</v>
      </c>
    </row>
    <row r="935" spans="1:4" x14ac:dyDescent="0.35">
      <c r="A935">
        <v>73000</v>
      </c>
      <c r="B935" t="s">
        <v>20</v>
      </c>
      <c r="C935" t="s">
        <v>2037</v>
      </c>
      <c r="D935" t="s">
        <v>2038</v>
      </c>
    </row>
    <row r="936" spans="1:4" x14ac:dyDescent="0.35">
      <c r="A936">
        <v>6200</v>
      </c>
      <c r="B936" t="s">
        <v>20</v>
      </c>
      <c r="C936" t="s">
        <v>2037</v>
      </c>
      <c r="D936" t="s">
        <v>2038</v>
      </c>
    </row>
    <row r="937" spans="1:4" x14ac:dyDescent="0.35">
      <c r="A937">
        <v>6100</v>
      </c>
      <c r="B937" t="s">
        <v>20</v>
      </c>
      <c r="C937" t="s">
        <v>2037</v>
      </c>
      <c r="D937" t="s">
        <v>2038</v>
      </c>
    </row>
    <row r="938" spans="1:4" x14ac:dyDescent="0.35">
      <c r="A938">
        <v>103200</v>
      </c>
      <c r="B938" t="s">
        <v>14</v>
      </c>
      <c r="C938" t="s">
        <v>2037</v>
      </c>
      <c r="D938" t="s">
        <v>2038</v>
      </c>
    </row>
    <row r="939" spans="1:4" x14ac:dyDescent="0.35">
      <c r="A939">
        <v>171000</v>
      </c>
      <c r="B939" t="s">
        <v>74</v>
      </c>
      <c r="C939" t="s">
        <v>2039</v>
      </c>
      <c r="D939" t="s">
        <v>2040</v>
      </c>
    </row>
    <row r="940" spans="1:4" x14ac:dyDescent="0.35">
      <c r="A940">
        <v>9200</v>
      </c>
      <c r="B940" t="s">
        <v>20</v>
      </c>
      <c r="C940" t="s">
        <v>2045</v>
      </c>
      <c r="D940" t="s">
        <v>2051</v>
      </c>
    </row>
    <row r="941" spans="1:4" x14ac:dyDescent="0.35">
      <c r="A941">
        <v>7800</v>
      </c>
      <c r="B941" t="s">
        <v>14</v>
      </c>
      <c r="C941" t="s">
        <v>2048</v>
      </c>
      <c r="D941" t="s">
        <v>2049</v>
      </c>
    </row>
    <row r="942" spans="1:4" x14ac:dyDescent="0.35">
      <c r="A942">
        <v>9900</v>
      </c>
      <c r="B942" t="s">
        <v>47</v>
      </c>
      <c r="C942" t="s">
        <v>2035</v>
      </c>
      <c r="D942" t="s">
        <v>2036</v>
      </c>
    </row>
    <row r="943" spans="1:4" x14ac:dyDescent="0.35">
      <c r="A943">
        <v>43000</v>
      </c>
      <c r="B943" t="s">
        <v>14</v>
      </c>
      <c r="C943" t="s">
        <v>2037</v>
      </c>
      <c r="D943" t="s">
        <v>2038</v>
      </c>
    </row>
    <row r="944" spans="1:4" x14ac:dyDescent="0.35">
      <c r="A944">
        <v>9600</v>
      </c>
      <c r="B944" t="s">
        <v>14</v>
      </c>
      <c r="C944" t="s">
        <v>2037</v>
      </c>
      <c r="D944" t="s">
        <v>2038</v>
      </c>
    </row>
    <row r="945" spans="1:4" x14ac:dyDescent="0.35">
      <c r="A945">
        <v>7500</v>
      </c>
      <c r="B945" t="s">
        <v>20</v>
      </c>
      <c r="C945" t="s">
        <v>2031</v>
      </c>
      <c r="D945" t="s">
        <v>2032</v>
      </c>
    </row>
    <row r="946" spans="1:4" x14ac:dyDescent="0.35">
      <c r="A946">
        <v>10000</v>
      </c>
      <c r="B946" t="s">
        <v>14</v>
      </c>
      <c r="C946" t="s">
        <v>2052</v>
      </c>
      <c r="D946" t="s">
        <v>2053</v>
      </c>
    </row>
    <row r="947" spans="1:4" x14ac:dyDescent="0.35">
      <c r="A947">
        <v>172000</v>
      </c>
      <c r="B947" t="s">
        <v>14</v>
      </c>
      <c r="C947" t="s">
        <v>2052</v>
      </c>
      <c r="D947" t="s">
        <v>2053</v>
      </c>
    </row>
    <row r="948" spans="1:4" x14ac:dyDescent="0.35">
      <c r="A948">
        <v>153700</v>
      </c>
      <c r="B948" t="s">
        <v>14</v>
      </c>
      <c r="C948" t="s">
        <v>2037</v>
      </c>
      <c r="D948" t="s">
        <v>2038</v>
      </c>
    </row>
    <row r="949" spans="1:4" x14ac:dyDescent="0.35">
      <c r="A949">
        <v>3600</v>
      </c>
      <c r="B949" t="s">
        <v>14</v>
      </c>
      <c r="C949" t="s">
        <v>2037</v>
      </c>
      <c r="D949" t="s">
        <v>2038</v>
      </c>
    </row>
    <row r="950" spans="1:4" x14ac:dyDescent="0.35">
      <c r="A950">
        <v>9400</v>
      </c>
      <c r="B950" t="s">
        <v>74</v>
      </c>
      <c r="C950" t="s">
        <v>2039</v>
      </c>
      <c r="D950" t="s">
        <v>2040</v>
      </c>
    </row>
    <row r="951" spans="1:4" x14ac:dyDescent="0.35">
      <c r="A951">
        <v>5900</v>
      </c>
      <c r="B951" t="s">
        <v>20</v>
      </c>
      <c r="C951" t="s">
        <v>2035</v>
      </c>
      <c r="D951" t="s">
        <v>2036</v>
      </c>
    </row>
    <row r="952" spans="1:4" x14ac:dyDescent="0.35">
      <c r="A952">
        <v>100</v>
      </c>
      <c r="B952" t="s">
        <v>14</v>
      </c>
      <c r="C952" t="s">
        <v>2037</v>
      </c>
      <c r="D952" t="s">
        <v>2038</v>
      </c>
    </row>
    <row r="953" spans="1:4" x14ac:dyDescent="0.35">
      <c r="A953">
        <v>14500</v>
      </c>
      <c r="B953" t="s">
        <v>20</v>
      </c>
      <c r="C953" t="s">
        <v>2033</v>
      </c>
      <c r="D953" t="s">
        <v>2034</v>
      </c>
    </row>
    <row r="954" spans="1:4" x14ac:dyDescent="0.35">
      <c r="A954">
        <v>145500</v>
      </c>
      <c r="B954" t="s">
        <v>74</v>
      </c>
      <c r="C954" t="s">
        <v>2039</v>
      </c>
      <c r="D954" t="s">
        <v>2040</v>
      </c>
    </row>
    <row r="955" spans="1:4" x14ac:dyDescent="0.35">
      <c r="A955">
        <v>3300</v>
      </c>
      <c r="B955" t="s">
        <v>14</v>
      </c>
      <c r="C955" t="s">
        <v>2039</v>
      </c>
      <c r="D955" t="s">
        <v>2061</v>
      </c>
    </row>
    <row r="956" spans="1:4" x14ac:dyDescent="0.35">
      <c r="A956">
        <v>42600</v>
      </c>
      <c r="B956" t="s">
        <v>20</v>
      </c>
      <c r="C956" t="s">
        <v>2035</v>
      </c>
      <c r="D956" t="s">
        <v>2036</v>
      </c>
    </row>
    <row r="957" spans="1:4" x14ac:dyDescent="0.35">
      <c r="A957">
        <v>700</v>
      </c>
      <c r="B957" t="s">
        <v>20</v>
      </c>
      <c r="C957" t="s">
        <v>2037</v>
      </c>
      <c r="D957" t="s">
        <v>2038</v>
      </c>
    </row>
    <row r="958" spans="1:4" x14ac:dyDescent="0.35">
      <c r="A958">
        <v>187600</v>
      </c>
      <c r="B958" t="s">
        <v>14</v>
      </c>
      <c r="C958" t="s">
        <v>2039</v>
      </c>
      <c r="D958" t="s">
        <v>2061</v>
      </c>
    </row>
    <row r="959" spans="1:4" x14ac:dyDescent="0.35">
      <c r="A959">
        <v>9800</v>
      </c>
      <c r="B959" t="s">
        <v>20</v>
      </c>
      <c r="C959" t="s">
        <v>2037</v>
      </c>
      <c r="D959" t="s">
        <v>2038</v>
      </c>
    </row>
    <row r="960" spans="1:4" x14ac:dyDescent="0.35">
      <c r="A960">
        <v>1100</v>
      </c>
      <c r="B960" t="s">
        <v>20</v>
      </c>
      <c r="C960" t="s">
        <v>2039</v>
      </c>
      <c r="D960" t="s">
        <v>2047</v>
      </c>
    </row>
    <row r="961" spans="1:4" x14ac:dyDescent="0.35">
      <c r="A961">
        <v>145000</v>
      </c>
      <c r="B961" t="s">
        <v>14</v>
      </c>
      <c r="C961" t="s">
        <v>2045</v>
      </c>
      <c r="D961" t="s">
        <v>2057</v>
      </c>
    </row>
    <row r="962" spans="1:4" x14ac:dyDescent="0.35">
      <c r="A962">
        <v>5500</v>
      </c>
      <c r="B962" t="s">
        <v>14</v>
      </c>
      <c r="C962" t="s">
        <v>2035</v>
      </c>
      <c r="D962" t="s">
        <v>2036</v>
      </c>
    </row>
    <row r="963" spans="1:4" x14ac:dyDescent="0.35">
      <c r="A963">
        <v>5700</v>
      </c>
      <c r="B963" t="s">
        <v>20</v>
      </c>
      <c r="C963" t="s">
        <v>2045</v>
      </c>
      <c r="D963" t="s">
        <v>2057</v>
      </c>
    </row>
    <row r="964" spans="1:4" x14ac:dyDescent="0.35">
      <c r="A964">
        <v>3600</v>
      </c>
      <c r="B964" t="s">
        <v>20</v>
      </c>
      <c r="C964" t="s">
        <v>2031</v>
      </c>
      <c r="D964" t="s">
        <v>2032</v>
      </c>
    </row>
    <row r="965" spans="1:4" x14ac:dyDescent="0.35">
      <c r="A965">
        <v>5900</v>
      </c>
      <c r="B965" t="s">
        <v>14</v>
      </c>
      <c r="C965" t="s">
        <v>2052</v>
      </c>
      <c r="D965" t="s">
        <v>2053</v>
      </c>
    </row>
    <row r="966" spans="1:4" x14ac:dyDescent="0.35">
      <c r="A966">
        <v>3700</v>
      </c>
      <c r="B966" t="s">
        <v>20</v>
      </c>
      <c r="C966" t="s">
        <v>2037</v>
      </c>
      <c r="D966" t="s">
        <v>2038</v>
      </c>
    </row>
    <row r="967" spans="1:4" x14ac:dyDescent="0.35">
      <c r="A967">
        <v>2200</v>
      </c>
      <c r="B967" t="s">
        <v>20</v>
      </c>
      <c r="C967" t="s">
        <v>2033</v>
      </c>
      <c r="D967" t="s">
        <v>2034</v>
      </c>
    </row>
    <row r="968" spans="1:4" x14ac:dyDescent="0.35">
      <c r="A968">
        <v>1700</v>
      </c>
      <c r="B968" t="s">
        <v>20</v>
      </c>
      <c r="C968" t="s">
        <v>2037</v>
      </c>
      <c r="D968" t="s">
        <v>2038</v>
      </c>
    </row>
    <row r="969" spans="1:4" x14ac:dyDescent="0.35">
      <c r="A969">
        <v>88400</v>
      </c>
      <c r="B969" t="s">
        <v>20</v>
      </c>
      <c r="C969" t="s">
        <v>2033</v>
      </c>
      <c r="D969" t="s">
        <v>2060</v>
      </c>
    </row>
    <row r="970" spans="1:4" x14ac:dyDescent="0.35">
      <c r="A970">
        <v>2400</v>
      </c>
      <c r="B970" t="s">
        <v>20</v>
      </c>
      <c r="C970" t="s">
        <v>2031</v>
      </c>
      <c r="D970" t="s">
        <v>2032</v>
      </c>
    </row>
    <row r="971" spans="1:4" x14ac:dyDescent="0.35">
      <c r="A971">
        <v>7900</v>
      </c>
      <c r="B971" t="s">
        <v>20</v>
      </c>
      <c r="C971" t="s">
        <v>2037</v>
      </c>
      <c r="D971" t="s">
        <v>2038</v>
      </c>
    </row>
    <row r="972" spans="1:4" x14ac:dyDescent="0.35">
      <c r="A972">
        <v>94900</v>
      </c>
      <c r="B972" t="s">
        <v>14</v>
      </c>
      <c r="C972" t="s">
        <v>2037</v>
      </c>
      <c r="D972" t="s">
        <v>2038</v>
      </c>
    </row>
    <row r="973" spans="1:4" x14ac:dyDescent="0.35">
      <c r="A973">
        <v>5100</v>
      </c>
      <c r="B973" t="s">
        <v>14</v>
      </c>
      <c r="C973" t="s">
        <v>2039</v>
      </c>
      <c r="D973" t="s">
        <v>2058</v>
      </c>
    </row>
    <row r="974" spans="1:4" x14ac:dyDescent="0.35">
      <c r="A974">
        <v>42700</v>
      </c>
      <c r="B974" t="s">
        <v>20</v>
      </c>
      <c r="C974" t="s">
        <v>2035</v>
      </c>
      <c r="D974" t="s">
        <v>2036</v>
      </c>
    </row>
    <row r="975" spans="1:4" x14ac:dyDescent="0.35">
      <c r="A975">
        <v>121100</v>
      </c>
      <c r="B975" t="s">
        <v>14</v>
      </c>
      <c r="C975" t="s">
        <v>2037</v>
      </c>
      <c r="D975" t="s">
        <v>2038</v>
      </c>
    </row>
    <row r="976" spans="1:4" x14ac:dyDescent="0.35">
      <c r="A976">
        <v>800</v>
      </c>
      <c r="B976" t="s">
        <v>20</v>
      </c>
      <c r="C976" t="s">
        <v>2033</v>
      </c>
      <c r="D976" t="s">
        <v>2043</v>
      </c>
    </row>
    <row r="977" spans="1:4" x14ac:dyDescent="0.35">
      <c r="A977">
        <v>5400</v>
      </c>
      <c r="B977" t="s">
        <v>20</v>
      </c>
      <c r="C977" t="s">
        <v>2037</v>
      </c>
      <c r="D977" t="s">
        <v>2038</v>
      </c>
    </row>
    <row r="978" spans="1:4" x14ac:dyDescent="0.35">
      <c r="A978">
        <v>4000</v>
      </c>
      <c r="B978" t="s">
        <v>20</v>
      </c>
      <c r="C978" t="s">
        <v>2037</v>
      </c>
      <c r="D978" t="s">
        <v>2038</v>
      </c>
    </row>
    <row r="979" spans="1:4" x14ac:dyDescent="0.35">
      <c r="A979">
        <v>7000</v>
      </c>
      <c r="B979" t="s">
        <v>14</v>
      </c>
      <c r="C979" t="s">
        <v>2031</v>
      </c>
      <c r="D979" t="s">
        <v>2032</v>
      </c>
    </row>
    <row r="980" spans="1:4" x14ac:dyDescent="0.35">
      <c r="A980">
        <v>1000</v>
      </c>
      <c r="B980" t="s">
        <v>20</v>
      </c>
      <c r="C980" t="s">
        <v>2048</v>
      </c>
      <c r="D980" t="s">
        <v>2049</v>
      </c>
    </row>
    <row r="981" spans="1:4" x14ac:dyDescent="0.35">
      <c r="A981">
        <v>60200</v>
      </c>
      <c r="B981" t="s">
        <v>20</v>
      </c>
      <c r="C981" t="s">
        <v>2037</v>
      </c>
      <c r="D981" t="s">
        <v>2038</v>
      </c>
    </row>
    <row r="982" spans="1:4" x14ac:dyDescent="0.35">
      <c r="A982">
        <v>195200</v>
      </c>
      <c r="B982" t="s">
        <v>14</v>
      </c>
      <c r="C982" t="s">
        <v>2045</v>
      </c>
      <c r="D982" t="s">
        <v>2046</v>
      </c>
    </row>
    <row r="983" spans="1:4" x14ac:dyDescent="0.35">
      <c r="A983">
        <v>6700</v>
      </c>
      <c r="B983" t="s">
        <v>20</v>
      </c>
      <c r="C983" t="s">
        <v>2035</v>
      </c>
      <c r="D983" t="s">
        <v>2036</v>
      </c>
    </row>
    <row r="984" spans="1:4" x14ac:dyDescent="0.35">
      <c r="A984">
        <v>7200</v>
      </c>
      <c r="B984" t="s">
        <v>14</v>
      </c>
      <c r="C984" t="s">
        <v>2039</v>
      </c>
      <c r="D984" t="s">
        <v>2040</v>
      </c>
    </row>
    <row r="985" spans="1:4" x14ac:dyDescent="0.35">
      <c r="A985">
        <v>129100</v>
      </c>
      <c r="B985" t="s">
        <v>20</v>
      </c>
      <c r="C985" t="s">
        <v>2039</v>
      </c>
      <c r="D985" t="s">
        <v>2040</v>
      </c>
    </row>
    <row r="986" spans="1:4" x14ac:dyDescent="0.35">
      <c r="A986">
        <v>6500</v>
      </c>
      <c r="B986" t="s">
        <v>20</v>
      </c>
      <c r="C986" t="s">
        <v>2037</v>
      </c>
      <c r="D986" t="s">
        <v>2038</v>
      </c>
    </row>
    <row r="987" spans="1:4" x14ac:dyDescent="0.35">
      <c r="A987">
        <v>170600</v>
      </c>
      <c r="B987" t="s">
        <v>14</v>
      </c>
      <c r="C987" t="s">
        <v>2033</v>
      </c>
      <c r="D987" t="s">
        <v>2034</v>
      </c>
    </row>
    <row r="988" spans="1:4" x14ac:dyDescent="0.35">
      <c r="A988">
        <v>7800</v>
      </c>
      <c r="B988" t="s">
        <v>14</v>
      </c>
      <c r="C988" t="s">
        <v>2033</v>
      </c>
      <c r="D988" t="s">
        <v>2034</v>
      </c>
    </row>
    <row r="989" spans="1:4" x14ac:dyDescent="0.35">
      <c r="A989">
        <v>6200</v>
      </c>
      <c r="B989" t="s">
        <v>20</v>
      </c>
      <c r="C989" t="s">
        <v>2039</v>
      </c>
      <c r="D989" t="s">
        <v>2040</v>
      </c>
    </row>
    <row r="990" spans="1:4" x14ac:dyDescent="0.35">
      <c r="A990">
        <v>9400</v>
      </c>
      <c r="B990" t="s">
        <v>14</v>
      </c>
      <c r="C990" t="s">
        <v>2045</v>
      </c>
      <c r="D990" t="s">
        <v>2054</v>
      </c>
    </row>
    <row r="991" spans="1:4" x14ac:dyDescent="0.35">
      <c r="A991">
        <v>2400</v>
      </c>
      <c r="B991" t="s">
        <v>20</v>
      </c>
      <c r="C991" t="s">
        <v>2045</v>
      </c>
      <c r="D991" t="s">
        <v>2057</v>
      </c>
    </row>
    <row r="992" spans="1:4" x14ac:dyDescent="0.35">
      <c r="A992">
        <v>7800</v>
      </c>
      <c r="B992" t="s">
        <v>14</v>
      </c>
      <c r="C992" t="s">
        <v>2039</v>
      </c>
      <c r="D992" t="s">
        <v>2042</v>
      </c>
    </row>
    <row r="993" spans="1:4" x14ac:dyDescent="0.35">
      <c r="A993">
        <v>9800</v>
      </c>
      <c r="B993" t="s">
        <v>20</v>
      </c>
      <c r="C993" t="s">
        <v>2033</v>
      </c>
      <c r="D993" t="s">
        <v>2034</v>
      </c>
    </row>
    <row r="994" spans="1:4" x14ac:dyDescent="0.35">
      <c r="A994">
        <v>3100</v>
      </c>
      <c r="B994" t="s">
        <v>20</v>
      </c>
      <c r="C994" t="s">
        <v>2039</v>
      </c>
      <c r="D994" t="s">
        <v>2042</v>
      </c>
    </row>
    <row r="995" spans="1:4" x14ac:dyDescent="0.35">
      <c r="A995">
        <v>9800</v>
      </c>
      <c r="B995" t="s">
        <v>74</v>
      </c>
      <c r="C995" t="s">
        <v>2052</v>
      </c>
      <c r="D995" t="s">
        <v>2053</v>
      </c>
    </row>
    <row r="996" spans="1:4" x14ac:dyDescent="0.35">
      <c r="A996">
        <v>141100</v>
      </c>
      <c r="B996" t="s">
        <v>14</v>
      </c>
      <c r="C996" t="s">
        <v>2045</v>
      </c>
      <c r="D996" t="s">
        <v>2057</v>
      </c>
    </row>
    <row r="997" spans="1:4" x14ac:dyDescent="0.35">
      <c r="A997">
        <v>97300</v>
      </c>
      <c r="B997" t="s">
        <v>20</v>
      </c>
      <c r="C997" t="s">
        <v>2031</v>
      </c>
      <c r="D997" t="s">
        <v>2032</v>
      </c>
    </row>
    <row r="998" spans="1:4" x14ac:dyDescent="0.35">
      <c r="A998">
        <v>6600</v>
      </c>
      <c r="B998" t="s">
        <v>14</v>
      </c>
      <c r="C998" t="s">
        <v>2037</v>
      </c>
      <c r="D998" t="s">
        <v>2038</v>
      </c>
    </row>
    <row r="999" spans="1:4" x14ac:dyDescent="0.35">
      <c r="A999">
        <v>7600</v>
      </c>
      <c r="B999" t="s">
        <v>74</v>
      </c>
      <c r="C999" t="s">
        <v>2037</v>
      </c>
      <c r="D999" t="s">
        <v>2038</v>
      </c>
    </row>
    <row r="1000" spans="1:4" x14ac:dyDescent="0.35">
      <c r="A1000">
        <v>66600</v>
      </c>
      <c r="B1000" t="s">
        <v>14</v>
      </c>
      <c r="C1000" t="s">
        <v>2033</v>
      </c>
      <c r="D1000" t="s">
        <v>2043</v>
      </c>
    </row>
    <row r="1001" spans="1:4" x14ac:dyDescent="0.35">
      <c r="A1001">
        <v>111100</v>
      </c>
      <c r="B1001" t="s">
        <v>74</v>
      </c>
      <c r="C1001" t="s">
        <v>2031</v>
      </c>
      <c r="D1001" t="s">
        <v>2032</v>
      </c>
    </row>
  </sheetData>
  <conditionalFormatting sqref="B1:B1048576">
    <cfRule type="cellIs" dxfId="7" priority="1" operator="equal">
      <formula>"live"</formula>
    </cfRule>
    <cfRule type="cellIs" dxfId="6" priority="2" operator="equal">
      <formula>"successful"</formula>
    </cfRule>
    <cfRule type="cellIs" dxfId="5" priority="3" operator="equal">
      <formula>"failed"</formula>
    </cfRule>
    <cfRule type="colorScale" priority="4">
      <colorScale>
        <cfvo type="min"/>
        <cfvo type="max"/>
        <color rgb="FFFF7128"/>
        <color rgb="FFFFEF9C"/>
      </colorScale>
    </cfRule>
    <cfRule type="duplicateValues" priority="5"/>
    <cfRule type="duplicateValues" priority="6"/>
    <cfRule type="containsText" dxfId="4" priority="7" operator="containsText" text="outcome">
      <formula>NOT(ISERROR(SEARCH("outcome",B1)))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73EE-3147-4706-971E-CE09F872137C}">
  <dimension ref="A2:J722"/>
  <sheetViews>
    <sheetView topLeftCell="E7" workbookViewId="0">
      <selection activeCell="F12" sqref="F12"/>
    </sheetView>
  </sheetViews>
  <sheetFormatPr defaultRowHeight="15.5" x14ac:dyDescent="0.35"/>
  <cols>
    <col min="1" max="1" width="12.25" bestFit="1" customWidth="1"/>
    <col min="3" max="3" width="8.6640625" style="19"/>
    <col min="4" max="4" width="12.83203125" bestFit="1" customWidth="1"/>
    <col min="5" max="5" width="48.9140625" bestFit="1" customWidth="1"/>
    <col min="6" max="6" width="11.75" bestFit="1" customWidth="1"/>
    <col min="7" max="7" width="9.25" style="19" bestFit="1" customWidth="1"/>
    <col min="8" max="8" width="12.83203125" bestFit="1" customWidth="1"/>
    <col min="9" max="9" width="52.5" bestFit="1" customWidth="1"/>
    <col min="10" max="10" width="12.4140625" bestFit="1" customWidth="1"/>
  </cols>
  <sheetData>
    <row r="2" spans="1:10" x14ac:dyDescent="0.35">
      <c r="C2" s="20" t="s">
        <v>2114</v>
      </c>
      <c r="D2" s="20" t="s">
        <v>5</v>
      </c>
      <c r="E2" s="20"/>
      <c r="F2" s="20"/>
      <c r="G2" s="20" t="s">
        <v>2114</v>
      </c>
      <c r="H2" s="20" t="s">
        <v>5</v>
      </c>
    </row>
    <row r="3" spans="1:10" x14ac:dyDescent="0.35">
      <c r="A3" s="8" t="s">
        <v>2066</v>
      </c>
      <c r="C3" s="21" t="s">
        <v>14</v>
      </c>
      <c r="D3" s="18">
        <v>0</v>
      </c>
      <c r="E3" s="22" t="s">
        <v>2143</v>
      </c>
      <c r="F3" s="23">
        <f>AVERAGE(D3:D256)</f>
        <v>799.7125984251968</v>
      </c>
      <c r="G3" s="21" t="s">
        <v>20</v>
      </c>
      <c r="H3" s="18">
        <v>16</v>
      </c>
      <c r="I3" s="22" t="s">
        <v>2144</v>
      </c>
      <c r="J3" s="23">
        <f>AVERAGE(H3:H391)</f>
        <v>1160.9228791773778</v>
      </c>
    </row>
    <row r="4" spans="1:10" x14ac:dyDescent="0.35">
      <c r="A4" s="9" t="s">
        <v>74</v>
      </c>
      <c r="C4" s="21" t="s">
        <v>14</v>
      </c>
      <c r="D4" s="18">
        <v>1</v>
      </c>
      <c r="E4" s="22" t="s">
        <v>2138</v>
      </c>
      <c r="F4" s="24">
        <f>MEDIAN(D3:D256)</f>
        <v>339</v>
      </c>
      <c r="G4" s="21" t="s">
        <v>20</v>
      </c>
      <c r="H4" s="18">
        <v>26</v>
      </c>
      <c r="I4" s="22" t="s">
        <v>2145</v>
      </c>
      <c r="J4" s="24">
        <f>MEDIAN(H3:H391)</f>
        <v>340</v>
      </c>
    </row>
    <row r="5" spans="1:10" x14ac:dyDescent="0.35">
      <c r="A5" s="18">
        <v>1</v>
      </c>
      <c r="C5" s="21" t="s">
        <v>14</v>
      </c>
      <c r="D5" s="18">
        <v>5</v>
      </c>
      <c r="E5" s="22" t="s">
        <v>2140</v>
      </c>
      <c r="F5" s="24">
        <f>MIN(D3:D256)</f>
        <v>0</v>
      </c>
      <c r="G5" s="21" t="s">
        <v>20</v>
      </c>
      <c r="H5" s="18">
        <v>27</v>
      </c>
      <c r="I5" s="22" t="s">
        <v>2146</v>
      </c>
      <c r="J5" s="24">
        <f>MIN(H3:H391)</f>
        <v>16</v>
      </c>
    </row>
    <row r="6" spans="1:10" x14ac:dyDescent="0.35">
      <c r="A6" s="18">
        <v>10</v>
      </c>
      <c r="C6" s="21" t="s">
        <v>14</v>
      </c>
      <c r="D6" s="18">
        <v>6</v>
      </c>
      <c r="E6" s="22" t="s">
        <v>2139</v>
      </c>
      <c r="F6" s="24">
        <f>MAX(D3:D256)</f>
        <v>6080</v>
      </c>
      <c r="G6" s="21" t="s">
        <v>20</v>
      </c>
      <c r="H6" s="18">
        <v>32</v>
      </c>
      <c r="I6" s="22" t="s">
        <v>2147</v>
      </c>
      <c r="J6" s="24">
        <f>MAX(H3:H391)</f>
        <v>7295</v>
      </c>
    </row>
    <row r="7" spans="1:10" x14ac:dyDescent="0.35">
      <c r="A7" s="18">
        <v>15</v>
      </c>
      <c r="C7" s="21" t="s">
        <v>14</v>
      </c>
      <c r="D7" s="18">
        <v>7</v>
      </c>
      <c r="E7" s="22" t="s">
        <v>2141</v>
      </c>
      <c r="F7" s="23">
        <f>_xlfn.VAR.P(D3:D256)</f>
        <v>1151958.7717310435</v>
      </c>
      <c r="G7" s="21" t="s">
        <v>20</v>
      </c>
      <c r="H7" s="18">
        <v>34</v>
      </c>
      <c r="I7" s="22" t="s">
        <v>2148</v>
      </c>
      <c r="J7" s="23">
        <f>_xlfn.VAR.P(H3:H391)</f>
        <v>1999847.6341552064</v>
      </c>
    </row>
    <row r="8" spans="1:10" x14ac:dyDescent="0.35">
      <c r="A8" s="18">
        <v>17</v>
      </c>
      <c r="C8" s="21" t="s">
        <v>14</v>
      </c>
      <c r="D8" s="18">
        <v>9</v>
      </c>
      <c r="E8" s="22" t="s">
        <v>2142</v>
      </c>
      <c r="F8" s="23">
        <f>_xlfn.STDEV.P(D3:D256)</f>
        <v>1073.2934229422276</v>
      </c>
      <c r="G8" s="21" t="s">
        <v>20</v>
      </c>
      <c r="H8" s="18">
        <v>40</v>
      </c>
      <c r="I8" s="22" t="s">
        <v>2149</v>
      </c>
      <c r="J8" s="23">
        <f>_xlfn.STDEV.P(H3:H391)</f>
        <v>1414.1596918860353</v>
      </c>
    </row>
    <row r="9" spans="1:10" x14ac:dyDescent="0.35">
      <c r="A9" s="18">
        <v>25</v>
      </c>
      <c r="C9" s="21" t="s">
        <v>14</v>
      </c>
      <c r="D9" s="18">
        <v>10</v>
      </c>
      <c r="E9" s="18"/>
      <c r="F9" s="18"/>
      <c r="G9" s="21" t="s">
        <v>20</v>
      </c>
      <c r="H9" s="18">
        <v>41</v>
      </c>
    </row>
    <row r="10" spans="1:10" x14ac:dyDescent="0.35">
      <c r="A10" s="18">
        <v>26</v>
      </c>
      <c r="C10" s="21" t="s">
        <v>14</v>
      </c>
      <c r="D10" s="18">
        <v>12</v>
      </c>
      <c r="E10" s="18"/>
      <c r="F10" s="18"/>
      <c r="G10" s="21" t="s">
        <v>20</v>
      </c>
      <c r="H10" s="18">
        <v>42</v>
      </c>
    </row>
    <row r="11" spans="1:10" x14ac:dyDescent="0.35">
      <c r="A11" s="18">
        <v>29</v>
      </c>
      <c r="C11" s="21" t="s">
        <v>14</v>
      </c>
      <c r="D11" s="18">
        <v>13</v>
      </c>
      <c r="E11" s="18"/>
      <c r="F11" s="18"/>
      <c r="G11" s="21" t="s">
        <v>20</v>
      </c>
      <c r="H11" s="18">
        <v>43</v>
      </c>
    </row>
    <row r="12" spans="1:10" x14ac:dyDescent="0.35">
      <c r="A12" s="18">
        <v>32</v>
      </c>
      <c r="C12" s="21" t="s">
        <v>14</v>
      </c>
      <c r="D12" s="18">
        <v>14</v>
      </c>
      <c r="E12" s="18"/>
      <c r="F12" s="18"/>
      <c r="G12" s="21" t="s">
        <v>20</v>
      </c>
      <c r="H12" s="18">
        <v>48</v>
      </c>
    </row>
    <row r="13" spans="1:10" x14ac:dyDescent="0.35">
      <c r="A13" s="18">
        <v>35</v>
      </c>
      <c r="C13" s="21" t="s">
        <v>14</v>
      </c>
      <c r="D13" s="18">
        <v>15</v>
      </c>
      <c r="E13" s="18"/>
      <c r="F13" s="18"/>
      <c r="G13" s="21" t="s">
        <v>20</v>
      </c>
      <c r="H13" s="18">
        <v>50</v>
      </c>
    </row>
    <row r="14" spans="1:10" x14ac:dyDescent="0.35">
      <c r="A14" s="18">
        <v>37</v>
      </c>
      <c r="C14" s="21" t="s">
        <v>14</v>
      </c>
      <c r="D14" s="18">
        <v>16</v>
      </c>
      <c r="E14" s="18"/>
      <c r="F14" s="18"/>
      <c r="G14" s="21" t="s">
        <v>20</v>
      </c>
      <c r="H14" s="18">
        <v>52</v>
      </c>
    </row>
    <row r="15" spans="1:10" x14ac:dyDescent="0.35">
      <c r="A15" s="18">
        <v>38</v>
      </c>
      <c r="C15" s="21" t="s">
        <v>14</v>
      </c>
      <c r="D15" s="18">
        <v>17</v>
      </c>
      <c r="E15" s="18"/>
      <c r="F15" s="18"/>
      <c r="G15" s="21" t="s">
        <v>20</v>
      </c>
      <c r="H15" s="18">
        <v>53</v>
      </c>
    </row>
    <row r="16" spans="1:10" x14ac:dyDescent="0.35">
      <c r="A16" s="18">
        <v>51</v>
      </c>
      <c r="C16" s="21" t="s">
        <v>14</v>
      </c>
      <c r="D16" s="18">
        <v>18</v>
      </c>
      <c r="E16" s="18"/>
      <c r="F16" s="18"/>
      <c r="G16" s="21" t="s">
        <v>20</v>
      </c>
      <c r="H16" s="18">
        <v>54</v>
      </c>
    </row>
    <row r="17" spans="1:8" x14ac:dyDescent="0.35">
      <c r="A17" s="18">
        <v>55</v>
      </c>
      <c r="C17" s="21" t="s">
        <v>14</v>
      </c>
      <c r="D17" s="18">
        <v>19</v>
      </c>
      <c r="E17" s="18"/>
      <c r="F17" s="18"/>
      <c r="G17" s="21" t="s">
        <v>20</v>
      </c>
      <c r="H17" s="18">
        <v>55</v>
      </c>
    </row>
    <row r="18" spans="1:8" x14ac:dyDescent="0.35">
      <c r="A18" s="18">
        <v>56</v>
      </c>
      <c r="C18" s="21" t="s">
        <v>14</v>
      </c>
      <c r="D18" s="18">
        <v>21</v>
      </c>
      <c r="E18" s="18"/>
      <c r="F18" s="18"/>
      <c r="G18" s="21" t="s">
        <v>20</v>
      </c>
      <c r="H18" s="18">
        <v>56</v>
      </c>
    </row>
    <row r="19" spans="1:8" x14ac:dyDescent="0.35">
      <c r="A19" s="18">
        <v>57</v>
      </c>
      <c r="C19" s="21" t="s">
        <v>14</v>
      </c>
      <c r="D19" s="18">
        <v>22</v>
      </c>
      <c r="E19" s="18"/>
      <c r="F19" s="18"/>
      <c r="G19" s="21" t="s">
        <v>20</v>
      </c>
      <c r="H19" s="18">
        <v>59</v>
      </c>
    </row>
    <row r="20" spans="1:8" x14ac:dyDescent="0.35">
      <c r="A20" s="18">
        <v>58</v>
      </c>
      <c r="C20" s="21" t="s">
        <v>14</v>
      </c>
      <c r="D20" s="18">
        <v>23</v>
      </c>
      <c r="E20" s="18"/>
      <c r="F20" s="18"/>
      <c r="G20" s="21" t="s">
        <v>20</v>
      </c>
      <c r="H20" s="18">
        <v>62</v>
      </c>
    </row>
    <row r="21" spans="1:8" x14ac:dyDescent="0.35">
      <c r="A21" s="18">
        <v>60</v>
      </c>
      <c r="C21" s="21" t="s">
        <v>14</v>
      </c>
      <c r="D21" s="18">
        <v>24</v>
      </c>
      <c r="E21" s="18"/>
      <c r="F21" s="18"/>
      <c r="G21" s="21" t="s">
        <v>20</v>
      </c>
      <c r="H21" s="18">
        <v>64</v>
      </c>
    </row>
    <row r="22" spans="1:8" x14ac:dyDescent="0.35">
      <c r="A22" s="18">
        <v>64</v>
      </c>
      <c r="C22" s="21" t="s">
        <v>14</v>
      </c>
      <c r="D22" s="18">
        <v>25</v>
      </c>
      <c r="E22" s="18"/>
      <c r="F22" s="18"/>
      <c r="G22" s="21" t="s">
        <v>20</v>
      </c>
      <c r="H22" s="18">
        <v>65</v>
      </c>
    </row>
    <row r="23" spans="1:8" x14ac:dyDescent="0.35">
      <c r="A23" s="18">
        <v>67</v>
      </c>
      <c r="C23" s="21" t="s">
        <v>14</v>
      </c>
      <c r="D23" s="18">
        <v>26</v>
      </c>
      <c r="E23" s="18"/>
      <c r="F23" s="18"/>
      <c r="G23" s="21" t="s">
        <v>20</v>
      </c>
      <c r="H23" s="18">
        <v>67</v>
      </c>
    </row>
    <row r="24" spans="1:8" x14ac:dyDescent="0.35">
      <c r="A24" s="18">
        <v>75</v>
      </c>
      <c r="C24" s="21" t="s">
        <v>14</v>
      </c>
      <c r="D24" s="18">
        <v>27</v>
      </c>
      <c r="E24" s="18"/>
      <c r="F24" s="18"/>
      <c r="G24" s="21" t="s">
        <v>20</v>
      </c>
      <c r="H24" s="18">
        <v>68</v>
      </c>
    </row>
    <row r="25" spans="1:8" x14ac:dyDescent="0.35">
      <c r="A25" s="18">
        <v>82</v>
      </c>
      <c r="C25" s="21" t="s">
        <v>14</v>
      </c>
      <c r="D25" s="18">
        <v>29</v>
      </c>
      <c r="E25" s="18"/>
      <c r="F25" s="18"/>
      <c r="G25" s="21" t="s">
        <v>20</v>
      </c>
      <c r="H25" s="18">
        <v>69</v>
      </c>
    </row>
    <row r="26" spans="1:8" x14ac:dyDescent="0.35">
      <c r="A26" s="18">
        <v>87</v>
      </c>
      <c r="C26" s="21" t="s">
        <v>14</v>
      </c>
      <c r="D26" s="18">
        <v>30</v>
      </c>
      <c r="E26" s="18"/>
      <c r="F26" s="18"/>
      <c r="G26" s="21" t="s">
        <v>20</v>
      </c>
      <c r="H26" s="18">
        <v>70</v>
      </c>
    </row>
    <row r="27" spans="1:8" x14ac:dyDescent="0.35">
      <c r="A27" s="18">
        <v>90</v>
      </c>
      <c r="C27" s="21" t="s">
        <v>14</v>
      </c>
      <c r="D27" s="18">
        <v>31</v>
      </c>
      <c r="E27" s="18"/>
      <c r="F27" s="18"/>
      <c r="G27" s="21" t="s">
        <v>20</v>
      </c>
      <c r="H27" s="18">
        <v>71</v>
      </c>
    </row>
    <row r="28" spans="1:8" x14ac:dyDescent="0.35">
      <c r="A28" s="18">
        <v>94</v>
      </c>
      <c r="C28" s="21" t="s">
        <v>14</v>
      </c>
      <c r="D28" s="18">
        <v>32</v>
      </c>
      <c r="E28" s="18"/>
      <c r="F28" s="18"/>
      <c r="G28" s="21" t="s">
        <v>20</v>
      </c>
      <c r="H28" s="18">
        <v>72</v>
      </c>
    </row>
    <row r="29" spans="1:8" x14ac:dyDescent="0.35">
      <c r="A29" s="18">
        <v>114</v>
      </c>
      <c r="C29" s="21" t="s">
        <v>14</v>
      </c>
      <c r="D29" s="18">
        <v>33</v>
      </c>
      <c r="E29" s="18"/>
      <c r="F29" s="18"/>
      <c r="G29" s="21" t="s">
        <v>20</v>
      </c>
      <c r="H29" s="18">
        <v>76</v>
      </c>
    </row>
    <row r="30" spans="1:8" x14ac:dyDescent="0.35">
      <c r="A30" s="18">
        <v>135</v>
      </c>
      <c r="C30" s="21" t="s">
        <v>14</v>
      </c>
      <c r="D30" s="18">
        <v>34</v>
      </c>
      <c r="E30" s="18"/>
      <c r="F30" s="18"/>
      <c r="G30" s="21" t="s">
        <v>20</v>
      </c>
      <c r="H30" s="18">
        <v>78</v>
      </c>
    </row>
    <row r="31" spans="1:8" x14ac:dyDescent="0.35">
      <c r="A31" s="18">
        <v>139</v>
      </c>
      <c r="C31" s="21" t="s">
        <v>14</v>
      </c>
      <c r="D31" s="18">
        <v>35</v>
      </c>
      <c r="E31" s="18"/>
      <c r="F31" s="18"/>
      <c r="G31" s="21" t="s">
        <v>20</v>
      </c>
      <c r="H31" s="18">
        <v>80</v>
      </c>
    </row>
    <row r="32" spans="1:8" x14ac:dyDescent="0.35">
      <c r="A32" s="18">
        <v>145</v>
      </c>
      <c r="C32" s="21" t="s">
        <v>14</v>
      </c>
      <c r="D32" s="18">
        <v>36</v>
      </c>
      <c r="E32" s="18"/>
      <c r="F32" s="18"/>
      <c r="G32" s="21" t="s">
        <v>20</v>
      </c>
      <c r="H32" s="18">
        <v>81</v>
      </c>
    </row>
    <row r="33" spans="1:8" x14ac:dyDescent="0.35">
      <c r="A33" s="18">
        <v>160</v>
      </c>
      <c r="C33" s="21" t="s">
        <v>14</v>
      </c>
      <c r="D33" s="18">
        <v>37</v>
      </c>
      <c r="E33" s="18"/>
      <c r="F33" s="18"/>
      <c r="G33" s="21" t="s">
        <v>20</v>
      </c>
      <c r="H33" s="18">
        <v>82</v>
      </c>
    </row>
    <row r="34" spans="1:8" x14ac:dyDescent="0.35">
      <c r="A34" s="18">
        <v>184</v>
      </c>
      <c r="C34" s="21" t="s">
        <v>14</v>
      </c>
      <c r="D34" s="18">
        <v>38</v>
      </c>
      <c r="E34" s="18"/>
      <c r="F34" s="18"/>
      <c r="G34" s="21" t="s">
        <v>20</v>
      </c>
      <c r="H34" s="18">
        <v>83</v>
      </c>
    </row>
    <row r="35" spans="1:8" x14ac:dyDescent="0.35">
      <c r="A35" s="18">
        <v>215</v>
      </c>
      <c r="C35" s="21" t="s">
        <v>14</v>
      </c>
      <c r="D35" s="18">
        <v>39</v>
      </c>
      <c r="E35" s="18"/>
      <c r="F35" s="18"/>
      <c r="G35" s="21" t="s">
        <v>20</v>
      </c>
      <c r="H35" s="18">
        <v>84</v>
      </c>
    </row>
    <row r="36" spans="1:8" x14ac:dyDescent="0.35">
      <c r="A36" s="18">
        <v>219</v>
      </c>
      <c r="C36" s="21" t="s">
        <v>14</v>
      </c>
      <c r="D36" s="18">
        <v>40</v>
      </c>
      <c r="E36" s="18"/>
      <c r="F36" s="18"/>
      <c r="G36" s="21" t="s">
        <v>20</v>
      </c>
      <c r="H36" s="18">
        <v>85</v>
      </c>
    </row>
    <row r="37" spans="1:8" x14ac:dyDescent="0.35">
      <c r="A37" s="18">
        <v>296</v>
      </c>
      <c r="C37" s="21" t="s">
        <v>14</v>
      </c>
      <c r="D37" s="18">
        <v>41</v>
      </c>
      <c r="E37" s="18"/>
      <c r="F37" s="18"/>
      <c r="G37" s="21" t="s">
        <v>20</v>
      </c>
      <c r="H37" s="18">
        <v>86</v>
      </c>
    </row>
    <row r="38" spans="1:8" x14ac:dyDescent="0.35">
      <c r="A38" s="18">
        <v>379</v>
      </c>
      <c r="C38" s="21" t="s">
        <v>14</v>
      </c>
      <c r="D38" s="18">
        <v>42</v>
      </c>
      <c r="E38" s="18"/>
      <c r="F38" s="18"/>
      <c r="G38" s="21" t="s">
        <v>20</v>
      </c>
      <c r="H38" s="18">
        <v>87</v>
      </c>
    </row>
    <row r="39" spans="1:8" x14ac:dyDescent="0.35">
      <c r="A39" s="18">
        <v>390</v>
      </c>
      <c r="C39" s="21" t="s">
        <v>14</v>
      </c>
      <c r="D39" s="18">
        <v>44</v>
      </c>
      <c r="E39" s="18"/>
      <c r="F39" s="18"/>
      <c r="G39" s="21" t="s">
        <v>20</v>
      </c>
      <c r="H39" s="18">
        <v>88</v>
      </c>
    </row>
    <row r="40" spans="1:8" x14ac:dyDescent="0.35">
      <c r="A40" s="18">
        <v>439</v>
      </c>
      <c r="C40" s="21" t="s">
        <v>14</v>
      </c>
      <c r="D40" s="18">
        <v>45</v>
      </c>
      <c r="E40" s="18"/>
      <c r="F40" s="18"/>
      <c r="G40" s="21" t="s">
        <v>20</v>
      </c>
      <c r="H40" s="18">
        <v>89</v>
      </c>
    </row>
    <row r="41" spans="1:8" x14ac:dyDescent="0.35">
      <c r="A41" s="18">
        <v>441</v>
      </c>
      <c r="C41" s="21" t="s">
        <v>14</v>
      </c>
      <c r="D41" s="18">
        <v>46</v>
      </c>
      <c r="E41" s="18"/>
      <c r="F41" s="18"/>
      <c r="G41" s="21" t="s">
        <v>20</v>
      </c>
      <c r="H41" s="18">
        <v>91</v>
      </c>
    </row>
    <row r="42" spans="1:8" x14ac:dyDescent="0.35">
      <c r="A42" s="18">
        <v>524</v>
      </c>
      <c r="C42" s="21" t="s">
        <v>14</v>
      </c>
      <c r="D42" s="18">
        <v>47</v>
      </c>
      <c r="E42" s="18"/>
      <c r="F42" s="18"/>
      <c r="G42" s="21" t="s">
        <v>20</v>
      </c>
      <c r="H42" s="18">
        <v>92</v>
      </c>
    </row>
    <row r="43" spans="1:8" x14ac:dyDescent="0.35">
      <c r="A43" s="18">
        <v>528</v>
      </c>
      <c r="C43" s="21" t="s">
        <v>14</v>
      </c>
      <c r="D43" s="18">
        <v>48</v>
      </c>
      <c r="E43" s="18"/>
      <c r="F43" s="18"/>
      <c r="G43" s="21" t="s">
        <v>20</v>
      </c>
      <c r="H43" s="18">
        <v>93</v>
      </c>
    </row>
    <row r="44" spans="1:8" x14ac:dyDescent="0.35">
      <c r="A44" s="18">
        <v>532</v>
      </c>
      <c r="C44" s="21" t="s">
        <v>14</v>
      </c>
      <c r="D44" s="18">
        <v>49</v>
      </c>
      <c r="E44" s="18"/>
      <c r="F44" s="18"/>
      <c r="G44" s="21" t="s">
        <v>20</v>
      </c>
      <c r="H44" s="18">
        <v>94</v>
      </c>
    </row>
    <row r="45" spans="1:8" x14ac:dyDescent="0.35">
      <c r="A45" s="18">
        <v>595</v>
      </c>
      <c r="C45" s="21" t="s">
        <v>14</v>
      </c>
      <c r="D45" s="18">
        <v>52</v>
      </c>
      <c r="E45" s="18"/>
      <c r="F45" s="18"/>
      <c r="G45" s="21" t="s">
        <v>20</v>
      </c>
      <c r="H45" s="18">
        <v>95</v>
      </c>
    </row>
    <row r="46" spans="1:8" x14ac:dyDescent="0.35">
      <c r="A46" s="18">
        <v>610</v>
      </c>
      <c r="C46" s="21" t="s">
        <v>14</v>
      </c>
      <c r="D46" s="18">
        <v>53</v>
      </c>
      <c r="E46" s="18"/>
      <c r="F46" s="18"/>
      <c r="G46" s="21" t="s">
        <v>20</v>
      </c>
      <c r="H46" s="18">
        <v>96</v>
      </c>
    </row>
    <row r="47" spans="1:8" x14ac:dyDescent="0.35">
      <c r="A47" s="18">
        <v>614</v>
      </c>
      <c r="C47" s="21" t="s">
        <v>14</v>
      </c>
      <c r="D47" s="18">
        <v>54</v>
      </c>
      <c r="E47" s="18"/>
      <c r="F47" s="18"/>
      <c r="G47" s="21" t="s">
        <v>20</v>
      </c>
      <c r="H47" s="18">
        <v>97</v>
      </c>
    </row>
    <row r="48" spans="1:8" x14ac:dyDescent="0.35">
      <c r="A48" s="18">
        <v>723</v>
      </c>
      <c r="C48" s="21" t="s">
        <v>14</v>
      </c>
      <c r="D48" s="18">
        <v>55</v>
      </c>
      <c r="E48" s="18"/>
      <c r="F48" s="18"/>
      <c r="G48" s="21" t="s">
        <v>20</v>
      </c>
      <c r="H48" s="18">
        <v>98</v>
      </c>
    </row>
    <row r="49" spans="1:8" x14ac:dyDescent="0.35">
      <c r="A49" s="18">
        <v>898</v>
      </c>
      <c r="C49" s="21" t="s">
        <v>14</v>
      </c>
      <c r="D49" s="18">
        <v>56</v>
      </c>
      <c r="E49" s="18"/>
      <c r="F49" s="18"/>
      <c r="G49" s="21" t="s">
        <v>20</v>
      </c>
      <c r="H49" s="18">
        <v>100</v>
      </c>
    </row>
    <row r="50" spans="1:8" x14ac:dyDescent="0.35">
      <c r="A50" s="18">
        <v>976</v>
      </c>
      <c r="C50" s="21" t="s">
        <v>14</v>
      </c>
      <c r="D50" s="18">
        <v>57</v>
      </c>
      <c r="E50" s="18"/>
      <c r="F50" s="18"/>
      <c r="G50" s="21" t="s">
        <v>20</v>
      </c>
      <c r="H50" s="18">
        <v>101</v>
      </c>
    </row>
    <row r="51" spans="1:8" x14ac:dyDescent="0.35">
      <c r="A51" s="18">
        <v>1113</v>
      </c>
      <c r="C51" s="21" t="s">
        <v>14</v>
      </c>
      <c r="D51" s="18">
        <v>58</v>
      </c>
      <c r="E51" s="18"/>
      <c r="F51" s="18"/>
      <c r="G51" s="21" t="s">
        <v>20</v>
      </c>
      <c r="H51" s="18">
        <v>102</v>
      </c>
    </row>
    <row r="52" spans="1:8" x14ac:dyDescent="0.35">
      <c r="A52" s="18">
        <v>1122</v>
      </c>
      <c r="C52" s="21" t="s">
        <v>14</v>
      </c>
      <c r="D52" s="18">
        <v>60</v>
      </c>
      <c r="E52" s="18"/>
      <c r="F52" s="18"/>
      <c r="G52" s="21" t="s">
        <v>20</v>
      </c>
      <c r="H52" s="18">
        <v>103</v>
      </c>
    </row>
    <row r="53" spans="1:8" x14ac:dyDescent="0.35">
      <c r="A53" s="18">
        <v>1218</v>
      </c>
      <c r="C53" s="21" t="s">
        <v>14</v>
      </c>
      <c r="D53" s="18">
        <v>62</v>
      </c>
      <c r="E53" s="18"/>
      <c r="F53" s="18"/>
      <c r="G53" s="21" t="s">
        <v>20</v>
      </c>
      <c r="H53" s="18">
        <v>105</v>
      </c>
    </row>
    <row r="54" spans="1:8" x14ac:dyDescent="0.35">
      <c r="A54" s="18">
        <v>1297</v>
      </c>
      <c r="C54" s="21" t="s">
        <v>14</v>
      </c>
      <c r="D54" s="18">
        <v>63</v>
      </c>
      <c r="E54" s="18"/>
      <c r="F54" s="18"/>
      <c r="G54" s="21" t="s">
        <v>20</v>
      </c>
      <c r="H54" s="18">
        <v>106</v>
      </c>
    </row>
    <row r="55" spans="1:8" x14ac:dyDescent="0.35">
      <c r="A55" s="18">
        <v>1480</v>
      </c>
      <c r="C55" s="21" t="s">
        <v>14</v>
      </c>
      <c r="D55" s="18">
        <v>64</v>
      </c>
      <c r="E55" s="18"/>
      <c r="F55" s="18"/>
      <c r="G55" s="21" t="s">
        <v>20</v>
      </c>
      <c r="H55" s="18">
        <v>107</v>
      </c>
    </row>
    <row r="56" spans="1:8" x14ac:dyDescent="0.35">
      <c r="A56" s="18">
        <v>1658</v>
      </c>
      <c r="C56" s="21" t="s">
        <v>14</v>
      </c>
      <c r="D56" s="18">
        <v>65</v>
      </c>
      <c r="E56" s="18"/>
      <c r="F56" s="18"/>
      <c r="G56" s="21" t="s">
        <v>20</v>
      </c>
      <c r="H56" s="18">
        <v>110</v>
      </c>
    </row>
    <row r="57" spans="1:8" x14ac:dyDescent="0.35">
      <c r="A57" s="18">
        <v>1890</v>
      </c>
      <c r="C57" s="21" t="s">
        <v>14</v>
      </c>
      <c r="D57" s="18">
        <v>67</v>
      </c>
      <c r="E57" s="18"/>
      <c r="F57" s="18"/>
      <c r="G57" s="21" t="s">
        <v>20</v>
      </c>
      <c r="H57" s="18">
        <v>111</v>
      </c>
    </row>
    <row r="58" spans="1:8" x14ac:dyDescent="0.35">
      <c r="A58" s="18">
        <v>2138</v>
      </c>
      <c r="C58" s="21" t="s">
        <v>14</v>
      </c>
      <c r="D58" s="18">
        <v>70</v>
      </c>
      <c r="E58" s="18"/>
      <c r="F58" s="18"/>
      <c r="G58" s="21" t="s">
        <v>20</v>
      </c>
      <c r="H58" s="18">
        <v>112</v>
      </c>
    </row>
    <row r="59" spans="1:8" x14ac:dyDescent="0.35">
      <c r="A59" s="18">
        <v>2266</v>
      </c>
      <c r="C59" s="21" t="s">
        <v>14</v>
      </c>
      <c r="D59" s="18">
        <v>71</v>
      </c>
      <c r="E59" s="18"/>
      <c r="F59" s="18"/>
      <c r="G59" s="21" t="s">
        <v>20</v>
      </c>
      <c r="H59" s="18">
        <v>113</v>
      </c>
    </row>
    <row r="60" spans="1:8" x14ac:dyDescent="0.35">
      <c r="A60" s="9" t="s">
        <v>14</v>
      </c>
      <c r="C60" s="21" t="s">
        <v>14</v>
      </c>
      <c r="D60" s="18">
        <v>73</v>
      </c>
      <c r="E60" s="18"/>
      <c r="F60" s="18"/>
      <c r="G60" s="21" t="s">
        <v>20</v>
      </c>
      <c r="H60" s="18">
        <v>114</v>
      </c>
    </row>
    <row r="61" spans="1:8" x14ac:dyDescent="0.35">
      <c r="A61" s="18">
        <v>0</v>
      </c>
      <c r="C61" s="21" t="s">
        <v>14</v>
      </c>
      <c r="D61" s="18">
        <v>75</v>
      </c>
      <c r="E61" s="18"/>
      <c r="F61" s="18"/>
      <c r="G61" s="21" t="s">
        <v>20</v>
      </c>
      <c r="H61" s="18">
        <v>115</v>
      </c>
    </row>
    <row r="62" spans="1:8" x14ac:dyDescent="0.35">
      <c r="A62" s="18">
        <v>1</v>
      </c>
      <c r="C62" s="21" t="s">
        <v>14</v>
      </c>
      <c r="D62" s="18">
        <v>76</v>
      </c>
      <c r="E62" s="18"/>
      <c r="F62" s="18"/>
      <c r="G62" s="21" t="s">
        <v>20</v>
      </c>
      <c r="H62" s="18">
        <v>116</v>
      </c>
    </row>
    <row r="63" spans="1:8" x14ac:dyDescent="0.35">
      <c r="A63" s="18">
        <v>5</v>
      </c>
      <c r="C63" s="21" t="s">
        <v>14</v>
      </c>
      <c r="D63" s="18">
        <v>77</v>
      </c>
      <c r="E63" s="18"/>
      <c r="F63" s="18"/>
      <c r="G63" s="21" t="s">
        <v>20</v>
      </c>
      <c r="H63" s="18">
        <v>117</v>
      </c>
    </row>
    <row r="64" spans="1:8" x14ac:dyDescent="0.35">
      <c r="A64" s="18">
        <v>6</v>
      </c>
      <c r="C64" s="21" t="s">
        <v>14</v>
      </c>
      <c r="D64" s="18">
        <v>78</v>
      </c>
      <c r="E64" s="18"/>
      <c r="F64" s="18"/>
      <c r="G64" s="21" t="s">
        <v>20</v>
      </c>
      <c r="H64" s="18">
        <v>119</v>
      </c>
    </row>
    <row r="65" spans="1:8" x14ac:dyDescent="0.35">
      <c r="A65" s="18">
        <v>7</v>
      </c>
      <c r="C65" s="21" t="s">
        <v>14</v>
      </c>
      <c r="D65" s="18">
        <v>79</v>
      </c>
      <c r="E65" s="18"/>
      <c r="F65" s="18"/>
      <c r="G65" s="21" t="s">
        <v>20</v>
      </c>
      <c r="H65" s="18">
        <v>121</v>
      </c>
    </row>
    <row r="66" spans="1:8" x14ac:dyDescent="0.35">
      <c r="A66" s="18">
        <v>9</v>
      </c>
      <c r="C66" s="21" t="s">
        <v>14</v>
      </c>
      <c r="D66" s="18">
        <v>80</v>
      </c>
      <c r="E66" s="18"/>
      <c r="F66" s="18"/>
      <c r="G66" s="21" t="s">
        <v>20</v>
      </c>
      <c r="H66" s="18">
        <v>122</v>
      </c>
    </row>
    <row r="67" spans="1:8" x14ac:dyDescent="0.35">
      <c r="A67" s="18">
        <v>10</v>
      </c>
      <c r="C67" s="21" t="s">
        <v>14</v>
      </c>
      <c r="D67" s="18">
        <v>82</v>
      </c>
      <c r="E67" s="18"/>
      <c r="F67" s="18"/>
      <c r="G67" s="21" t="s">
        <v>20</v>
      </c>
      <c r="H67" s="18">
        <v>123</v>
      </c>
    </row>
    <row r="68" spans="1:8" x14ac:dyDescent="0.35">
      <c r="A68" s="18">
        <v>12</v>
      </c>
      <c r="C68" s="21" t="s">
        <v>14</v>
      </c>
      <c r="D68" s="18">
        <v>83</v>
      </c>
      <c r="E68" s="18"/>
      <c r="F68" s="18"/>
      <c r="G68" s="21" t="s">
        <v>20</v>
      </c>
      <c r="H68" s="18">
        <v>125</v>
      </c>
    </row>
    <row r="69" spans="1:8" x14ac:dyDescent="0.35">
      <c r="A69" s="18">
        <v>13</v>
      </c>
      <c r="C69" s="21" t="s">
        <v>14</v>
      </c>
      <c r="D69" s="18">
        <v>84</v>
      </c>
      <c r="E69" s="18"/>
      <c r="F69" s="18"/>
      <c r="G69" s="21" t="s">
        <v>20</v>
      </c>
      <c r="H69" s="18">
        <v>126</v>
      </c>
    </row>
    <row r="70" spans="1:8" x14ac:dyDescent="0.35">
      <c r="A70" s="18">
        <v>14</v>
      </c>
      <c r="C70" s="21" t="s">
        <v>14</v>
      </c>
      <c r="D70" s="18">
        <v>86</v>
      </c>
      <c r="E70" s="18"/>
      <c r="F70" s="18"/>
      <c r="G70" s="21" t="s">
        <v>20</v>
      </c>
      <c r="H70" s="18">
        <v>127</v>
      </c>
    </row>
    <row r="71" spans="1:8" x14ac:dyDescent="0.35">
      <c r="A71" s="18">
        <v>15</v>
      </c>
      <c r="C71" s="21" t="s">
        <v>14</v>
      </c>
      <c r="D71" s="18">
        <v>87</v>
      </c>
      <c r="E71" s="18"/>
      <c r="F71" s="18"/>
      <c r="G71" s="21" t="s">
        <v>20</v>
      </c>
      <c r="H71" s="18">
        <v>128</v>
      </c>
    </row>
    <row r="72" spans="1:8" x14ac:dyDescent="0.35">
      <c r="A72" s="18">
        <v>16</v>
      </c>
      <c r="C72" s="21" t="s">
        <v>14</v>
      </c>
      <c r="D72" s="18">
        <v>88</v>
      </c>
      <c r="E72" s="18"/>
      <c r="F72" s="18"/>
      <c r="G72" s="21" t="s">
        <v>20</v>
      </c>
      <c r="H72" s="18">
        <v>129</v>
      </c>
    </row>
    <row r="73" spans="1:8" x14ac:dyDescent="0.35">
      <c r="A73" s="18">
        <v>17</v>
      </c>
      <c r="C73" s="21" t="s">
        <v>14</v>
      </c>
      <c r="D73" s="18">
        <v>91</v>
      </c>
      <c r="E73" s="18"/>
      <c r="F73" s="18"/>
      <c r="G73" s="21" t="s">
        <v>20</v>
      </c>
      <c r="H73" s="18">
        <v>130</v>
      </c>
    </row>
    <row r="74" spans="1:8" x14ac:dyDescent="0.35">
      <c r="A74" s="18">
        <v>18</v>
      </c>
      <c r="C74" s="21" t="s">
        <v>14</v>
      </c>
      <c r="D74" s="18">
        <v>92</v>
      </c>
      <c r="E74" s="18"/>
      <c r="F74" s="18"/>
      <c r="G74" s="21" t="s">
        <v>20</v>
      </c>
      <c r="H74" s="18">
        <v>131</v>
      </c>
    </row>
    <row r="75" spans="1:8" x14ac:dyDescent="0.35">
      <c r="A75" s="18">
        <v>19</v>
      </c>
      <c r="C75" s="21" t="s">
        <v>14</v>
      </c>
      <c r="D75" s="18">
        <v>94</v>
      </c>
      <c r="E75" s="18"/>
      <c r="F75" s="18"/>
      <c r="G75" s="21" t="s">
        <v>20</v>
      </c>
      <c r="H75" s="18">
        <v>132</v>
      </c>
    </row>
    <row r="76" spans="1:8" x14ac:dyDescent="0.35">
      <c r="A76" s="18">
        <v>21</v>
      </c>
      <c r="C76" s="21" t="s">
        <v>14</v>
      </c>
      <c r="D76" s="18">
        <v>100</v>
      </c>
      <c r="E76" s="18"/>
      <c r="F76" s="18"/>
      <c r="G76" s="21" t="s">
        <v>20</v>
      </c>
      <c r="H76" s="18">
        <v>133</v>
      </c>
    </row>
    <row r="77" spans="1:8" x14ac:dyDescent="0.35">
      <c r="A77" s="18">
        <v>22</v>
      </c>
      <c r="C77" s="21" t="s">
        <v>14</v>
      </c>
      <c r="D77" s="18">
        <v>101</v>
      </c>
      <c r="E77" s="18"/>
      <c r="F77" s="18"/>
      <c r="G77" s="21" t="s">
        <v>20</v>
      </c>
      <c r="H77" s="18">
        <v>134</v>
      </c>
    </row>
    <row r="78" spans="1:8" x14ac:dyDescent="0.35">
      <c r="A78" s="18">
        <v>23</v>
      </c>
      <c r="C78" s="21" t="s">
        <v>14</v>
      </c>
      <c r="D78" s="18">
        <v>102</v>
      </c>
      <c r="E78" s="18"/>
      <c r="F78" s="18"/>
      <c r="G78" s="21" t="s">
        <v>20</v>
      </c>
      <c r="H78" s="18">
        <v>135</v>
      </c>
    </row>
    <row r="79" spans="1:8" x14ac:dyDescent="0.35">
      <c r="A79" s="18">
        <v>24</v>
      </c>
      <c r="C79" s="21" t="s">
        <v>14</v>
      </c>
      <c r="D79" s="18">
        <v>104</v>
      </c>
      <c r="E79" s="18"/>
      <c r="F79" s="18"/>
      <c r="G79" s="21" t="s">
        <v>20</v>
      </c>
      <c r="H79" s="18">
        <v>136</v>
      </c>
    </row>
    <row r="80" spans="1:8" x14ac:dyDescent="0.35">
      <c r="A80" s="18">
        <v>25</v>
      </c>
      <c r="C80" s="21" t="s">
        <v>14</v>
      </c>
      <c r="D80" s="18">
        <v>105</v>
      </c>
      <c r="E80" s="18"/>
      <c r="F80" s="18"/>
      <c r="G80" s="21" t="s">
        <v>20</v>
      </c>
      <c r="H80" s="18">
        <v>137</v>
      </c>
    </row>
    <row r="81" spans="1:8" x14ac:dyDescent="0.35">
      <c r="A81" s="18">
        <v>26</v>
      </c>
      <c r="C81" s="21" t="s">
        <v>14</v>
      </c>
      <c r="D81" s="18">
        <v>106</v>
      </c>
      <c r="E81" s="18"/>
      <c r="F81" s="18"/>
      <c r="G81" s="21" t="s">
        <v>20</v>
      </c>
      <c r="H81" s="18">
        <v>138</v>
      </c>
    </row>
    <row r="82" spans="1:8" x14ac:dyDescent="0.35">
      <c r="A82" s="18">
        <v>27</v>
      </c>
      <c r="C82" s="21" t="s">
        <v>14</v>
      </c>
      <c r="D82" s="18">
        <v>107</v>
      </c>
      <c r="E82" s="18"/>
      <c r="F82" s="18"/>
      <c r="G82" s="21" t="s">
        <v>20</v>
      </c>
      <c r="H82" s="18">
        <v>139</v>
      </c>
    </row>
    <row r="83" spans="1:8" x14ac:dyDescent="0.35">
      <c r="A83" s="18">
        <v>29</v>
      </c>
      <c r="C83" s="21" t="s">
        <v>14</v>
      </c>
      <c r="D83" s="18">
        <v>108</v>
      </c>
      <c r="E83" s="18"/>
      <c r="F83" s="18"/>
      <c r="G83" s="21" t="s">
        <v>20</v>
      </c>
      <c r="H83" s="18">
        <v>140</v>
      </c>
    </row>
    <row r="84" spans="1:8" x14ac:dyDescent="0.35">
      <c r="A84" s="18">
        <v>30</v>
      </c>
      <c r="C84" s="21" t="s">
        <v>14</v>
      </c>
      <c r="D84" s="18">
        <v>111</v>
      </c>
      <c r="E84" s="18"/>
      <c r="F84" s="18"/>
      <c r="G84" s="21" t="s">
        <v>20</v>
      </c>
      <c r="H84" s="18">
        <v>142</v>
      </c>
    </row>
    <row r="85" spans="1:8" x14ac:dyDescent="0.35">
      <c r="A85" s="18">
        <v>31</v>
      </c>
      <c r="C85" s="21" t="s">
        <v>14</v>
      </c>
      <c r="D85" s="18">
        <v>112</v>
      </c>
      <c r="E85" s="18"/>
      <c r="F85" s="18"/>
      <c r="G85" s="21" t="s">
        <v>20</v>
      </c>
      <c r="H85" s="18">
        <v>143</v>
      </c>
    </row>
    <row r="86" spans="1:8" x14ac:dyDescent="0.35">
      <c r="A86" s="18">
        <v>32</v>
      </c>
      <c r="C86" s="21" t="s">
        <v>14</v>
      </c>
      <c r="D86" s="18">
        <v>113</v>
      </c>
      <c r="E86" s="18"/>
      <c r="F86" s="18"/>
      <c r="G86" s="21" t="s">
        <v>20</v>
      </c>
      <c r="H86" s="18">
        <v>144</v>
      </c>
    </row>
    <row r="87" spans="1:8" x14ac:dyDescent="0.35">
      <c r="A87" s="18">
        <v>33</v>
      </c>
      <c r="C87" s="21" t="s">
        <v>14</v>
      </c>
      <c r="D87" s="18">
        <v>114</v>
      </c>
      <c r="E87" s="18"/>
      <c r="F87" s="18"/>
      <c r="G87" s="21" t="s">
        <v>20</v>
      </c>
      <c r="H87" s="18">
        <v>146</v>
      </c>
    </row>
    <row r="88" spans="1:8" x14ac:dyDescent="0.35">
      <c r="A88" s="18">
        <v>34</v>
      </c>
      <c r="C88" s="21" t="s">
        <v>14</v>
      </c>
      <c r="D88" s="18">
        <v>115</v>
      </c>
      <c r="E88" s="18"/>
      <c r="F88" s="18"/>
      <c r="G88" s="21" t="s">
        <v>20</v>
      </c>
      <c r="H88" s="18">
        <v>147</v>
      </c>
    </row>
    <row r="89" spans="1:8" x14ac:dyDescent="0.35">
      <c r="A89" s="18">
        <v>35</v>
      </c>
      <c r="C89" s="21" t="s">
        <v>14</v>
      </c>
      <c r="D89" s="18">
        <v>117</v>
      </c>
      <c r="E89" s="18"/>
      <c r="F89" s="18"/>
      <c r="G89" s="21" t="s">
        <v>20</v>
      </c>
      <c r="H89" s="18">
        <v>148</v>
      </c>
    </row>
    <row r="90" spans="1:8" x14ac:dyDescent="0.35">
      <c r="A90" s="18">
        <v>36</v>
      </c>
      <c r="C90" s="21" t="s">
        <v>14</v>
      </c>
      <c r="D90" s="18">
        <v>118</v>
      </c>
      <c r="E90" s="18"/>
      <c r="F90" s="18"/>
      <c r="G90" s="21" t="s">
        <v>20</v>
      </c>
      <c r="H90" s="18">
        <v>149</v>
      </c>
    </row>
    <row r="91" spans="1:8" x14ac:dyDescent="0.35">
      <c r="A91" s="18">
        <v>37</v>
      </c>
      <c r="C91" s="21" t="s">
        <v>14</v>
      </c>
      <c r="D91" s="18">
        <v>120</v>
      </c>
      <c r="E91" s="18"/>
      <c r="F91" s="18"/>
      <c r="G91" s="21" t="s">
        <v>20</v>
      </c>
      <c r="H91" s="18">
        <v>150</v>
      </c>
    </row>
    <row r="92" spans="1:8" x14ac:dyDescent="0.35">
      <c r="A92" s="18">
        <v>38</v>
      </c>
      <c r="C92" s="21" t="s">
        <v>14</v>
      </c>
      <c r="D92" s="18">
        <v>121</v>
      </c>
      <c r="E92" s="18"/>
      <c r="F92" s="18"/>
      <c r="G92" s="21" t="s">
        <v>20</v>
      </c>
      <c r="H92" s="18">
        <v>154</v>
      </c>
    </row>
    <row r="93" spans="1:8" x14ac:dyDescent="0.35">
      <c r="A93" s="18">
        <v>39</v>
      </c>
      <c r="C93" s="21" t="s">
        <v>14</v>
      </c>
      <c r="D93" s="18">
        <v>127</v>
      </c>
      <c r="E93" s="18"/>
      <c r="F93" s="18"/>
      <c r="G93" s="21" t="s">
        <v>20</v>
      </c>
      <c r="H93" s="18">
        <v>155</v>
      </c>
    </row>
    <row r="94" spans="1:8" x14ac:dyDescent="0.35">
      <c r="A94" s="18">
        <v>40</v>
      </c>
      <c r="C94" s="21" t="s">
        <v>14</v>
      </c>
      <c r="D94" s="18">
        <v>128</v>
      </c>
      <c r="E94" s="18"/>
      <c r="F94" s="18"/>
      <c r="G94" s="21" t="s">
        <v>20</v>
      </c>
      <c r="H94" s="18">
        <v>156</v>
      </c>
    </row>
    <row r="95" spans="1:8" x14ac:dyDescent="0.35">
      <c r="A95" s="18">
        <v>41</v>
      </c>
      <c r="C95" s="21" t="s">
        <v>14</v>
      </c>
      <c r="D95" s="18">
        <v>130</v>
      </c>
      <c r="E95" s="18"/>
      <c r="F95" s="18"/>
      <c r="G95" s="21" t="s">
        <v>20</v>
      </c>
      <c r="H95" s="18">
        <v>157</v>
      </c>
    </row>
    <row r="96" spans="1:8" x14ac:dyDescent="0.35">
      <c r="A96" s="18">
        <v>42</v>
      </c>
      <c r="C96" s="21" t="s">
        <v>14</v>
      </c>
      <c r="D96" s="18">
        <v>131</v>
      </c>
      <c r="E96" s="18"/>
      <c r="F96" s="18"/>
      <c r="G96" s="21" t="s">
        <v>20</v>
      </c>
      <c r="H96" s="18">
        <v>158</v>
      </c>
    </row>
    <row r="97" spans="1:8" x14ac:dyDescent="0.35">
      <c r="A97" s="18">
        <v>44</v>
      </c>
      <c r="C97" s="21" t="s">
        <v>14</v>
      </c>
      <c r="D97" s="18">
        <v>132</v>
      </c>
      <c r="E97" s="18"/>
      <c r="F97" s="18"/>
      <c r="G97" s="21" t="s">
        <v>20</v>
      </c>
      <c r="H97" s="18">
        <v>159</v>
      </c>
    </row>
    <row r="98" spans="1:8" x14ac:dyDescent="0.35">
      <c r="A98" s="18">
        <v>45</v>
      </c>
      <c r="C98" s="21" t="s">
        <v>14</v>
      </c>
      <c r="D98" s="18">
        <v>133</v>
      </c>
      <c r="E98" s="18"/>
      <c r="F98" s="18"/>
      <c r="G98" s="21" t="s">
        <v>20</v>
      </c>
      <c r="H98" s="18">
        <v>160</v>
      </c>
    </row>
    <row r="99" spans="1:8" x14ac:dyDescent="0.35">
      <c r="A99" s="18">
        <v>46</v>
      </c>
      <c r="C99" s="21" t="s">
        <v>14</v>
      </c>
      <c r="D99" s="18">
        <v>136</v>
      </c>
      <c r="E99" s="18"/>
      <c r="F99" s="18"/>
      <c r="G99" s="21" t="s">
        <v>20</v>
      </c>
      <c r="H99" s="18">
        <v>161</v>
      </c>
    </row>
    <row r="100" spans="1:8" x14ac:dyDescent="0.35">
      <c r="A100" s="18">
        <v>47</v>
      </c>
      <c r="C100" s="21" t="s">
        <v>14</v>
      </c>
      <c r="D100" s="18">
        <v>137</v>
      </c>
      <c r="E100" s="18"/>
      <c r="F100" s="18"/>
      <c r="G100" s="21" t="s">
        <v>20</v>
      </c>
      <c r="H100" s="18">
        <v>163</v>
      </c>
    </row>
    <row r="101" spans="1:8" x14ac:dyDescent="0.35">
      <c r="A101" s="18">
        <v>48</v>
      </c>
      <c r="C101" s="21" t="s">
        <v>14</v>
      </c>
      <c r="D101" s="18">
        <v>141</v>
      </c>
      <c r="E101" s="18"/>
      <c r="F101" s="18"/>
      <c r="G101" s="21" t="s">
        <v>20</v>
      </c>
      <c r="H101" s="18">
        <v>164</v>
      </c>
    </row>
    <row r="102" spans="1:8" x14ac:dyDescent="0.35">
      <c r="A102" s="18">
        <v>49</v>
      </c>
      <c r="C102" s="21" t="s">
        <v>14</v>
      </c>
      <c r="D102" s="18">
        <v>143</v>
      </c>
      <c r="E102" s="18"/>
      <c r="F102" s="18"/>
      <c r="G102" s="21" t="s">
        <v>20</v>
      </c>
      <c r="H102" s="18">
        <v>165</v>
      </c>
    </row>
    <row r="103" spans="1:8" x14ac:dyDescent="0.35">
      <c r="A103" s="18">
        <v>52</v>
      </c>
      <c r="C103" s="21" t="s">
        <v>14</v>
      </c>
      <c r="D103" s="18">
        <v>147</v>
      </c>
      <c r="E103" s="18"/>
      <c r="F103" s="18"/>
      <c r="G103" s="21" t="s">
        <v>20</v>
      </c>
      <c r="H103" s="18">
        <v>166</v>
      </c>
    </row>
    <row r="104" spans="1:8" x14ac:dyDescent="0.35">
      <c r="A104" s="18">
        <v>53</v>
      </c>
      <c r="C104" s="21" t="s">
        <v>14</v>
      </c>
      <c r="D104" s="18">
        <v>151</v>
      </c>
      <c r="E104" s="18"/>
      <c r="F104" s="18"/>
      <c r="G104" s="21" t="s">
        <v>20</v>
      </c>
      <c r="H104" s="18">
        <v>168</v>
      </c>
    </row>
    <row r="105" spans="1:8" x14ac:dyDescent="0.35">
      <c r="A105" s="18">
        <v>54</v>
      </c>
      <c r="C105" s="21" t="s">
        <v>14</v>
      </c>
      <c r="D105" s="18">
        <v>154</v>
      </c>
      <c r="E105" s="18"/>
      <c r="F105" s="18"/>
      <c r="G105" s="21" t="s">
        <v>20</v>
      </c>
      <c r="H105" s="18">
        <v>169</v>
      </c>
    </row>
    <row r="106" spans="1:8" x14ac:dyDescent="0.35">
      <c r="A106" s="18">
        <v>55</v>
      </c>
      <c r="C106" s="21" t="s">
        <v>14</v>
      </c>
      <c r="D106" s="18">
        <v>156</v>
      </c>
      <c r="E106" s="18"/>
      <c r="F106" s="18"/>
      <c r="G106" s="21" t="s">
        <v>20</v>
      </c>
      <c r="H106" s="18">
        <v>170</v>
      </c>
    </row>
    <row r="107" spans="1:8" x14ac:dyDescent="0.35">
      <c r="A107" s="18">
        <v>56</v>
      </c>
      <c r="C107" s="21" t="s">
        <v>14</v>
      </c>
      <c r="D107" s="18">
        <v>157</v>
      </c>
      <c r="E107" s="18"/>
      <c r="F107" s="18"/>
      <c r="G107" s="21" t="s">
        <v>20</v>
      </c>
      <c r="H107" s="18">
        <v>172</v>
      </c>
    </row>
    <row r="108" spans="1:8" x14ac:dyDescent="0.35">
      <c r="A108" s="18">
        <v>57</v>
      </c>
      <c r="C108" s="21" t="s">
        <v>14</v>
      </c>
      <c r="D108" s="18">
        <v>162</v>
      </c>
      <c r="E108" s="18"/>
      <c r="F108" s="18"/>
      <c r="G108" s="21" t="s">
        <v>20</v>
      </c>
      <c r="H108" s="18">
        <v>173</v>
      </c>
    </row>
    <row r="109" spans="1:8" x14ac:dyDescent="0.35">
      <c r="A109" s="18">
        <v>58</v>
      </c>
      <c r="C109" s="21" t="s">
        <v>14</v>
      </c>
      <c r="D109" s="18">
        <v>168</v>
      </c>
      <c r="E109" s="18"/>
      <c r="F109" s="18"/>
      <c r="G109" s="21" t="s">
        <v>20</v>
      </c>
      <c r="H109" s="18">
        <v>174</v>
      </c>
    </row>
    <row r="110" spans="1:8" x14ac:dyDescent="0.35">
      <c r="A110" s="18">
        <v>60</v>
      </c>
      <c r="C110" s="21" t="s">
        <v>14</v>
      </c>
      <c r="D110" s="18">
        <v>180</v>
      </c>
      <c r="E110" s="18"/>
      <c r="F110" s="18"/>
      <c r="G110" s="21" t="s">
        <v>20</v>
      </c>
      <c r="H110" s="18">
        <v>175</v>
      </c>
    </row>
    <row r="111" spans="1:8" x14ac:dyDescent="0.35">
      <c r="A111" s="18">
        <v>62</v>
      </c>
      <c r="C111" s="21" t="s">
        <v>14</v>
      </c>
      <c r="D111" s="18">
        <v>181</v>
      </c>
      <c r="E111" s="18"/>
      <c r="F111" s="18"/>
      <c r="G111" s="21" t="s">
        <v>20</v>
      </c>
      <c r="H111" s="18">
        <v>176</v>
      </c>
    </row>
    <row r="112" spans="1:8" x14ac:dyDescent="0.35">
      <c r="A112" s="18">
        <v>63</v>
      </c>
      <c r="C112" s="21" t="s">
        <v>14</v>
      </c>
      <c r="D112" s="18">
        <v>183</v>
      </c>
      <c r="E112" s="18"/>
      <c r="F112" s="18"/>
      <c r="G112" s="21" t="s">
        <v>20</v>
      </c>
      <c r="H112" s="18">
        <v>179</v>
      </c>
    </row>
    <row r="113" spans="1:8" x14ac:dyDescent="0.35">
      <c r="A113" s="18">
        <v>64</v>
      </c>
      <c r="C113" s="21" t="s">
        <v>14</v>
      </c>
      <c r="D113" s="18">
        <v>186</v>
      </c>
      <c r="E113" s="18"/>
      <c r="F113" s="18"/>
      <c r="G113" s="21" t="s">
        <v>20</v>
      </c>
      <c r="H113" s="18">
        <v>180</v>
      </c>
    </row>
    <row r="114" spans="1:8" x14ac:dyDescent="0.35">
      <c r="A114" s="18">
        <v>65</v>
      </c>
      <c r="C114" s="21" t="s">
        <v>14</v>
      </c>
      <c r="D114" s="18">
        <v>191</v>
      </c>
      <c r="E114" s="18"/>
      <c r="F114" s="18"/>
      <c r="G114" s="21" t="s">
        <v>20</v>
      </c>
      <c r="H114" s="18">
        <v>181</v>
      </c>
    </row>
    <row r="115" spans="1:8" x14ac:dyDescent="0.35">
      <c r="A115" s="18">
        <v>67</v>
      </c>
      <c r="C115" s="21" t="s">
        <v>14</v>
      </c>
      <c r="D115" s="18">
        <v>200</v>
      </c>
      <c r="E115" s="18"/>
      <c r="F115" s="18"/>
      <c r="G115" s="21" t="s">
        <v>20</v>
      </c>
      <c r="H115" s="18">
        <v>182</v>
      </c>
    </row>
    <row r="116" spans="1:8" x14ac:dyDescent="0.35">
      <c r="A116" s="18">
        <v>70</v>
      </c>
      <c r="C116" s="21" t="s">
        <v>14</v>
      </c>
      <c r="D116" s="18">
        <v>210</v>
      </c>
      <c r="E116" s="18"/>
      <c r="F116" s="18"/>
      <c r="G116" s="21" t="s">
        <v>20</v>
      </c>
      <c r="H116" s="18">
        <v>183</v>
      </c>
    </row>
    <row r="117" spans="1:8" x14ac:dyDescent="0.35">
      <c r="A117" s="18">
        <v>71</v>
      </c>
      <c r="C117" s="21" t="s">
        <v>14</v>
      </c>
      <c r="D117" s="18">
        <v>225</v>
      </c>
      <c r="E117" s="18"/>
      <c r="F117" s="18"/>
      <c r="G117" s="21" t="s">
        <v>20</v>
      </c>
      <c r="H117" s="18">
        <v>184</v>
      </c>
    </row>
    <row r="118" spans="1:8" x14ac:dyDescent="0.35">
      <c r="A118" s="18">
        <v>73</v>
      </c>
      <c r="C118" s="21" t="s">
        <v>14</v>
      </c>
      <c r="D118" s="18">
        <v>226</v>
      </c>
      <c r="E118" s="18"/>
      <c r="F118" s="18"/>
      <c r="G118" s="21" t="s">
        <v>20</v>
      </c>
      <c r="H118" s="18">
        <v>185</v>
      </c>
    </row>
    <row r="119" spans="1:8" x14ac:dyDescent="0.35">
      <c r="A119" s="18">
        <v>75</v>
      </c>
      <c r="C119" s="21" t="s">
        <v>14</v>
      </c>
      <c r="D119" s="18">
        <v>243</v>
      </c>
      <c r="E119" s="18"/>
      <c r="F119" s="18"/>
      <c r="G119" s="21" t="s">
        <v>20</v>
      </c>
      <c r="H119" s="18">
        <v>186</v>
      </c>
    </row>
    <row r="120" spans="1:8" x14ac:dyDescent="0.35">
      <c r="A120" s="18">
        <v>76</v>
      </c>
      <c r="C120" s="21" t="s">
        <v>14</v>
      </c>
      <c r="D120" s="18">
        <v>245</v>
      </c>
      <c r="E120" s="18"/>
      <c r="F120" s="18"/>
      <c r="G120" s="21" t="s">
        <v>20</v>
      </c>
      <c r="H120" s="18">
        <v>187</v>
      </c>
    </row>
    <row r="121" spans="1:8" x14ac:dyDescent="0.35">
      <c r="A121" s="18">
        <v>77</v>
      </c>
      <c r="C121" s="21" t="s">
        <v>14</v>
      </c>
      <c r="D121" s="18">
        <v>248</v>
      </c>
      <c r="E121" s="18"/>
      <c r="F121" s="18"/>
      <c r="G121" s="21" t="s">
        <v>20</v>
      </c>
      <c r="H121" s="18">
        <v>189</v>
      </c>
    </row>
    <row r="122" spans="1:8" x14ac:dyDescent="0.35">
      <c r="A122" s="18">
        <v>78</v>
      </c>
      <c r="C122" s="21" t="s">
        <v>14</v>
      </c>
      <c r="D122" s="18">
        <v>252</v>
      </c>
      <c r="E122" s="18"/>
      <c r="F122" s="18"/>
      <c r="G122" s="21" t="s">
        <v>20</v>
      </c>
      <c r="H122" s="18">
        <v>190</v>
      </c>
    </row>
    <row r="123" spans="1:8" x14ac:dyDescent="0.35">
      <c r="A123" s="18">
        <v>79</v>
      </c>
      <c r="C123" s="21" t="s">
        <v>14</v>
      </c>
      <c r="D123" s="18">
        <v>253</v>
      </c>
      <c r="E123" s="18"/>
      <c r="F123" s="18"/>
      <c r="G123" s="21" t="s">
        <v>20</v>
      </c>
      <c r="H123" s="18">
        <v>191</v>
      </c>
    </row>
    <row r="124" spans="1:8" x14ac:dyDescent="0.35">
      <c r="A124" s="18">
        <v>80</v>
      </c>
      <c r="C124" s="21" t="s">
        <v>14</v>
      </c>
      <c r="D124" s="18">
        <v>257</v>
      </c>
      <c r="E124" s="18"/>
      <c r="F124" s="18"/>
      <c r="G124" s="21" t="s">
        <v>20</v>
      </c>
      <c r="H124" s="18">
        <v>192</v>
      </c>
    </row>
    <row r="125" spans="1:8" x14ac:dyDescent="0.35">
      <c r="A125" s="18">
        <v>82</v>
      </c>
      <c r="C125" s="21" t="s">
        <v>14</v>
      </c>
      <c r="D125" s="18">
        <v>263</v>
      </c>
      <c r="E125" s="18"/>
      <c r="F125" s="18"/>
      <c r="G125" s="21" t="s">
        <v>20</v>
      </c>
      <c r="H125" s="18">
        <v>193</v>
      </c>
    </row>
    <row r="126" spans="1:8" x14ac:dyDescent="0.35">
      <c r="A126" s="18">
        <v>83</v>
      </c>
      <c r="C126" s="21" t="s">
        <v>14</v>
      </c>
      <c r="D126" s="18">
        <v>296</v>
      </c>
      <c r="E126" s="18"/>
      <c r="F126" s="18"/>
      <c r="G126" s="21" t="s">
        <v>20</v>
      </c>
      <c r="H126" s="18">
        <v>194</v>
      </c>
    </row>
    <row r="127" spans="1:8" x14ac:dyDescent="0.35">
      <c r="A127" s="18">
        <v>84</v>
      </c>
      <c r="C127" s="21" t="s">
        <v>14</v>
      </c>
      <c r="D127" s="18">
        <v>326</v>
      </c>
      <c r="E127" s="18"/>
      <c r="F127" s="18"/>
      <c r="G127" s="21" t="s">
        <v>20</v>
      </c>
      <c r="H127" s="18">
        <v>195</v>
      </c>
    </row>
    <row r="128" spans="1:8" x14ac:dyDescent="0.35">
      <c r="A128" s="18">
        <v>86</v>
      </c>
      <c r="C128" s="21" t="s">
        <v>14</v>
      </c>
      <c r="D128" s="18">
        <v>328</v>
      </c>
      <c r="E128" s="18"/>
      <c r="F128" s="18"/>
      <c r="G128" s="21" t="s">
        <v>20</v>
      </c>
      <c r="H128" s="18">
        <v>196</v>
      </c>
    </row>
    <row r="129" spans="1:8" x14ac:dyDescent="0.35">
      <c r="A129" s="18">
        <v>87</v>
      </c>
      <c r="C129" s="21" t="s">
        <v>14</v>
      </c>
      <c r="D129" s="18">
        <v>331</v>
      </c>
      <c r="E129" s="18"/>
      <c r="F129" s="18"/>
      <c r="G129" s="21" t="s">
        <v>20</v>
      </c>
      <c r="H129" s="18">
        <v>198</v>
      </c>
    </row>
    <row r="130" spans="1:8" x14ac:dyDescent="0.35">
      <c r="A130" s="18">
        <v>88</v>
      </c>
      <c r="C130" s="21" t="s">
        <v>14</v>
      </c>
      <c r="D130" s="18">
        <v>347</v>
      </c>
      <c r="E130" s="18"/>
      <c r="F130" s="18"/>
      <c r="G130" s="21" t="s">
        <v>20</v>
      </c>
      <c r="H130" s="18">
        <v>199</v>
      </c>
    </row>
    <row r="131" spans="1:8" x14ac:dyDescent="0.35">
      <c r="A131" s="18">
        <v>91</v>
      </c>
      <c r="C131" s="21" t="s">
        <v>14</v>
      </c>
      <c r="D131" s="18">
        <v>355</v>
      </c>
      <c r="E131" s="18"/>
      <c r="F131" s="18"/>
      <c r="G131" s="21" t="s">
        <v>20</v>
      </c>
      <c r="H131" s="18">
        <v>201</v>
      </c>
    </row>
    <row r="132" spans="1:8" x14ac:dyDescent="0.35">
      <c r="A132" s="18">
        <v>92</v>
      </c>
      <c r="C132" s="21" t="s">
        <v>14</v>
      </c>
      <c r="D132" s="18">
        <v>362</v>
      </c>
      <c r="E132" s="18"/>
      <c r="F132" s="18"/>
      <c r="G132" s="21" t="s">
        <v>20</v>
      </c>
      <c r="H132" s="18">
        <v>202</v>
      </c>
    </row>
    <row r="133" spans="1:8" x14ac:dyDescent="0.35">
      <c r="A133" s="18">
        <v>94</v>
      </c>
      <c r="C133" s="21" t="s">
        <v>14</v>
      </c>
      <c r="D133" s="18">
        <v>374</v>
      </c>
      <c r="E133" s="18"/>
      <c r="F133" s="18"/>
      <c r="G133" s="21" t="s">
        <v>20</v>
      </c>
      <c r="H133" s="18">
        <v>203</v>
      </c>
    </row>
    <row r="134" spans="1:8" x14ac:dyDescent="0.35">
      <c r="A134" s="18">
        <v>100</v>
      </c>
      <c r="C134" s="21" t="s">
        <v>14</v>
      </c>
      <c r="D134" s="18">
        <v>393</v>
      </c>
      <c r="E134" s="18"/>
      <c r="F134" s="18"/>
      <c r="G134" s="21" t="s">
        <v>20</v>
      </c>
      <c r="H134" s="18">
        <v>205</v>
      </c>
    </row>
    <row r="135" spans="1:8" x14ac:dyDescent="0.35">
      <c r="A135" s="18">
        <v>101</v>
      </c>
      <c r="C135" s="21" t="s">
        <v>14</v>
      </c>
      <c r="D135" s="18">
        <v>395</v>
      </c>
      <c r="E135" s="18"/>
      <c r="F135" s="18"/>
      <c r="G135" s="21" t="s">
        <v>20</v>
      </c>
      <c r="H135" s="18">
        <v>206</v>
      </c>
    </row>
    <row r="136" spans="1:8" x14ac:dyDescent="0.35">
      <c r="A136" s="18">
        <v>102</v>
      </c>
      <c r="C136" s="21" t="s">
        <v>14</v>
      </c>
      <c r="D136" s="18">
        <v>418</v>
      </c>
      <c r="E136" s="18"/>
      <c r="F136" s="18"/>
      <c r="G136" s="21" t="s">
        <v>20</v>
      </c>
      <c r="H136" s="18">
        <v>207</v>
      </c>
    </row>
    <row r="137" spans="1:8" x14ac:dyDescent="0.35">
      <c r="A137" s="18">
        <v>104</v>
      </c>
      <c r="C137" s="21" t="s">
        <v>14</v>
      </c>
      <c r="D137" s="18">
        <v>424</v>
      </c>
      <c r="E137" s="18"/>
      <c r="F137" s="18"/>
      <c r="G137" s="21" t="s">
        <v>20</v>
      </c>
      <c r="H137" s="18">
        <v>209</v>
      </c>
    </row>
    <row r="138" spans="1:8" x14ac:dyDescent="0.35">
      <c r="A138" s="18">
        <v>105</v>
      </c>
      <c r="C138" s="21" t="s">
        <v>14</v>
      </c>
      <c r="D138" s="18">
        <v>435</v>
      </c>
      <c r="E138" s="18"/>
      <c r="F138" s="18"/>
      <c r="G138" s="21" t="s">
        <v>20</v>
      </c>
      <c r="H138" s="18">
        <v>210</v>
      </c>
    </row>
    <row r="139" spans="1:8" x14ac:dyDescent="0.35">
      <c r="A139" s="18">
        <v>106</v>
      </c>
      <c r="C139" s="21" t="s">
        <v>14</v>
      </c>
      <c r="D139" s="18">
        <v>441</v>
      </c>
      <c r="E139" s="18"/>
      <c r="F139" s="18"/>
      <c r="G139" s="21" t="s">
        <v>20</v>
      </c>
      <c r="H139" s="18">
        <v>211</v>
      </c>
    </row>
    <row r="140" spans="1:8" x14ac:dyDescent="0.35">
      <c r="A140" s="18">
        <v>107</v>
      </c>
      <c r="C140" s="21" t="s">
        <v>14</v>
      </c>
      <c r="D140" s="18">
        <v>452</v>
      </c>
      <c r="E140" s="18"/>
      <c r="F140" s="18"/>
      <c r="G140" s="21" t="s">
        <v>20</v>
      </c>
      <c r="H140" s="18">
        <v>214</v>
      </c>
    </row>
    <row r="141" spans="1:8" x14ac:dyDescent="0.35">
      <c r="A141" s="18">
        <v>108</v>
      </c>
      <c r="C141" s="21" t="s">
        <v>14</v>
      </c>
      <c r="D141" s="18">
        <v>454</v>
      </c>
      <c r="E141" s="18"/>
      <c r="F141" s="18"/>
      <c r="G141" s="21" t="s">
        <v>20</v>
      </c>
      <c r="H141" s="18">
        <v>216</v>
      </c>
    </row>
    <row r="142" spans="1:8" x14ac:dyDescent="0.35">
      <c r="A142" s="18">
        <v>111</v>
      </c>
      <c r="C142" s="21" t="s">
        <v>14</v>
      </c>
      <c r="D142" s="18">
        <v>504</v>
      </c>
      <c r="E142" s="18"/>
      <c r="F142" s="18"/>
      <c r="G142" s="21" t="s">
        <v>20</v>
      </c>
      <c r="H142" s="18">
        <v>217</v>
      </c>
    </row>
    <row r="143" spans="1:8" x14ac:dyDescent="0.35">
      <c r="A143" s="18">
        <v>112</v>
      </c>
      <c r="C143" s="21" t="s">
        <v>14</v>
      </c>
      <c r="D143" s="18">
        <v>513</v>
      </c>
      <c r="E143" s="18"/>
      <c r="F143" s="18"/>
      <c r="G143" s="21" t="s">
        <v>20</v>
      </c>
      <c r="H143" s="18">
        <v>218</v>
      </c>
    </row>
    <row r="144" spans="1:8" x14ac:dyDescent="0.35">
      <c r="A144" s="18">
        <v>113</v>
      </c>
      <c r="C144" s="21" t="s">
        <v>14</v>
      </c>
      <c r="D144" s="18">
        <v>523</v>
      </c>
      <c r="E144" s="18"/>
      <c r="F144" s="18"/>
      <c r="G144" s="21" t="s">
        <v>20</v>
      </c>
      <c r="H144" s="18">
        <v>219</v>
      </c>
    </row>
    <row r="145" spans="1:8" x14ac:dyDescent="0.35">
      <c r="A145" s="18">
        <v>114</v>
      </c>
      <c r="C145" s="21" t="s">
        <v>14</v>
      </c>
      <c r="D145" s="18">
        <v>526</v>
      </c>
      <c r="E145" s="18"/>
      <c r="F145" s="18"/>
      <c r="G145" s="21" t="s">
        <v>20</v>
      </c>
      <c r="H145" s="18">
        <v>220</v>
      </c>
    </row>
    <row r="146" spans="1:8" x14ac:dyDescent="0.35">
      <c r="A146" s="18">
        <v>115</v>
      </c>
      <c r="C146" s="21" t="s">
        <v>14</v>
      </c>
      <c r="D146" s="18">
        <v>535</v>
      </c>
      <c r="E146" s="18"/>
      <c r="F146" s="18"/>
      <c r="G146" s="21" t="s">
        <v>20</v>
      </c>
      <c r="H146" s="18">
        <v>221</v>
      </c>
    </row>
    <row r="147" spans="1:8" x14ac:dyDescent="0.35">
      <c r="A147" s="18">
        <v>117</v>
      </c>
      <c r="C147" s="21" t="s">
        <v>14</v>
      </c>
      <c r="D147" s="18">
        <v>554</v>
      </c>
      <c r="E147" s="18"/>
      <c r="F147" s="18"/>
      <c r="G147" s="21" t="s">
        <v>20</v>
      </c>
      <c r="H147" s="18">
        <v>222</v>
      </c>
    </row>
    <row r="148" spans="1:8" x14ac:dyDescent="0.35">
      <c r="A148" s="18">
        <v>118</v>
      </c>
      <c r="C148" s="21" t="s">
        <v>14</v>
      </c>
      <c r="D148" s="18">
        <v>558</v>
      </c>
      <c r="E148" s="18"/>
      <c r="F148" s="18"/>
      <c r="G148" s="21" t="s">
        <v>20</v>
      </c>
      <c r="H148" s="18">
        <v>223</v>
      </c>
    </row>
    <row r="149" spans="1:8" x14ac:dyDescent="0.35">
      <c r="A149" s="18">
        <v>120</v>
      </c>
      <c r="C149" s="21" t="s">
        <v>14</v>
      </c>
      <c r="D149" s="18">
        <v>575</v>
      </c>
      <c r="E149" s="18"/>
      <c r="F149" s="18"/>
      <c r="G149" s="21" t="s">
        <v>20</v>
      </c>
      <c r="H149" s="18">
        <v>225</v>
      </c>
    </row>
    <row r="150" spans="1:8" x14ac:dyDescent="0.35">
      <c r="A150" s="18">
        <v>121</v>
      </c>
      <c r="C150" s="21" t="s">
        <v>14</v>
      </c>
      <c r="D150" s="18">
        <v>579</v>
      </c>
      <c r="E150" s="18"/>
      <c r="F150" s="18"/>
      <c r="G150" s="21" t="s">
        <v>20</v>
      </c>
      <c r="H150" s="18">
        <v>226</v>
      </c>
    </row>
    <row r="151" spans="1:8" x14ac:dyDescent="0.35">
      <c r="A151" s="18">
        <v>127</v>
      </c>
      <c r="C151" s="21" t="s">
        <v>14</v>
      </c>
      <c r="D151" s="18">
        <v>594</v>
      </c>
      <c r="E151" s="18"/>
      <c r="F151" s="18"/>
      <c r="G151" s="21" t="s">
        <v>20</v>
      </c>
      <c r="H151" s="18">
        <v>227</v>
      </c>
    </row>
    <row r="152" spans="1:8" x14ac:dyDescent="0.35">
      <c r="A152" s="18">
        <v>128</v>
      </c>
      <c r="C152" s="21" t="s">
        <v>14</v>
      </c>
      <c r="D152" s="18">
        <v>602</v>
      </c>
      <c r="E152" s="18"/>
      <c r="F152" s="18"/>
      <c r="G152" s="21" t="s">
        <v>20</v>
      </c>
      <c r="H152" s="18">
        <v>233</v>
      </c>
    </row>
    <row r="153" spans="1:8" x14ac:dyDescent="0.35">
      <c r="A153" s="18">
        <v>130</v>
      </c>
      <c r="C153" s="21" t="s">
        <v>14</v>
      </c>
      <c r="D153" s="18">
        <v>605</v>
      </c>
      <c r="E153" s="18"/>
      <c r="F153" s="18"/>
      <c r="G153" s="21" t="s">
        <v>20</v>
      </c>
      <c r="H153" s="18">
        <v>234</v>
      </c>
    </row>
    <row r="154" spans="1:8" x14ac:dyDescent="0.35">
      <c r="A154" s="18">
        <v>131</v>
      </c>
      <c r="C154" s="21" t="s">
        <v>14</v>
      </c>
      <c r="D154" s="18">
        <v>648</v>
      </c>
      <c r="E154" s="18"/>
      <c r="F154" s="18"/>
      <c r="G154" s="21" t="s">
        <v>20</v>
      </c>
      <c r="H154" s="18">
        <v>235</v>
      </c>
    </row>
    <row r="155" spans="1:8" x14ac:dyDescent="0.35">
      <c r="A155" s="18">
        <v>132</v>
      </c>
      <c r="C155" s="21" t="s">
        <v>14</v>
      </c>
      <c r="D155" s="18">
        <v>656</v>
      </c>
      <c r="E155" s="18"/>
      <c r="F155" s="18"/>
      <c r="G155" s="21" t="s">
        <v>20</v>
      </c>
      <c r="H155" s="18">
        <v>236</v>
      </c>
    </row>
    <row r="156" spans="1:8" x14ac:dyDescent="0.35">
      <c r="A156" s="18">
        <v>133</v>
      </c>
      <c r="C156" s="21" t="s">
        <v>14</v>
      </c>
      <c r="D156" s="18">
        <v>662</v>
      </c>
      <c r="E156" s="18"/>
      <c r="F156" s="18"/>
      <c r="G156" s="21" t="s">
        <v>20</v>
      </c>
      <c r="H156" s="18">
        <v>237</v>
      </c>
    </row>
    <row r="157" spans="1:8" x14ac:dyDescent="0.35">
      <c r="A157" s="18">
        <v>136</v>
      </c>
      <c r="C157" s="21" t="s">
        <v>14</v>
      </c>
      <c r="D157" s="18">
        <v>672</v>
      </c>
      <c r="E157" s="18"/>
      <c r="F157" s="18"/>
      <c r="G157" s="21" t="s">
        <v>20</v>
      </c>
      <c r="H157" s="18">
        <v>238</v>
      </c>
    </row>
    <row r="158" spans="1:8" x14ac:dyDescent="0.35">
      <c r="A158" s="18">
        <v>137</v>
      </c>
      <c r="C158" s="21" t="s">
        <v>14</v>
      </c>
      <c r="D158" s="18">
        <v>674</v>
      </c>
      <c r="E158" s="18"/>
      <c r="F158" s="18"/>
      <c r="G158" s="21" t="s">
        <v>20</v>
      </c>
      <c r="H158" s="18">
        <v>239</v>
      </c>
    </row>
    <row r="159" spans="1:8" x14ac:dyDescent="0.35">
      <c r="A159" s="18">
        <v>141</v>
      </c>
      <c r="C159" s="21" t="s">
        <v>14</v>
      </c>
      <c r="D159" s="18">
        <v>676</v>
      </c>
      <c r="E159" s="18"/>
      <c r="F159" s="18"/>
      <c r="G159" s="21" t="s">
        <v>20</v>
      </c>
      <c r="H159" s="18">
        <v>241</v>
      </c>
    </row>
    <row r="160" spans="1:8" x14ac:dyDescent="0.35">
      <c r="A160" s="18">
        <v>143</v>
      </c>
      <c r="C160" s="21" t="s">
        <v>14</v>
      </c>
      <c r="D160" s="18">
        <v>679</v>
      </c>
      <c r="E160" s="18"/>
      <c r="F160" s="18"/>
      <c r="G160" s="21" t="s">
        <v>20</v>
      </c>
      <c r="H160" s="18">
        <v>244</v>
      </c>
    </row>
    <row r="161" spans="1:8" x14ac:dyDescent="0.35">
      <c r="A161" s="18">
        <v>147</v>
      </c>
      <c r="C161" s="21" t="s">
        <v>14</v>
      </c>
      <c r="D161" s="18">
        <v>714</v>
      </c>
      <c r="E161" s="18"/>
      <c r="F161" s="18"/>
      <c r="G161" s="21" t="s">
        <v>20</v>
      </c>
      <c r="H161" s="18">
        <v>245</v>
      </c>
    </row>
    <row r="162" spans="1:8" x14ac:dyDescent="0.35">
      <c r="A162" s="18">
        <v>151</v>
      </c>
      <c r="C162" s="21" t="s">
        <v>14</v>
      </c>
      <c r="D162" s="18">
        <v>742</v>
      </c>
      <c r="E162" s="18"/>
      <c r="F162" s="18"/>
      <c r="G162" s="21" t="s">
        <v>20</v>
      </c>
      <c r="H162" s="18">
        <v>246</v>
      </c>
    </row>
    <row r="163" spans="1:8" x14ac:dyDescent="0.35">
      <c r="A163" s="18">
        <v>154</v>
      </c>
      <c r="C163" s="21" t="s">
        <v>14</v>
      </c>
      <c r="D163" s="18">
        <v>747</v>
      </c>
      <c r="E163" s="18"/>
      <c r="F163" s="18"/>
      <c r="G163" s="21" t="s">
        <v>20</v>
      </c>
      <c r="H163" s="18">
        <v>247</v>
      </c>
    </row>
    <row r="164" spans="1:8" x14ac:dyDescent="0.35">
      <c r="A164" s="18">
        <v>156</v>
      </c>
      <c r="C164" s="21" t="s">
        <v>14</v>
      </c>
      <c r="D164" s="18">
        <v>750</v>
      </c>
      <c r="E164" s="18"/>
      <c r="F164" s="18"/>
      <c r="G164" s="21" t="s">
        <v>20</v>
      </c>
      <c r="H164" s="18">
        <v>249</v>
      </c>
    </row>
    <row r="165" spans="1:8" x14ac:dyDescent="0.35">
      <c r="A165" s="18">
        <v>157</v>
      </c>
      <c r="C165" s="21" t="s">
        <v>14</v>
      </c>
      <c r="D165" s="18">
        <v>752</v>
      </c>
      <c r="E165" s="18"/>
      <c r="F165" s="18"/>
      <c r="G165" s="21" t="s">
        <v>20</v>
      </c>
      <c r="H165" s="18">
        <v>250</v>
      </c>
    </row>
    <row r="166" spans="1:8" x14ac:dyDescent="0.35">
      <c r="A166" s="18">
        <v>162</v>
      </c>
      <c r="C166" s="21" t="s">
        <v>14</v>
      </c>
      <c r="D166" s="18">
        <v>774</v>
      </c>
      <c r="E166" s="18"/>
      <c r="F166" s="18"/>
      <c r="G166" s="21" t="s">
        <v>20</v>
      </c>
      <c r="H166" s="18">
        <v>252</v>
      </c>
    </row>
    <row r="167" spans="1:8" x14ac:dyDescent="0.35">
      <c r="A167" s="18">
        <v>168</v>
      </c>
      <c r="C167" s="21" t="s">
        <v>14</v>
      </c>
      <c r="D167" s="18">
        <v>782</v>
      </c>
      <c r="E167" s="18"/>
      <c r="F167" s="18"/>
      <c r="G167" s="21" t="s">
        <v>20</v>
      </c>
      <c r="H167" s="18">
        <v>253</v>
      </c>
    </row>
    <row r="168" spans="1:8" x14ac:dyDescent="0.35">
      <c r="A168" s="18">
        <v>180</v>
      </c>
      <c r="C168" s="21" t="s">
        <v>14</v>
      </c>
      <c r="D168" s="18">
        <v>792</v>
      </c>
      <c r="E168" s="18"/>
      <c r="F168" s="18"/>
      <c r="G168" s="21" t="s">
        <v>20</v>
      </c>
      <c r="H168" s="18">
        <v>254</v>
      </c>
    </row>
    <row r="169" spans="1:8" x14ac:dyDescent="0.35">
      <c r="A169" s="18">
        <v>181</v>
      </c>
      <c r="C169" s="21" t="s">
        <v>14</v>
      </c>
      <c r="D169" s="18">
        <v>803</v>
      </c>
      <c r="E169" s="18"/>
      <c r="F169" s="18"/>
      <c r="G169" s="21" t="s">
        <v>20</v>
      </c>
      <c r="H169" s="18">
        <v>255</v>
      </c>
    </row>
    <row r="170" spans="1:8" x14ac:dyDescent="0.35">
      <c r="A170" s="18">
        <v>183</v>
      </c>
      <c r="C170" s="21" t="s">
        <v>14</v>
      </c>
      <c r="D170" s="18">
        <v>830</v>
      </c>
      <c r="E170" s="18"/>
      <c r="F170" s="18"/>
      <c r="G170" s="21" t="s">
        <v>20</v>
      </c>
      <c r="H170" s="18">
        <v>261</v>
      </c>
    </row>
    <row r="171" spans="1:8" x14ac:dyDescent="0.35">
      <c r="A171" s="18">
        <v>186</v>
      </c>
      <c r="C171" s="21" t="s">
        <v>14</v>
      </c>
      <c r="D171" s="18">
        <v>831</v>
      </c>
      <c r="E171" s="18"/>
      <c r="F171" s="18"/>
      <c r="G171" s="21" t="s">
        <v>20</v>
      </c>
      <c r="H171" s="18">
        <v>264</v>
      </c>
    </row>
    <row r="172" spans="1:8" x14ac:dyDescent="0.35">
      <c r="A172" s="18">
        <v>191</v>
      </c>
      <c r="C172" s="21" t="s">
        <v>14</v>
      </c>
      <c r="D172" s="18">
        <v>838</v>
      </c>
      <c r="E172" s="18"/>
      <c r="F172" s="18"/>
      <c r="G172" s="21" t="s">
        <v>20</v>
      </c>
      <c r="H172" s="18">
        <v>266</v>
      </c>
    </row>
    <row r="173" spans="1:8" x14ac:dyDescent="0.35">
      <c r="A173" s="18">
        <v>200</v>
      </c>
      <c r="C173" s="21" t="s">
        <v>14</v>
      </c>
      <c r="D173" s="18">
        <v>842</v>
      </c>
      <c r="E173" s="18"/>
      <c r="F173" s="18"/>
      <c r="G173" s="21" t="s">
        <v>20</v>
      </c>
      <c r="H173" s="18">
        <v>268</v>
      </c>
    </row>
    <row r="174" spans="1:8" x14ac:dyDescent="0.35">
      <c r="A174" s="18">
        <v>210</v>
      </c>
      <c r="C174" s="21" t="s">
        <v>14</v>
      </c>
      <c r="D174" s="18">
        <v>846</v>
      </c>
      <c r="E174" s="18"/>
      <c r="F174" s="18"/>
      <c r="G174" s="21" t="s">
        <v>20</v>
      </c>
      <c r="H174" s="18">
        <v>269</v>
      </c>
    </row>
    <row r="175" spans="1:8" x14ac:dyDescent="0.35">
      <c r="A175" s="18">
        <v>225</v>
      </c>
      <c r="C175" s="21" t="s">
        <v>14</v>
      </c>
      <c r="D175" s="18">
        <v>859</v>
      </c>
      <c r="E175" s="18"/>
      <c r="F175" s="18"/>
      <c r="G175" s="21" t="s">
        <v>20</v>
      </c>
      <c r="H175" s="18">
        <v>270</v>
      </c>
    </row>
    <row r="176" spans="1:8" x14ac:dyDescent="0.35">
      <c r="A176" s="18">
        <v>226</v>
      </c>
      <c r="C176" s="21" t="s">
        <v>14</v>
      </c>
      <c r="D176" s="18">
        <v>886</v>
      </c>
      <c r="E176" s="18"/>
      <c r="F176" s="18"/>
      <c r="G176" s="21" t="s">
        <v>20</v>
      </c>
      <c r="H176" s="18">
        <v>272</v>
      </c>
    </row>
    <row r="177" spans="1:8" x14ac:dyDescent="0.35">
      <c r="A177" s="18">
        <v>243</v>
      </c>
      <c r="C177" s="21" t="s">
        <v>14</v>
      </c>
      <c r="D177" s="18">
        <v>889</v>
      </c>
      <c r="E177" s="18"/>
      <c r="F177" s="18"/>
      <c r="G177" s="21" t="s">
        <v>20</v>
      </c>
      <c r="H177" s="18">
        <v>275</v>
      </c>
    </row>
    <row r="178" spans="1:8" x14ac:dyDescent="0.35">
      <c r="A178" s="18">
        <v>245</v>
      </c>
      <c r="C178" s="21" t="s">
        <v>14</v>
      </c>
      <c r="D178" s="18">
        <v>908</v>
      </c>
      <c r="E178" s="18"/>
      <c r="F178" s="18"/>
      <c r="G178" s="21" t="s">
        <v>20</v>
      </c>
      <c r="H178" s="18">
        <v>279</v>
      </c>
    </row>
    <row r="179" spans="1:8" x14ac:dyDescent="0.35">
      <c r="A179" s="18">
        <v>248</v>
      </c>
      <c r="C179" s="21" t="s">
        <v>14</v>
      </c>
      <c r="D179" s="18">
        <v>923</v>
      </c>
      <c r="E179" s="18"/>
      <c r="F179" s="18"/>
      <c r="G179" s="21" t="s">
        <v>20</v>
      </c>
      <c r="H179" s="18">
        <v>280</v>
      </c>
    </row>
    <row r="180" spans="1:8" x14ac:dyDescent="0.35">
      <c r="A180" s="18">
        <v>252</v>
      </c>
      <c r="C180" s="21" t="s">
        <v>14</v>
      </c>
      <c r="D180" s="18">
        <v>926</v>
      </c>
      <c r="E180" s="18"/>
      <c r="F180" s="18"/>
      <c r="G180" s="21" t="s">
        <v>20</v>
      </c>
      <c r="H180" s="18">
        <v>282</v>
      </c>
    </row>
    <row r="181" spans="1:8" x14ac:dyDescent="0.35">
      <c r="A181" s="18">
        <v>253</v>
      </c>
      <c r="C181" s="21" t="s">
        <v>14</v>
      </c>
      <c r="D181" s="18">
        <v>931</v>
      </c>
      <c r="E181" s="18"/>
      <c r="F181" s="18"/>
      <c r="G181" s="21" t="s">
        <v>20</v>
      </c>
      <c r="H181" s="18">
        <v>288</v>
      </c>
    </row>
    <row r="182" spans="1:8" x14ac:dyDescent="0.35">
      <c r="A182" s="18">
        <v>257</v>
      </c>
      <c r="C182" s="21" t="s">
        <v>14</v>
      </c>
      <c r="D182" s="18">
        <v>934</v>
      </c>
      <c r="E182" s="18"/>
      <c r="F182" s="18"/>
      <c r="G182" s="21" t="s">
        <v>20</v>
      </c>
      <c r="H182" s="18">
        <v>290</v>
      </c>
    </row>
    <row r="183" spans="1:8" x14ac:dyDescent="0.35">
      <c r="A183" s="18">
        <v>263</v>
      </c>
      <c r="C183" s="21" t="s">
        <v>14</v>
      </c>
      <c r="D183" s="18">
        <v>940</v>
      </c>
      <c r="E183" s="18"/>
      <c r="F183" s="18"/>
      <c r="G183" s="21" t="s">
        <v>20</v>
      </c>
      <c r="H183" s="18">
        <v>295</v>
      </c>
    </row>
    <row r="184" spans="1:8" x14ac:dyDescent="0.35">
      <c r="A184" s="18">
        <v>296</v>
      </c>
      <c r="C184" s="21" t="s">
        <v>14</v>
      </c>
      <c r="D184" s="18">
        <v>941</v>
      </c>
      <c r="E184" s="18"/>
      <c r="F184" s="18"/>
      <c r="G184" s="21" t="s">
        <v>20</v>
      </c>
      <c r="H184" s="18">
        <v>296</v>
      </c>
    </row>
    <row r="185" spans="1:8" x14ac:dyDescent="0.35">
      <c r="A185" s="18">
        <v>326</v>
      </c>
      <c r="C185" s="21" t="s">
        <v>14</v>
      </c>
      <c r="D185" s="18">
        <v>955</v>
      </c>
      <c r="E185" s="18"/>
      <c r="F185" s="18"/>
      <c r="G185" s="21" t="s">
        <v>20</v>
      </c>
      <c r="H185" s="18">
        <v>297</v>
      </c>
    </row>
    <row r="186" spans="1:8" x14ac:dyDescent="0.35">
      <c r="A186" s="18">
        <v>328</v>
      </c>
      <c r="C186" s="21" t="s">
        <v>14</v>
      </c>
      <c r="D186" s="18">
        <v>1000</v>
      </c>
      <c r="E186" s="18"/>
      <c r="F186" s="18"/>
      <c r="G186" s="21" t="s">
        <v>20</v>
      </c>
      <c r="H186" s="18">
        <v>299</v>
      </c>
    </row>
    <row r="187" spans="1:8" x14ac:dyDescent="0.35">
      <c r="A187" s="18">
        <v>331</v>
      </c>
      <c r="C187" s="21" t="s">
        <v>14</v>
      </c>
      <c r="D187" s="18">
        <v>1028</v>
      </c>
      <c r="E187" s="18"/>
      <c r="F187" s="18"/>
      <c r="G187" s="21" t="s">
        <v>20</v>
      </c>
      <c r="H187" s="18">
        <v>300</v>
      </c>
    </row>
    <row r="188" spans="1:8" x14ac:dyDescent="0.35">
      <c r="A188" s="18">
        <v>347</v>
      </c>
      <c r="C188" s="21" t="s">
        <v>14</v>
      </c>
      <c r="D188" s="18">
        <v>1059</v>
      </c>
      <c r="E188" s="18"/>
      <c r="F188" s="18"/>
      <c r="G188" s="21" t="s">
        <v>20</v>
      </c>
      <c r="H188" s="18">
        <v>303</v>
      </c>
    </row>
    <row r="189" spans="1:8" x14ac:dyDescent="0.35">
      <c r="A189" s="18">
        <v>355</v>
      </c>
      <c r="C189" s="21" t="s">
        <v>14</v>
      </c>
      <c r="D189" s="18">
        <v>1063</v>
      </c>
      <c r="E189" s="18"/>
      <c r="F189" s="18"/>
      <c r="G189" s="21" t="s">
        <v>20</v>
      </c>
      <c r="H189" s="18">
        <v>307</v>
      </c>
    </row>
    <row r="190" spans="1:8" x14ac:dyDescent="0.35">
      <c r="A190" s="18">
        <v>362</v>
      </c>
      <c r="C190" s="21" t="s">
        <v>14</v>
      </c>
      <c r="D190" s="18">
        <v>1068</v>
      </c>
      <c r="E190" s="18"/>
      <c r="F190" s="18"/>
      <c r="G190" s="21" t="s">
        <v>20</v>
      </c>
      <c r="H190" s="18">
        <v>316</v>
      </c>
    </row>
    <row r="191" spans="1:8" x14ac:dyDescent="0.35">
      <c r="A191" s="18">
        <v>374</v>
      </c>
      <c r="C191" s="21" t="s">
        <v>14</v>
      </c>
      <c r="D191" s="18">
        <v>1072</v>
      </c>
      <c r="E191" s="18"/>
      <c r="F191" s="18"/>
      <c r="G191" s="21" t="s">
        <v>20</v>
      </c>
      <c r="H191" s="18">
        <v>323</v>
      </c>
    </row>
    <row r="192" spans="1:8" x14ac:dyDescent="0.35">
      <c r="A192" s="18">
        <v>393</v>
      </c>
      <c r="C192" s="21" t="s">
        <v>14</v>
      </c>
      <c r="D192" s="18">
        <v>1120</v>
      </c>
      <c r="E192" s="18"/>
      <c r="F192" s="18"/>
      <c r="G192" s="21" t="s">
        <v>20</v>
      </c>
      <c r="H192" s="18">
        <v>329</v>
      </c>
    </row>
    <row r="193" spans="1:8" x14ac:dyDescent="0.35">
      <c r="A193" s="18">
        <v>395</v>
      </c>
      <c r="C193" s="21" t="s">
        <v>14</v>
      </c>
      <c r="D193" s="18">
        <v>1121</v>
      </c>
      <c r="E193" s="18"/>
      <c r="F193" s="18"/>
      <c r="G193" s="21" t="s">
        <v>20</v>
      </c>
      <c r="H193" s="18">
        <v>330</v>
      </c>
    </row>
    <row r="194" spans="1:8" x14ac:dyDescent="0.35">
      <c r="A194" s="18">
        <v>418</v>
      </c>
      <c r="C194" s="21" t="s">
        <v>14</v>
      </c>
      <c r="D194" s="18">
        <v>1130</v>
      </c>
      <c r="E194" s="18"/>
      <c r="F194" s="18"/>
      <c r="G194" s="21" t="s">
        <v>20</v>
      </c>
      <c r="H194" s="18">
        <v>331</v>
      </c>
    </row>
    <row r="195" spans="1:8" x14ac:dyDescent="0.35">
      <c r="A195" s="18">
        <v>424</v>
      </c>
      <c r="C195" s="21" t="s">
        <v>14</v>
      </c>
      <c r="D195" s="18">
        <v>1181</v>
      </c>
      <c r="E195" s="18"/>
      <c r="F195" s="18"/>
      <c r="G195" s="21" t="s">
        <v>20</v>
      </c>
      <c r="H195" s="18">
        <v>336</v>
      </c>
    </row>
    <row r="196" spans="1:8" x14ac:dyDescent="0.35">
      <c r="A196" s="18">
        <v>435</v>
      </c>
      <c r="C196" s="21" t="s">
        <v>14</v>
      </c>
      <c r="D196" s="18">
        <v>1194</v>
      </c>
      <c r="E196" s="18"/>
      <c r="F196" s="18"/>
      <c r="G196" s="21" t="s">
        <v>20</v>
      </c>
      <c r="H196" s="18">
        <v>337</v>
      </c>
    </row>
    <row r="197" spans="1:8" x14ac:dyDescent="0.35">
      <c r="A197" s="18">
        <v>441</v>
      </c>
      <c r="C197" s="21" t="s">
        <v>14</v>
      </c>
      <c r="D197" s="18">
        <v>1198</v>
      </c>
      <c r="E197" s="18"/>
      <c r="F197" s="18"/>
      <c r="G197" s="21" t="s">
        <v>20</v>
      </c>
      <c r="H197" s="18">
        <v>340</v>
      </c>
    </row>
    <row r="198" spans="1:8" x14ac:dyDescent="0.35">
      <c r="A198" s="18">
        <v>452</v>
      </c>
      <c r="C198" s="21" t="s">
        <v>14</v>
      </c>
      <c r="D198" s="18">
        <v>1220</v>
      </c>
      <c r="E198" s="18"/>
      <c r="F198" s="18"/>
      <c r="G198" s="21" t="s">
        <v>20</v>
      </c>
      <c r="H198" s="18">
        <v>361</v>
      </c>
    </row>
    <row r="199" spans="1:8" x14ac:dyDescent="0.35">
      <c r="A199" s="18">
        <v>454</v>
      </c>
      <c r="C199" s="21" t="s">
        <v>14</v>
      </c>
      <c r="D199" s="18">
        <v>1221</v>
      </c>
      <c r="E199" s="18"/>
      <c r="F199" s="18"/>
      <c r="G199" s="21" t="s">
        <v>20</v>
      </c>
      <c r="H199" s="18">
        <v>363</v>
      </c>
    </row>
    <row r="200" spans="1:8" x14ac:dyDescent="0.35">
      <c r="A200" s="18">
        <v>504</v>
      </c>
      <c r="C200" s="21" t="s">
        <v>14</v>
      </c>
      <c r="D200" s="18">
        <v>1225</v>
      </c>
      <c r="E200" s="18"/>
      <c r="F200" s="18"/>
      <c r="G200" s="21" t="s">
        <v>20</v>
      </c>
      <c r="H200" s="18">
        <v>366</v>
      </c>
    </row>
    <row r="201" spans="1:8" x14ac:dyDescent="0.35">
      <c r="A201" s="18">
        <v>513</v>
      </c>
      <c r="C201" s="21" t="s">
        <v>14</v>
      </c>
      <c r="D201" s="18">
        <v>1229</v>
      </c>
      <c r="E201" s="18"/>
      <c r="F201" s="18"/>
      <c r="G201" s="21" t="s">
        <v>20</v>
      </c>
      <c r="H201" s="18">
        <v>369</v>
      </c>
    </row>
    <row r="202" spans="1:8" x14ac:dyDescent="0.35">
      <c r="A202" s="18">
        <v>523</v>
      </c>
      <c r="C202" s="21" t="s">
        <v>14</v>
      </c>
      <c r="D202" s="18">
        <v>1257</v>
      </c>
      <c r="E202" s="18"/>
      <c r="F202" s="18"/>
      <c r="G202" s="21" t="s">
        <v>20</v>
      </c>
      <c r="H202" s="18">
        <v>374</v>
      </c>
    </row>
    <row r="203" spans="1:8" x14ac:dyDescent="0.35">
      <c r="A203" s="18">
        <v>526</v>
      </c>
      <c r="C203" s="21" t="s">
        <v>14</v>
      </c>
      <c r="D203" s="18">
        <v>1258</v>
      </c>
      <c r="E203" s="18"/>
      <c r="F203" s="18"/>
      <c r="G203" s="21" t="s">
        <v>20</v>
      </c>
      <c r="H203" s="18">
        <v>375</v>
      </c>
    </row>
    <row r="204" spans="1:8" x14ac:dyDescent="0.35">
      <c r="A204" s="18">
        <v>535</v>
      </c>
      <c r="C204" s="21" t="s">
        <v>14</v>
      </c>
      <c r="D204" s="18">
        <v>1274</v>
      </c>
      <c r="E204" s="18"/>
      <c r="F204" s="18"/>
      <c r="G204" s="21" t="s">
        <v>20</v>
      </c>
      <c r="H204" s="18">
        <v>381</v>
      </c>
    </row>
    <row r="205" spans="1:8" x14ac:dyDescent="0.35">
      <c r="A205" s="18">
        <v>554</v>
      </c>
      <c r="C205" s="21" t="s">
        <v>14</v>
      </c>
      <c r="D205" s="18">
        <v>1296</v>
      </c>
      <c r="E205" s="18"/>
      <c r="F205" s="18"/>
      <c r="G205" s="21" t="s">
        <v>20</v>
      </c>
      <c r="H205" s="18">
        <v>393</v>
      </c>
    </row>
    <row r="206" spans="1:8" x14ac:dyDescent="0.35">
      <c r="A206" s="18">
        <v>558</v>
      </c>
      <c r="C206" s="21" t="s">
        <v>14</v>
      </c>
      <c r="D206" s="18">
        <v>1335</v>
      </c>
      <c r="E206" s="18"/>
      <c r="F206" s="18"/>
      <c r="G206" s="21" t="s">
        <v>20</v>
      </c>
      <c r="H206" s="18">
        <v>397</v>
      </c>
    </row>
    <row r="207" spans="1:8" x14ac:dyDescent="0.35">
      <c r="A207" s="18">
        <v>575</v>
      </c>
      <c r="C207" s="21" t="s">
        <v>14</v>
      </c>
      <c r="D207" s="18">
        <v>1368</v>
      </c>
      <c r="E207" s="18"/>
      <c r="F207" s="18"/>
      <c r="G207" s="21" t="s">
        <v>20</v>
      </c>
      <c r="H207" s="18">
        <v>409</v>
      </c>
    </row>
    <row r="208" spans="1:8" x14ac:dyDescent="0.35">
      <c r="A208" s="18">
        <v>579</v>
      </c>
      <c r="C208" s="21" t="s">
        <v>14</v>
      </c>
      <c r="D208" s="18">
        <v>1439</v>
      </c>
      <c r="E208" s="18"/>
      <c r="F208" s="18"/>
      <c r="G208" s="21" t="s">
        <v>20</v>
      </c>
      <c r="H208" s="18">
        <v>411</v>
      </c>
    </row>
    <row r="209" spans="1:8" x14ac:dyDescent="0.35">
      <c r="A209" s="18">
        <v>594</v>
      </c>
      <c r="C209" s="21" t="s">
        <v>14</v>
      </c>
      <c r="D209" s="18">
        <v>1467</v>
      </c>
      <c r="E209" s="18"/>
      <c r="F209" s="18"/>
      <c r="G209" s="21" t="s">
        <v>20</v>
      </c>
      <c r="H209" s="18">
        <v>419</v>
      </c>
    </row>
    <row r="210" spans="1:8" x14ac:dyDescent="0.35">
      <c r="A210" s="18">
        <v>602</v>
      </c>
      <c r="C210" s="21" t="s">
        <v>14</v>
      </c>
      <c r="D210" s="18">
        <v>1482</v>
      </c>
      <c r="E210" s="18"/>
      <c r="F210" s="18"/>
      <c r="G210" s="21" t="s">
        <v>20</v>
      </c>
      <c r="H210" s="18">
        <v>432</v>
      </c>
    </row>
    <row r="211" spans="1:8" x14ac:dyDescent="0.35">
      <c r="A211" s="18">
        <v>605</v>
      </c>
      <c r="C211" s="21" t="s">
        <v>14</v>
      </c>
      <c r="D211" s="18">
        <v>1538</v>
      </c>
      <c r="E211" s="18"/>
      <c r="F211" s="18"/>
      <c r="G211" s="21" t="s">
        <v>20</v>
      </c>
      <c r="H211" s="18">
        <v>452</v>
      </c>
    </row>
    <row r="212" spans="1:8" x14ac:dyDescent="0.35">
      <c r="A212" s="18">
        <v>648</v>
      </c>
      <c r="C212" s="21" t="s">
        <v>14</v>
      </c>
      <c r="D212" s="18">
        <v>1596</v>
      </c>
      <c r="E212" s="18"/>
      <c r="F212" s="18"/>
      <c r="G212" s="21" t="s">
        <v>20</v>
      </c>
      <c r="H212" s="18">
        <v>454</v>
      </c>
    </row>
    <row r="213" spans="1:8" x14ac:dyDescent="0.35">
      <c r="A213" s="18">
        <v>656</v>
      </c>
      <c r="C213" s="21" t="s">
        <v>14</v>
      </c>
      <c r="D213" s="18">
        <v>1608</v>
      </c>
      <c r="E213" s="18"/>
      <c r="F213" s="18"/>
      <c r="G213" s="21" t="s">
        <v>20</v>
      </c>
      <c r="H213" s="18">
        <v>460</v>
      </c>
    </row>
    <row r="214" spans="1:8" x14ac:dyDescent="0.35">
      <c r="A214" s="18">
        <v>662</v>
      </c>
      <c r="C214" s="21" t="s">
        <v>14</v>
      </c>
      <c r="D214" s="18">
        <v>1625</v>
      </c>
      <c r="E214" s="18"/>
      <c r="F214" s="18"/>
      <c r="G214" s="21" t="s">
        <v>20</v>
      </c>
      <c r="H214" s="18">
        <v>462</v>
      </c>
    </row>
    <row r="215" spans="1:8" x14ac:dyDescent="0.35">
      <c r="A215" s="18">
        <v>672</v>
      </c>
      <c r="C215" s="21" t="s">
        <v>14</v>
      </c>
      <c r="D215" s="18">
        <v>1657</v>
      </c>
      <c r="E215" s="18"/>
      <c r="F215" s="18"/>
      <c r="G215" s="21" t="s">
        <v>20</v>
      </c>
      <c r="H215" s="18">
        <v>470</v>
      </c>
    </row>
    <row r="216" spans="1:8" x14ac:dyDescent="0.35">
      <c r="A216" s="18">
        <v>674</v>
      </c>
      <c r="C216" s="21" t="s">
        <v>14</v>
      </c>
      <c r="D216" s="18">
        <v>1684</v>
      </c>
      <c r="E216" s="18"/>
      <c r="F216" s="18"/>
      <c r="G216" s="21" t="s">
        <v>20</v>
      </c>
      <c r="H216" s="18">
        <v>480</v>
      </c>
    </row>
    <row r="217" spans="1:8" x14ac:dyDescent="0.35">
      <c r="A217" s="18">
        <v>676</v>
      </c>
      <c r="C217" s="21" t="s">
        <v>14</v>
      </c>
      <c r="D217" s="18">
        <v>1691</v>
      </c>
      <c r="E217" s="18"/>
      <c r="F217" s="18"/>
      <c r="G217" s="21" t="s">
        <v>20</v>
      </c>
      <c r="H217" s="18">
        <v>484</v>
      </c>
    </row>
    <row r="218" spans="1:8" x14ac:dyDescent="0.35">
      <c r="A218" s="18">
        <v>679</v>
      </c>
      <c r="C218" s="21" t="s">
        <v>14</v>
      </c>
      <c r="D218" s="18">
        <v>1748</v>
      </c>
      <c r="E218" s="18"/>
      <c r="F218" s="18"/>
      <c r="G218" s="21" t="s">
        <v>20</v>
      </c>
      <c r="H218" s="18">
        <v>498</v>
      </c>
    </row>
    <row r="219" spans="1:8" x14ac:dyDescent="0.35">
      <c r="A219" s="18">
        <v>714</v>
      </c>
      <c r="C219" s="21" t="s">
        <v>14</v>
      </c>
      <c r="D219" s="18">
        <v>1758</v>
      </c>
      <c r="E219" s="18"/>
      <c r="F219" s="18"/>
      <c r="G219" s="21" t="s">
        <v>20</v>
      </c>
      <c r="H219" s="18">
        <v>524</v>
      </c>
    </row>
    <row r="220" spans="1:8" x14ac:dyDescent="0.35">
      <c r="A220" s="18">
        <v>742</v>
      </c>
      <c r="C220" s="21" t="s">
        <v>14</v>
      </c>
      <c r="D220" s="18">
        <v>1784</v>
      </c>
      <c r="E220" s="18"/>
      <c r="F220" s="18"/>
      <c r="G220" s="21" t="s">
        <v>20</v>
      </c>
      <c r="H220" s="18">
        <v>533</v>
      </c>
    </row>
    <row r="221" spans="1:8" x14ac:dyDescent="0.35">
      <c r="A221" s="18">
        <v>747</v>
      </c>
      <c r="C221" s="21" t="s">
        <v>14</v>
      </c>
      <c r="D221" s="18">
        <v>1790</v>
      </c>
      <c r="E221" s="18"/>
      <c r="F221" s="18"/>
      <c r="G221" s="21" t="s">
        <v>20</v>
      </c>
      <c r="H221" s="18">
        <v>536</v>
      </c>
    </row>
    <row r="222" spans="1:8" x14ac:dyDescent="0.35">
      <c r="A222" s="18">
        <v>750</v>
      </c>
      <c r="C222" s="21" t="s">
        <v>14</v>
      </c>
      <c r="D222" s="18">
        <v>1796</v>
      </c>
      <c r="E222" s="18"/>
      <c r="F222" s="18"/>
      <c r="G222" s="21" t="s">
        <v>20</v>
      </c>
      <c r="H222" s="18">
        <v>546</v>
      </c>
    </row>
    <row r="223" spans="1:8" x14ac:dyDescent="0.35">
      <c r="A223" s="18">
        <v>752</v>
      </c>
      <c r="C223" s="21" t="s">
        <v>14</v>
      </c>
      <c r="D223" s="18">
        <v>1825</v>
      </c>
      <c r="E223" s="18"/>
      <c r="F223" s="18"/>
      <c r="G223" s="21" t="s">
        <v>20</v>
      </c>
      <c r="H223" s="18">
        <v>554</v>
      </c>
    </row>
    <row r="224" spans="1:8" x14ac:dyDescent="0.35">
      <c r="A224" s="18">
        <v>774</v>
      </c>
      <c r="C224" s="21" t="s">
        <v>14</v>
      </c>
      <c r="D224" s="18">
        <v>1886</v>
      </c>
      <c r="E224" s="18"/>
      <c r="F224" s="18"/>
      <c r="G224" s="21" t="s">
        <v>20</v>
      </c>
      <c r="H224" s="18">
        <v>555</v>
      </c>
    </row>
    <row r="225" spans="1:8" x14ac:dyDescent="0.35">
      <c r="A225" s="18">
        <v>782</v>
      </c>
      <c r="C225" s="21" t="s">
        <v>14</v>
      </c>
      <c r="D225" s="18">
        <v>1910</v>
      </c>
      <c r="E225" s="18"/>
      <c r="F225" s="18"/>
      <c r="G225" s="21" t="s">
        <v>20</v>
      </c>
      <c r="H225" s="18">
        <v>589</v>
      </c>
    </row>
    <row r="226" spans="1:8" x14ac:dyDescent="0.35">
      <c r="A226" s="18">
        <v>792</v>
      </c>
      <c r="C226" s="21" t="s">
        <v>14</v>
      </c>
      <c r="D226" s="18">
        <v>1979</v>
      </c>
      <c r="E226" s="18"/>
      <c r="F226" s="18"/>
      <c r="G226" s="21" t="s">
        <v>20</v>
      </c>
      <c r="H226" s="18">
        <v>645</v>
      </c>
    </row>
    <row r="227" spans="1:8" x14ac:dyDescent="0.35">
      <c r="A227" s="18">
        <v>803</v>
      </c>
      <c r="C227" s="21" t="s">
        <v>14</v>
      </c>
      <c r="D227" s="18">
        <v>1999</v>
      </c>
      <c r="E227" s="18"/>
      <c r="F227" s="18"/>
      <c r="G227" s="21" t="s">
        <v>20</v>
      </c>
      <c r="H227" s="18">
        <v>659</v>
      </c>
    </row>
    <row r="228" spans="1:8" x14ac:dyDescent="0.35">
      <c r="A228" s="18">
        <v>830</v>
      </c>
      <c r="C228" s="21" t="s">
        <v>14</v>
      </c>
      <c r="D228" s="18">
        <v>2025</v>
      </c>
      <c r="E228" s="18"/>
      <c r="F228" s="18"/>
      <c r="G228" s="21" t="s">
        <v>20</v>
      </c>
      <c r="H228" s="18">
        <v>676</v>
      </c>
    </row>
    <row r="229" spans="1:8" x14ac:dyDescent="0.35">
      <c r="A229" s="18">
        <v>831</v>
      </c>
      <c r="C229" s="21" t="s">
        <v>14</v>
      </c>
      <c r="D229" s="18">
        <v>2062</v>
      </c>
      <c r="E229" s="18"/>
      <c r="F229" s="18"/>
      <c r="G229" s="21" t="s">
        <v>20</v>
      </c>
      <c r="H229" s="18">
        <v>723</v>
      </c>
    </row>
    <row r="230" spans="1:8" x14ac:dyDescent="0.35">
      <c r="A230" s="18">
        <v>838</v>
      </c>
      <c r="C230" s="21" t="s">
        <v>14</v>
      </c>
      <c r="D230" s="18">
        <v>2072</v>
      </c>
      <c r="E230" s="18"/>
      <c r="F230" s="18"/>
      <c r="G230" s="21" t="s">
        <v>20</v>
      </c>
      <c r="H230" s="18">
        <v>762</v>
      </c>
    </row>
    <row r="231" spans="1:8" x14ac:dyDescent="0.35">
      <c r="A231" s="18">
        <v>842</v>
      </c>
      <c r="C231" s="21" t="s">
        <v>14</v>
      </c>
      <c r="D231" s="18">
        <v>2108</v>
      </c>
      <c r="E231" s="18"/>
      <c r="F231" s="18"/>
      <c r="G231" s="21" t="s">
        <v>20</v>
      </c>
      <c r="H231" s="18">
        <v>768</v>
      </c>
    </row>
    <row r="232" spans="1:8" x14ac:dyDescent="0.35">
      <c r="A232" s="18">
        <v>846</v>
      </c>
      <c r="C232" s="21" t="s">
        <v>14</v>
      </c>
      <c r="D232" s="18">
        <v>2176</v>
      </c>
      <c r="E232" s="18"/>
      <c r="F232" s="18"/>
      <c r="G232" s="21" t="s">
        <v>20</v>
      </c>
      <c r="H232" s="18">
        <v>820</v>
      </c>
    </row>
    <row r="233" spans="1:8" x14ac:dyDescent="0.35">
      <c r="A233" s="18">
        <v>859</v>
      </c>
      <c r="C233" s="21" t="s">
        <v>14</v>
      </c>
      <c r="D233" s="18">
        <v>2179</v>
      </c>
      <c r="E233" s="18"/>
      <c r="F233" s="18"/>
      <c r="G233" s="21" t="s">
        <v>20</v>
      </c>
      <c r="H233" s="18">
        <v>890</v>
      </c>
    </row>
    <row r="234" spans="1:8" x14ac:dyDescent="0.35">
      <c r="A234" s="18">
        <v>886</v>
      </c>
      <c r="C234" s="21" t="s">
        <v>14</v>
      </c>
      <c r="D234" s="18">
        <v>2201</v>
      </c>
      <c r="E234" s="18"/>
      <c r="F234" s="18"/>
      <c r="G234" s="21" t="s">
        <v>20</v>
      </c>
      <c r="H234" s="18">
        <v>903</v>
      </c>
    </row>
    <row r="235" spans="1:8" x14ac:dyDescent="0.35">
      <c r="A235" s="18">
        <v>889</v>
      </c>
      <c r="C235" s="21" t="s">
        <v>14</v>
      </c>
      <c r="D235" s="18">
        <v>2253</v>
      </c>
      <c r="E235" s="18"/>
      <c r="F235" s="18"/>
      <c r="G235" s="21" t="s">
        <v>20</v>
      </c>
      <c r="H235" s="18">
        <v>909</v>
      </c>
    </row>
    <row r="236" spans="1:8" x14ac:dyDescent="0.35">
      <c r="A236" s="18">
        <v>908</v>
      </c>
      <c r="C236" s="21" t="s">
        <v>14</v>
      </c>
      <c r="D236" s="18">
        <v>2307</v>
      </c>
      <c r="E236" s="18"/>
      <c r="F236" s="18"/>
      <c r="G236" s="21" t="s">
        <v>20</v>
      </c>
      <c r="H236" s="18">
        <v>943</v>
      </c>
    </row>
    <row r="237" spans="1:8" x14ac:dyDescent="0.35">
      <c r="A237" s="18">
        <v>923</v>
      </c>
      <c r="C237" s="21" t="s">
        <v>14</v>
      </c>
      <c r="D237" s="18">
        <v>2468</v>
      </c>
      <c r="E237" s="18"/>
      <c r="F237" s="18"/>
      <c r="G237" s="21" t="s">
        <v>20</v>
      </c>
      <c r="H237" s="18">
        <v>980</v>
      </c>
    </row>
    <row r="238" spans="1:8" x14ac:dyDescent="0.35">
      <c r="A238" s="18">
        <v>926</v>
      </c>
      <c r="C238" s="21" t="s">
        <v>14</v>
      </c>
      <c r="D238" s="18">
        <v>2604</v>
      </c>
      <c r="E238" s="18"/>
      <c r="F238" s="18"/>
      <c r="G238" s="21" t="s">
        <v>20</v>
      </c>
      <c r="H238" s="18">
        <v>1015</v>
      </c>
    </row>
    <row r="239" spans="1:8" x14ac:dyDescent="0.35">
      <c r="A239" s="18">
        <v>931</v>
      </c>
      <c r="C239" s="21" t="s">
        <v>14</v>
      </c>
      <c r="D239" s="18">
        <v>2690</v>
      </c>
      <c r="E239" s="18"/>
      <c r="F239" s="18"/>
      <c r="G239" s="21" t="s">
        <v>20</v>
      </c>
      <c r="H239" s="18">
        <v>1022</v>
      </c>
    </row>
    <row r="240" spans="1:8" x14ac:dyDescent="0.35">
      <c r="A240" s="18">
        <v>934</v>
      </c>
      <c r="C240" s="21" t="s">
        <v>14</v>
      </c>
      <c r="D240" s="18">
        <v>2779</v>
      </c>
      <c r="E240" s="18"/>
      <c r="F240" s="18"/>
      <c r="G240" s="21" t="s">
        <v>20</v>
      </c>
      <c r="H240" s="18">
        <v>1052</v>
      </c>
    </row>
    <row r="241" spans="1:8" x14ac:dyDescent="0.35">
      <c r="A241" s="18">
        <v>940</v>
      </c>
      <c r="C241" s="21" t="s">
        <v>14</v>
      </c>
      <c r="D241" s="18">
        <v>2915</v>
      </c>
      <c r="E241" s="18"/>
      <c r="F241" s="18"/>
      <c r="G241" s="21" t="s">
        <v>20</v>
      </c>
      <c r="H241" s="18">
        <v>1071</v>
      </c>
    </row>
    <row r="242" spans="1:8" x14ac:dyDescent="0.35">
      <c r="A242" s="18">
        <v>941</v>
      </c>
      <c r="C242" s="21" t="s">
        <v>14</v>
      </c>
      <c r="D242" s="18">
        <v>2928</v>
      </c>
      <c r="E242" s="18"/>
      <c r="F242" s="18"/>
      <c r="G242" s="21" t="s">
        <v>20</v>
      </c>
      <c r="H242" s="18">
        <v>1073</v>
      </c>
    </row>
    <row r="243" spans="1:8" x14ac:dyDescent="0.35">
      <c r="A243" s="18">
        <v>955</v>
      </c>
      <c r="C243" s="21" t="s">
        <v>14</v>
      </c>
      <c r="D243" s="18">
        <v>2955</v>
      </c>
      <c r="E243" s="18"/>
      <c r="F243" s="18"/>
      <c r="G243" s="21" t="s">
        <v>20</v>
      </c>
      <c r="H243" s="18">
        <v>1095</v>
      </c>
    </row>
    <row r="244" spans="1:8" x14ac:dyDescent="0.35">
      <c r="A244" s="18">
        <v>1000</v>
      </c>
      <c r="C244" s="21" t="s">
        <v>14</v>
      </c>
      <c r="D244" s="18">
        <v>3015</v>
      </c>
      <c r="E244" s="18"/>
      <c r="F244" s="18"/>
      <c r="G244" s="21" t="s">
        <v>20</v>
      </c>
      <c r="H244" s="18">
        <v>1101</v>
      </c>
    </row>
    <row r="245" spans="1:8" x14ac:dyDescent="0.35">
      <c r="A245" s="18">
        <v>1028</v>
      </c>
      <c r="C245" s="21" t="s">
        <v>14</v>
      </c>
      <c r="D245" s="18">
        <v>3182</v>
      </c>
      <c r="E245" s="18"/>
      <c r="F245" s="18"/>
      <c r="G245" s="21" t="s">
        <v>20</v>
      </c>
      <c r="H245" s="18">
        <v>1113</v>
      </c>
    </row>
    <row r="246" spans="1:8" x14ac:dyDescent="0.35">
      <c r="A246" s="18">
        <v>1059</v>
      </c>
      <c r="C246" s="21" t="s">
        <v>14</v>
      </c>
      <c r="D246" s="18">
        <v>3304</v>
      </c>
      <c r="E246" s="18"/>
      <c r="F246" s="18"/>
      <c r="G246" s="21" t="s">
        <v>20</v>
      </c>
      <c r="H246" s="18">
        <v>1137</v>
      </c>
    </row>
    <row r="247" spans="1:8" x14ac:dyDescent="0.35">
      <c r="A247" s="18">
        <v>1063</v>
      </c>
      <c r="C247" s="21" t="s">
        <v>14</v>
      </c>
      <c r="D247" s="18">
        <v>3387</v>
      </c>
      <c r="E247" s="18"/>
      <c r="F247" s="18"/>
      <c r="G247" s="21" t="s">
        <v>20</v>
      </c>
      <c r="H247" s="18">
        <v>1140</v>
      </c>
    </row>
    <row r="248" spans="1:8" x14ac:dyDescent="0.35">
      <c r="A248" s="18">
        <v>1068</v>
      </c>
      <c r="C248" s="21" t="s">
        <v>14</v>
      </c>
      <c r="D248" s="18">
        <v>3410</v>
      </c>
      <c r="E248" s="18"/>
      <c r="F248" s="18"/>
      <c r="G248" s="21" t="s">
        <v>20</v>
      </c>
      <c r="H248" s="18">
        <v>1152</v>
      </c>
    </row>
    <row r="249" spans="1:8" x14ac:dyDescent="0.35">
      <c r="A249" s="18">
        <v>1072</v>
      </c>
      <c r="C249" s="21" t="s">
        <v>14</v>
      </c>
      <c r="D249" s="18">
        <v>3483</v>
      </c>
      <c r="E249" s="18"/>
      <c r="F249" s="18"/>
      <c r="G249" s="21" t="s">
        <v>20</v>
      </c>
      <c r="H249" s="18">
        <v>1170</v>
      </c>
    </row>
    <row r="250" spans="1:8" x14ac:dyDescent="0.35">
      <c r="A250" s="18">
        <v>1120</v>
      </c>
      <c r="C250" s="21" t="s">
        <v>14</v>
      </c>
      <c r="D250" s="18">
        <v>3868</v>
      </c>
      <c r="E250" s="18"/>
      <c r="F250" s="18"/>
      <c r="G250" s="21" t="s">
        <v>20</v>
      </c>
      <c r="H250" s="18">
        <v>1249</v>
      </c>
    </row>
    <row r="251" spans="1:8" x14ac:dyDescent="0.35">
      <c r="A251" s="18">
        <v>1121</v>
      </c>
      <c r="C251" s="21" t="s">
        <v>14</v>
      </c>
      <c r="D251" s="18">
        <v>4405</v>
      </c>
      <c r="E251" s="18"/>
      <c r="F251" s="18"/>
      <c r="G251" s="21" t="s">
        <v>20</v>
      </c>
      <c r="H251" s="18">
        <v>1267</v>
      </c>
    </row>
    <row r="252" spans="1:8" x14ac:dyDescent="0.35">
      <c r="A252" s="18">
        <v>1130</v>
      </c>
      <c r="C252" s="21" t="s">
        <v>14</v>
      </c>
      <c r="D252" s="18">
        <v>4428</v>
      </c>
      <c r="E252" s="18"/>
      <c r="F252" s="18"/>
      <c r="G252" s="21" t="s">
        <v>20</v>
      </c>
      <c r="H252" s="18">
        <v>1280</v>
      </c>
    </row>
    <row r="253" spans="1:8" x14ac:dyDescent="0.35">
      <c r="A253" s="18">
        <v>1181</v>
      </c>
      <c r="C253" s="21" t="s">
        <v>14</v>
      </c>
      <c r="D253" s="18">
        <v>4697</v>
      </c>
      <c r="E253" s="18"/>
      <c r="F253" s="18"/>
      <c r="G253" s="21" t="s">
        <v>20</v>
      </c>
      <c r="H253" s="18">
        <v>1297</v>
      </c>
    </row>
    <row r="254" spans="1:8" x14ac:dyDescent="0.35">
      <c r="A254" s="18">
        <v>1194</v>
      </c>
      <c r="C254" s="21" t="s">
        <v>14</v>
      </c>
      <c r="D254" s="18">
        <v>5497</v>
      </c>
      <c r="E254" s="18"/>
      <c r="F254" s="18"/>
      <c r="G254" s="21" t="s">
        <v>20</v>
      </c>
      <c r="H254" s="18">
        <v>1345</v>
      </c>
    </row>
    <row r="255" spans="1:8" x14ac:dyDescent="0.35">
      <c r="A255" s="18">
        <v>1198</v>
      </c>
      <c r="C255" s="21" t="s">
        <v>14</v>
      </c>
      <c r="D255" s="18">
        <v>5681</v>
      </c>
      <c r="E255" s="18"/>
      <c r="F255" s="18"/>
      <c r="G255" s="21" t="s">
        <v>20</v>
      </c>
      <c r="H255" s="18">
        <v>1354</v>
      </c>
    </row>
    <row r="256" spans="1:8" x14ac:dyDescent="0.35">
      <c r="A256" s="18">
        <v>1220</v>
      </c>
      <c r="C256" s="21" t="s">
        <v>14</v>
      </c>
      <c r="D256" s="18">
        <v>6080</v>
      </c>
      <c r="E256" s="18"/>
      <c r="F256" s="18"/>
      <c r="G256" s="21" t="s">
        <v>20</v>
      </c>
      <c r="H256" s="18">
        <v>1385</v>
      </c>
    </row>
    <row r="257" spans="1:8" x14ac:dyDescent="0.35">
      <c r="A257" s="18">
        <v>1221</v>
      </c>
      <c r="G257" s="21" t="s">
        <v>20</v>
      </c>
      <c r="H257" s="18">
        <v>1396</v>
      </c>
    </row>
    <row r="258" spans="1:8" x14ac:dyDescent="0.35">
      <c r="A258" s="18">
        <v>1225</v>
      </c>
      <c r="G258" s="21" t="s">
        <v>20</v>
      </c>
      <c r="H258" s="18">
        <v>1425</v>
      </c>
    </row>
    <row r="259" spans="1:8" x14ac:dyDescent="0.35">
      <c r="A259" s="18">
        <v>1229</v>
      </c>
      <c r="G259" s="21" t="s">
        <v>20</v>
      </c>
      <c r="H259" s="18">
        <v>1442</v>
      </c>
    </row>
    <row r="260" spans="1:8" x14ac:dyDescent="0.35">
      <c r="A260" s="18">
        <v>1257</v>
      </c>
      <c r="G260" s="21" t="s">
        <v>20</v>
      </c>
      <c r="H260" s="18">
        <v>1460</v>
      </c>
    </row>
    <row r="261" spans="1:8" x14ac:dyDescent="0.35">
      <c r="A261" s="18">
        <v>1258</v>
      </c>
      <c r="G261" s="21" t="s">
        <v>20</v>
      </c>
      <c r="H261" s="18">
        <v>1467</v>
      </c>
    </row>
    <row r="262" spans="1:8" x14ac:dyDescent="0.35">
      <c r="A262" s="18">
        <v>1274</v>
      </c>
      <c r="G262" s="21" t="s">
        <v>20</v>
      </c>
      <c r="H262" s="18">
        <v>1470</v>
      </c>
    </row>
    <row r="263" spans="1:8" x14ac:dyDescent="0.35">
      <c r="A263" s="18">
        <v>1296</v>
      </c>
      <c r="G263" s="21" t="s">
        <v>20</v>
      </c>
      <c r="H263" s="18">
        <v>1518</v>
      </c>
    </row>
    <row r="264" spans="1:8" x14ac:dyDescent="0.35">
      <c r="A264" s="18">
        <v>1335</v>
      </c>
      <c r="G264" s="21" t="s">
        <v>20</v>
      </c>
      <c r="H264" s="18">
        <v>1539</v>
      </c>
    </row>
    <row r="265" spans="1:8" x14ac:dyDescent="0.35">
      <c r="A265" s="18">
        <v>1368</v>
      </c>
      <c r="G265" s="21" t="s">
        <v>20</v>
      </c>
      <c r="H265" s="18">
        <v>1548</v>
      </c>
    </row>
    <row r="266" spans="1:8" x14ac:dyDescent="0.35">
      <c r="A266" s="18">
        <v>1439</v>
      </c>
      <c r="G266" s="21" t="s">
        <v>20</v>
      </c>
      <c r="H266" s="18">
        <v>1559</v>
      </c>
    </row>
    <row r="267" spans="1:8" x14ac:dyDescent="0.35">
      <c r="A267" s="18">
        <v>1467</v>
      </c>
      <c r="G267" s="21" t="s">
        <v>20</v>
      </c>
      <c r="H267" s="18">
        <v>1561</v>
      </c>
    </row>
    <row r="268" spans="1:8" x14ac:dyDescent="0.35">
      <c r="A268" s="18">
        <v>1482</v>
      </c>
      <c r="G268" s="21" t="s">
        <v>20</v>
      </c>
      <c r="H268" s="18">
        <v>1572</v>
      </c>
    </row>
    <row r="269" spans="1:8" x14ac:dyDescent="0.35">
      <c r="A269" s="18">
        <v>1538</v>
      </c>
      <c r="G269" s="21" t="s">
        <v>20</v>
      </c>
      <c r="H269" s="18">
        <v>1573</v>
      </c>
    </row>
    <row r="270" spans="1:8" x14ac:dyDescent="0.35">
      <c r="A270" s="18">
        <v>1596</v>
      </c>
      <c r="G270" s="21" t="s">
        <v>20</v>
      </c>
      <c r="H270" s="18">
        <v>1600</v>
      </c>
    </row>
    <row r="271" spans="1:8" x14ac:dyDescent="0.35">
      <c r="A271" s="18">
        <v>1608</v>
      </c>
      <c r="G271" s="21" t="s">
        <v>20</v>
      </c>
      <c r="H271" s="18">
        <v>1604</v>
      </c>
    </row>
    <row r="272" spans="1:8" x14ac:dyDescent="0.35">
      <c r="A272" s="18">
        <v>1625</v>
      </c>
      <c r="G272" s="21" t="s">
        <v>20</v>
      </c>
      <c r="H272" s="18">
        <v>1605</v>
      </c>
    </row>
    <row r="273" spans="1:8" x14ac:dyDescent="0.35">
      <c r="A273" s="18">
        <v>1657</v>
      </c>
      <c r="G273" s="21" t="s">
        <v>20</v>
      </c>
      <c r="H273" s="18">
        <v>1606</v>
      </c>
    </row>
    <row r="274" spans="1:8" x14ac:dyDescent="0.35">
      <c r="A274" s="18">
        <v>1684</v>
      </c>
      <c r="G274" s="21" t="s">
        <v>20</v>
      </c>
      <c r="H274" s="18">
        <v>1613</v>
      </c>
    </row>
    <row r="275" spans="1:8" x14ac:dyDescent="0.35">
      <c r="A275" s="18">
        <v>1691</v>
      </c>
      <c r="G275" s="21" t="s">
        <v>20</v>
      </c>
      <c r="H275" s="18">
        <v>1621</v>
      </c>
    </row>
    <row r="276" spans="1:8" x14ac:dyDescent="0.35">
      <c r="A276" s="18">
        <v>1748</v>
      </c>
      <c r="G276" s="21" t="s">
        <v>20</v>
      </c>
      <c r="H276" s="18">
        <v>1629</v>
      </c>
    </row>
    <row r="277" spans="1:8" x14ac:dyDescent="0.35">
      <c r="A277" s="18">
        <v>1758</v>
      </c>
      <c r="G277" s="21" t="s">
        <v>20</v>
      </c>
      <c r="H277" s="18">
        <v>1681</v>
      </c>
    </row>
    <row r="278" spans="1:8" x14ac:dyDescent="0.35">
      <c r="A278" s="18">
        <v>1784</v>
      </c>
      <c r="G278" s="21" t="s">
        <v>20</v>
      </c>
      <c r="H278" s="18">
        <v>1684</v>
      </c>
    </row>
    <row r="279" spans="1:8" x14ac:dyDescent="0.35">
      <c r="A279" s="18">
        <v>1790</v>
      </c>
      <c r="G279" s="21" t="s">
        <v>20</v>
      </c>
      <c r="H279" s="18">
        <v>1690</v>
      </c>
    </row>
    <row r="280" spans="1:8" x14ac:dyDescent="0.35">
      <c r="A280" s="18">
        <v>1796</v>
      </c>
      <c r="G280" s="21" t="s">
        <v>20</v>
      </c>
      <c r="H280" s="18">
        <v>1697</v>
      </c>
    </row>
    <row r="281" spans="1:8" x14ac:dyDescent="0.35">
      <c r="A281" s="18">
        <v>1825</v>
      </c>
      <c r="G281" s="21" t="s">
        <v>20</v>
      </c>
      <c r="H281" s="18">
        <v>1703</v>
      </c>
    </row>
    <row r="282" spans="1:8" x14ac:dyDescent="0.35">
      <c r="A282" s="18">
        <v>1886</v>
      </c>
      <c r="G282" s="21" t="s">
        <v>20</v>
      </c>
      <c r="H282" s="18">
        <v>1713</v>
      </c>
    </row>
    <row r="283" spans="1:8" x14ac:dyDescent="0.35">
      <c r="A283" s="18">
        <v>1910</v>
      </c>
      <c r="G283" s="21" t="s">
        <v>20</v>
      </c>
      <c r="H283" s="18">
        <v>1773</v>
      </c>
    </row>
    <row r="284" spans="1:8" x14ac:dyDescent="0.35">
      <c r="A284" s="18">
        <v>1979</v>
      </c>
      <c r="G284" s="21" t="s">
        <v>20</v>
      </c>
      <c r="H284" s="18">
        <v>1782</v>
      </c>
    </row>
    <row r="285" spans="1:8" x14ac:dyDescent="0.35">
      <c r="A285" s="18">
        <v>1999</v>
      </c>
      <c r="G285" s="21" t="s">
        <v>20</v>
      </c>
      <c r="H285" s="18">
        <v>1784</v>
      </c>
    </row>
    <row r="286" spans="1:8" x14ac:dyDescent="0.35">
      <c r="A286" s="18">
        <v>2025</v>
      </c>
      <c r="G286" s="21" t="s">
        <v>20</v>
      </c>
      <c r="H286" s="18">
        <v>1785</v>
      </c>
    </row>
    <row r="287" spans="1:8" x14ac:dyDescent="0.35">
      <c r="A287" s="18">
        <v>2062</v>
      </c>
      <c r="G287" s="21" t="s">
        <v>20</v>
      </c>
      <c r="H287" s="18">
        <v>1797</v>
      </c>
    </row>
    <row r="288" spans="1:8" x14ac:dyDescent="0.35">
      <c r="A288" s="18">
        <v>2072</v>
      </c>
      <c r="G288" s="21" t="s">
        <v>20</v>
      </c>
      <c r="H288" s="18">
        <v>1815</v>
      </c>
    </row>
    <row r="289" spans="1:8" x14ac:dyDescent="0.35">
      <c r="A289" s="18">
        <v>2108</v>
      </c>
      <c r="G289" s="21" t="s">
        <v>20</v>
      </c>
      <c r="H289" s="18">
        <v>1821</v>
      </c>
    </row>
    <row r="290" spans="1:8" x14ac:dyDescent="0.35">
      <c r="A290" s="18">
        <v>2176</v>
      </c>
      <c r="G290" s="21" t="s">
        <v>20</v>
      </c>
      <c r="H290" s="18">
        <v>1866</v>
      </c>
    </row>
    <row r="291" spans="1:8" x14ac:dyDescent="0.35">
      <c r="A291" s="18">
        <v>2179</v>
      </c>
      <c r="G291" s="21" t="s">
        <v>20</v>
      </c>
      <c r="H291" s="18">
        <v>1884</v>
      </c>
    </row>
    <row r="292" spans="1:8" x14ac:dyDescent="0.35">
      <c r="A292" s="18">
        <v>2201</v>
      </c>
      <c r="G292" s="21" t="s">
        <v>20</v>
      </c>
      <c r="H292" s="18">
        <v>1887</v>
      </c>
    </row>
    <row r="293" spans="1:8" x14ac:dyDescent="0.35">
      <c r="A293" s="18">
        <v>2253</v>
      </c>
      <c r="G293" s="21" t="s">
        <v>20</v>
      </c>
      <c r="H293" s="18">
        <v>1894</v>
      </c>
    </row>
    <row r="294" spans="1:8" x14ac:dyDescent="0.35">
      <c r="A294" s="18">
        <v>2307</v>
      </c>
      <c r="G294" s="21" t="s">
        <v>20</v>
      </c>
      <c r="H294" s="18">
        <v>1902</v>
      </c>
    </row>
    <row r="295" spans="1:8" x14ac:dyDescent="0.35">
      <c r="A295" s="18">
        <v>2468</v>
      </c>
      <c r="G295" s="21" t="s">
        <v>20</v>
      </c>
      <c r="H295" s="18">
        <v>1917</v>
      </c>
    </row>
    <row r="296" spans="1:8" x14ac:dyDescent="0.35">
      <c r="A296" s="18">
        <v>2604</v>
      </c>
      <c r="G296" s="21" t="s">
        <v>20</v>
      </c>
      <c r="H296" s="18">
        <v>1965</v>
      </c>
    </row>
    <row r="297" spans="1:8" x14ac:dyDescent="0.35">
      <c r="A297" s="18">
        <v>2690</v>
      </c>
      <c r="G297" s="21" t="s">
        <v>20</v>
      </c>
      <c r="H297" s="18">
        <v>1989</v>
      </c>
    </row>
    <row r="298" spans="1:8" x14ac:dyDescent="0.35">
      <c r="A298" s="18">
        <v>2779</v>
      </c>
      <c r="G298" s="21" t="s">
        <v>20</v>
      </c>
      <c r="H298" s="18">
        <v>1991</v>
      </c>
    </row>
    <row r="299" spans="1:8" x14ac:dyDescent="0.35">
      <c r="A299" s="18">
        <v>2915</v>
      </c>
      <c r="G299" s="21" t="s">
        <v>20</v>
      </c>
      <c r="H299" s="18">
        <v>2013</v>
      </c>
    </row>
    <row r="300" spans="1:8" x14ac:dyDescent="0.35">
      <c r="A300" s="18">
        <v>2928</v>
      </c>
      <c r="G300" s="21" t="s">
        <v>20</v>
      </c>
      <c r="H300" s="18">
        <v>2038</v>
      </c>
    </row>
    <row r="301" spans="1:8" x14ac:dyDescent="0.35">
      <c r="A301" s="18">
        <v>2955</v>
      </c>
      <c r="G301" s="21" t="s">
        <v>20</v>
      </c>
      <c r="H301" s="18">
        <v>2043</v>
      </c>
    </row>
    <row r="302" spans="1:8" x14ac:dyDescent="0.35">
      <c r="A302" s="18">
        <v>3015</v>
      </c>
      <c r="G302" s="21" t="s">
        <v>20</v>
      </c>
      <c r="H302" s="18">
        <v>2053</v>
      </c>
    </row>
    <row r="303" spans="1:8" x14ac:dyDescent="0.35">
      <c r="A303" s="18">
        <v>3182</v>
      </c>
      <c r="G303" s="21" t="s">
        <v>20</v>
      </c>
      <c r="H303" s="18">
        <v>2080</v>
      </c>
    </row>
    <row r="304" spans="1:8" x14ac:dyDescent="0.35">
      <c r="A304" s="18">
        <v>3304</v>
      </c>
      <c r="G304" s="21" t="s">
        <v>20</v>
      </c>
      <c r="H304" s="18">
        <v>2100</v>
      </c>
    </row>
    <row r="305" spans="1:8" x14ac:dyDescent="0.35">
      <c r="A305" s="18">
        <v>3387</v>
      </c>
      <c r="G305" s="21" t="s">
        <v>20</v>
      </c>
      <c r="H305" s="18">
        <v>2105</v>
      </c>
    </row>
    <row r="306" spans="1:8" x14ac:dyDescent="0.35">
      <c r="A306" s="18">
        <v>3410</v>
      </c>
      <c r="G306" s="21" t="s">
        <v>20</v>
      </c>
      <c r="H306" s="18">
        <v>2106</v>
      </c>
    </row>
    <row r="307" spans="1:8" x14ac:dyDescent="0.35">
      <c r="A307" s="18">
        <v>3483</v>
      </c>
      <c r="G307" s="21" t="s">
        <v>20</v>
      </c>
      <c r="H307" s="18">
        <v>2107</v>
      </c>
    </row>
    <row r="308" spans="1:8" x14ac:dyDescent="0.35">
      <c r="A308" s="18">
        <v>3868</v>
      </c>
      <c r="G308" s="21" t="s">
        <v>20</v>
      </c>
      <c r="H308" s="18">
        <v>2120</v>
      </c>
    </row>
    <row r="309" spans="1:8" x14ac:dyDescent="0.35">
      <c r="A309" s="18">
        <v>4405</v>
      </c>
      <c r="G309" s="21" t="s">
        <v>20</v>
      </c>
      <c r="H309" s="18">
        <v>2144</v>
      </c>
    </row>
    <row r="310" spans="1:8" x14ac:dyDescent="0.35">
      <c r="A310" s="18">
        <v>4428</v>
      </c>
      <c r="G310" s="21" t="s">
        <v>20</v>
      </c>
      <c r="H310" s="18">
        <v>2188</v>
      </c>
    </row>
    <row r="311" spans="1:8" x14ac:dyDescent="0.35">
      <c r="A311" s="18">
        <v>4697</v>
      </c>
      <c r="G311" s="21" t="s">
        <v>20</v>
      </c>
      <c r="H311" s="18">
        <v>2218</v>
      </c>
    </row>
    <row r="312" spans="1:8" x14ac:dyDescent="0.35">
      <c r="A312" s="18">
        <v>5497</v>
      </c>
      <c r="G312" s="21" t="s">
        <v>20</v>
      </c>
      <c r="H312" s="18">
        <v>2220</v>
      </c>
    </row>
    <row r="313" spans="1:8" x14ac:dyDescent="0.35">
      <c r="A313" s="18">
        <v>5681</v>
      </c>
      <c r="G313" s="21" t="s">
        <v>20</v>
      </c>
      <c r="H313" s="18">
        <v>2230</v>
      </c>
    </row>
    <row r="314" spans="1:8" x14ac:dyDescent="0.35">
      <c r="A314" s="18">
        <v>6080</v>
      </c>
      <c r="G314" s="21" t="s">
        <v>20</v>
      </c>
      <c r="H314" s="18">
        <v>2237</v>
      </c>
    </row>
    <row r="315" spans="1:8" x14ac:dyDescent="0.35">
      <c r="A315" s="9" t="s">
        <v>47</v>
      </c>
      <c r="G315" s="21" t="s">
        <v>20</v>
      </c>
      <c r="H315" s="18">
        <v>2261</v>
      </c>
    </row>
    <row r="316" spans="1:8" x14ac:dyDescent="0.35">
      <c r="A316" s="18">
        <v>14</v>
      </c>
      <c r="G316" s="21" t="s">
        <v>20</v>
      </c>
      <c r="H316" s="18">
        <v>2266</v>
      </c>
    </row>
    <row r="317" spans="1:8" x14ac:dyDescent="0.35">
      <c r="A317" s="18">
        <v>27</v>
      </c>
      <c r="G317" s="21" t="s">
        <v>20</v>
      </c>
      <c r="H317" s="18">
        <v>2283</v>
      </c>
    </row>
    <row r="318" spans="1:8" x14ac:dyDescent="0.35">
      <c r="A318" s="18">
        <v>31</v>
      </c>
      <c r="G318" s="21" t="s">
        <v>20</v>
      </c>
      <c r="H318" s="18">
        <v>2289</v>
      </c>
    </row>
    <row r="319" spans="1:8" x14ac:dyDescent="0.35">
      <c r="A319" s="18">
        <v>45</v>
      </c>
      <c r="G319" s="21" t="s">
        <v>20</v>
      </c>
      <c r="H319" s="18">
        <v>2293</v>
      </c>
    </row>
    <row r="320" spans="1:8" x14ac:dyDescent="0.35">
      <c r="A320" s="18">
        <v>61</v>
      </c>
      <c r="G320" s="21" t="s">
        <v>20</v>
      </c>
      <c r="H320" s="18">
        <v>2320</v>
      </c>
    </row>
    <row r="321" spans="1:8" x14ac:dyDescent="0.35">
      <c r="A321" s="18">
        <v>66</v>
      </c>
      <c r="G321" s="21" t="s">
        <v>20</v>
      </c>
      <c r="H321" s="18">
        <v>2326</v>
      </c>
    </row>
    <row r="322" spans="1:8" x14ac:dyDescent="0.35">
      <c r="A322" s="18">
        <v>86</v>
      </c>
      <c r="G322" s="21" t="s">
        <v>20</v>
      </c>
      <c r="H322" s="18">
        <v>2331</v>
      </c>
    </row>
    <row r="323" spans="1:8" x14ac:dyDescent="0.35">
      <c r="A323" s="18">
        <v>211</v>
      </c>
      <c r="G323" s="21" t="s">
        <v>20</v>
      </c>
      <c r="H323" s="18">
        <v>2346</v>
      </c>
    </row>
    <row r="324" spans="1:8" x14ac:dyDescent="0.35">
      <c r="A324" s="18">
        <v>278</v>
      </c>
      <c r="G324" s="21" t="s">
        <v>20</v>
      </c>
      <c r="H324" s="18">
        <v>2353</v>
      </c>
    </row>
    <row r="325" spans="1:8" x14ac:dyDescent="0.35">
      <c r="A325" s="18">
        <v>708</v>
      </c>
      <c r="G325" s="21" t="s">
        <v>20</v>
      </c>
      <c r="H325" s="18">
        <v>2409</v>
      </c>
    </row>
    <row r="326" spans="1:8" x14ac:dyDescent="0.35">
      <c r="A326" s="18">
        <v>808</v>
      </c>
      <c r="G326" s="21" t="s">
        <v>20</v>
      </c>
      <c r="H326" s="18">
        <v>2414</v>
      </c>
    </row>
    <row r="327" spans="1:8" x14ac:dyDescent="0.35">
      <c r="A327" s="18">
        <v>1089</v>
      </c>
      <c r="G327" s="21" t="s">
        <v>20</v>
      </c>
      <c r="H327" s="18">
        <v>2431</v>
      </c>
    </row>
    <row r="328" spans="1:8" x14ac:dyDescent="0.35">
      <c r="A328" s="18">
        <v>1111</v>
      </c>
      <c r="G328" s="21" t="s">
        <v>20</v>
      </c>
      <c r="H328" s="18">
        <v>2436</v>
      </c>
    </row>
    <row r="329" spans="1:8" x14ac:dyDescent="0.35">
      <c r="A329" s="18">
        <v>3640</v>
      </c>
      <c r="G329" s="21" t="s">
        <v>20</v>
      </c>
      <c r="H329" s="18">
        <v>2441</v>
      </c>
    </row>
    <row r="330" spans="1:8" x14ac:dyDescent="0.35">
      <c r="A330" s="9" t="s">
        <v>20</v>
      </c>
      <c r="G330" s="21" t="s">
        <v>20</v>
      </c>
      <c r="H330" s="18">
        <v>2443</v>
      </c>
    </row>
    <row r="331" spans="1:8" x14ac:dyDescent="0.35">
      <c r="A331" s="18">
        <v>16</v>
      </c>
      <c r="G331" s="21" t="s">
        <v>20</v>
      </c>
      <c r="H331" s="18">
        <v>2468</v>
      </c>
    </row>
    <row r="332" spans="1:8" x14ac:dyDescent="0.35">
      <c r="A332" s="18">
        <v>26</v>
      </c>
      <c r="G332" s="21" t="s">
        <v>20</v>
      </c>
      <c r="H332" s="18">
        <v>2475</v>
      </c>
    </row>
    <row r="333" spans="1:8" x14ac:dyDescent="0.35">
      <c r="A333" s="18">
        <v>27</v>
      </c>
      <c r="G333" s="21" t="s">
        <v>20</v>
      </c>
      <c r="H333" s="18">
        <v>2489</v>
      </c>
    </row>
    <row r="334" spans="1:8" x14ac:dyDescent="0.35">
      <c r="A334" s="18">
        <v>32</v>
      </c>
      <c r="G334" s="21" t="s">
        <v>20</v>
      </c>
      <c r="H334" s="18">
        <v>2506</v>
      </c>
    </row>
    <row r="335" spans="1:8" x14ac:dyDescent="0.35">
      <c r="A335" s="18">
        <v>34</v>
      </c>
      <c r="G335" s="21" t="s">
        <v>20</v>
      </c>
      <c r="H335" s="18">
        <v>2526</v>
      </c>
    </row>
    <row r="336" spans="1:8" x14ac:dyDescent="0.35">
      <c r="A336" s="18">
        <v>40</v>
      </c>
      <c r="G336" s="21" t="s">
        <v>20</v>
      </c>
      <c r="H336" s="18">
        <v>2528</v>
      </c>
    </row>
    <row r="337" spans="1:8" x14ac:dyDescent="0.35">
      <c r="A337" s="18">
        <v>41</v>
      </c>
      <c r="G337" s="21" t="s">
        <v>20</v>
      </c>
      <c r="H337" s="18">
        <v>2551</v>
      </c>
    </row>
    <row r="338" spans="1:8" x14ac:dyDescent="0.35">
      <c r="A338" s="18">
        <v>42</v>
      </c>
      <c r="G338" s="21" t="s">
        <v>20</v>
      </c>
      <c r="H338" s="18">
        <v>2662</v>
      </c>
    </row>
    <row r="339" spans="1:8" x14ac:dyDescent="0.35">
      <c r="A339" s="18">
        <v>43</v>
      </c>
      <c r="G339" s="21" t="s">
        <v>20</v>
      </c>
      <c r="H339" s="18">
        <v>2673</v>
      </c>
    </row>
    <row r="340" spans="1:8" x14ac:dyDescent="0.35">
      <c r="A340" s="18">
        <v>48</v>
      </c>
      <c r="G340" s="21" t="s">
        <v>20</v>
      </c>
      <c r="H340" s="18">
        <v>2693</v>
      </c>
    </row>
    <row r="341" spans="1:8" x14ac:dyDescent="0.35">
      <c r="A341" s="18">
        <v>50</v>
      </c>
      <c r="G341" s="21" t="s">
        <v>20</v>
      </c>
      <c r="H341" s="18">
        <v>2725</v>
      </c>
    </row>
    <row r="342" spans="1:8" x14ac:dyDescent="0.35">
      <c r="A342" s="18">
        <v>52</v>
      </c>
      <c r="G342" s="21" t="s">
        <v>20</v>
      </c>
      <c r="H342" s="18">
        <v>2739</v>
      </c>
    </row>
    <row r="343" spans="1:8" x14ac:dyDescent="0.35">
      <c r="A343" s="18">
        <v>53</v>
      </c>
      <c r="G343" s="21" t="s">
        <v>20</v>
      </c>
      <c r="H343" s="18">
        <v>2756</v>
      </c>
    </row>
    <row r="344" spans="1:8" x14ac:dyDescent="0.35">
      <c r="A344" s="18">
        <v>54</v>
      </c>
      <c r="G344" s="21" t="s">
        <v>20</v>
      </c>
      <c r="H344" s="18">
        <v>2768</v>
      </c>
    </row>
    <row r="345" spans="1:8" x14ac:dyDescent="0.35">
      <c r="A345" s="18">
        <v>55</v>
      </c>
      <c r="G345" s="21" t="s">
        <v>20</v>
      </c>
      <c r="H345" s="18">
        <v>2805</v>
      </c>
    </row>
    <row r="346" spans="1:8" x14ac:dyDescent="0.35">
      <c r="A346" s="18">
        <v>56</v>
      </c>
      <c r="G346" s="21" t="s">
        <v>20</v>
      </c>
      <c r="H346" s="18">
        <v>2857</v>
      </c>
    </row>
    <row r="347" spans="1:8" x14ac:dyDescent="0.35">
      <c r="A347" s="18">
        <v>59</v>
      </c>
      <c r="G347" s="21" t="s">
        <v>20</v>
      </c>
      <c r="H347" s="18">
        <v>2875</v>
      </c>
    </row>
    <row r="348" spans="1:8" x14ac:dyDescent="0.35">
      <c r="A348" s="18">
        <v>62</v>
      </c>
      <c r="G348" s="21" t="s">
        <v>20</v>
      </c>
      <c r="H348" s="18">
        <v>2893</v>
      </c>
    </row>
    <row r="349" spans="1:8" x14ac:dyDescent="0.35">
      <c r="A349" s="18">
        <v>64</v>
      </c>
      <c r="G349" s="21" t="s">
        <v>20</v>
      </c>
      <c r="H349" s="18">
        <v>2985</v>
      </c>
    </row>
    <row r="350" spans="1:8" x14ac:dyDescent="0.35">
      <c r="A350" s="18">
        <v>65</v>
      </c>
      <c r="G350" s="21" t="s">
        <v>20</v>
      </c>
      <c r="H350" s="18">
        <v>3016</v>
      </c>
    </row>
    <row r="351" spans="1:8" x14ac:dyDescent="0.35">
      <c r="A351" s="18">
        <v>67</v>
      </c>
      <c r="G351" s="21" t="s">
        <v>20</v>
      </c>
      <c r="H351" s="18">
        <v>3036</v>
      </c>
    </row>
    <row r="352" spans="1:8" x14ac:dyDescent="0.35">
      <c r="A352" s="18">
        <v>68</v>
      </c>
      <c r="G352" s="21" t="s">
        <v>20</v>
      </c>
      <c r="H352" s="18">
        <v>3059</v>
      </c>
    </row>
    <row r="353" spans="1:8" x14ac:dyDescent="0.35">
      <c r="A353" s="18">
        <v>69</v>
      </c>
      <c r="G353" s="21" t="s">
        <v>20</v>
      </c>
      <c r="H353" s="18">
        <v>3063</v>
      </c>
    </row>
    <row r="354" spans="1:8" x14ac:dyDescent="0.35">
      <c r="A354" s="18">
        <v>70</v>
      </c>
      <c r="G354" s="21" t="s">
        <v>20</v>
      </c>
      <c r="H354" s="18">
        <v>3116</v>
      </c>
    </row>
    <row r="355" spans="1:8" x14ac:dyDescent="0.35">
      <c r="A355" s="18">
        <v>71</v>
      </c>
      <c r="G355" s="21" t="s">
        <v>20</v>
      </c>
      <c r="H355" s="18">
        <v>3131</v>
      </c>
    </row>
    <row r="356" spans="1:8" x14ac:dyDescent="0.35">
      <c r="A356" s="18">
        <v>72</v>
      </c>
      <c r="G356" s="21" t="s">
        <v>20</v>
      </c>
      <c r="H356" s="18">
        <v>3177</v>
      </c>
    </row>
    <row r="357" spans="1:8" x14ac:dyDescent="0.35">
      <c r="A357" s="18">
        <v>76</v>
      </c>
      <c r="G357" s="21" t="s">
        <v>20</v>
      </c>
      <c r="H357" s="18">
        <v>3205</v>
      </c>
    </row>
    <row r="358" spans="1:8" x14ac:dyDescent="0.35">
      <c r="A358" s="18">
        <v>78</v>
      </c>
      <c r="G358" s="21" t="s">
        <v>20</v>
      </c>
      <c r="H358" s="18">
        <v>3272</v>
      </c>
    </row>
    <row r="359" spans="1:8" x14ac:dyDescent="0.35">
      <c r="A359" s="18">
        <v>80</v>
      </c>
      <c r="G359" s="21" t="s">
        <v>20</v>
      </c>
      <c r="H359" s="18">
        <v>3308</v>
      </c>
    </row>
    <row r="360" spans="1:8" x14ac:dyDescent="0.35">
      <c r="A360" s="18">
        <v>81</v>
      </c>
      <c r="G360" s="21" t="s">
        <v>20</v>
      </c>
      <c r="H360" s="18">
        <v>3318</v>
      </c>
    </row>
    <row r="361" spans="1:8" x14ac:dyDescent="0.35">
      <c r="A361" s="18">
        <v>82</v>
      </c>
      <c r="G361" s="21" t="s">
        <v>20</v>
      </c>
      <c r="H361" s="18">
        <v>3376</v>
      </c>
    </row>
    <row r="362" spans="1:8" x14ac:dyDescent="0.35">
      <c r="A362" s="18">
        <v>83</v>
      </c>
      <c r="G362" s="21" t="s">
        <v>20</v>
      </c>
      <c r="H362" s="18">
        <v>3388</v>
      </c>
    </row>
    <row r="363" spans="1:8" x14ac:dyDescent="0.35">
      <c r="A363" s="18">
        <v>84</v>
      </c>
      <c r="G363" s="21" t="s">
        <v>20</v>
      </c>
      <c r="H363" s="18">
        <v>3533</v>
      </c>
    </row>
    <row r="364" spans="1:8" x14ac:dyDescent="0.35">
      <c r="A364" s="18">
        <v>85</v>
      </c>
      <c r="G364" s="21" t="s">
        <v>20</v>
      </c>
      <c r="H364" s="18">
        <v>3537</v>
      </c>
    </row>
    <row r="365" spans="1:8" x14ac:dyDescent="0.35">
      <c r="A365" s="18">
        <v>86</v>
      </c>
      <c r="G365" s="21" t="s">
        <v>20</v>
      </c>
      <c r="H365" s="18">
        <v>3594</v>
      </c>
    </row>
    <row r="366" spans="1:8" x14ac:dyDescent="0.35">
      <c r="A366" s="18">
        <v>87</v>
      </c>
      <c r="G366" s="21" t="s">
        <v>20</v>
      </c>
      <c r="H366" s="18">
        <v>3596</v>
      </c>
    </row>
    <row r="367" spans="1:8" x14ac:dyDescent="0.35">
      <c r="A367" s="18">
        <v>88</v>
      </c>
      <c r="G367" s="21" t="s">
        <v>20</v>
      </c>
      <c r="H367" s="18">
        <v>3657</v>
      </c>
    </row>
    <row r="368" spans="1:8" x14ac:dyDescent="0.35">
      <c r="A368" s="18">
        <v>89</v>
      </c>
      <c r="G368" s="21" t="s">
        <v>20</v>
      </c>
      <c r="H368" s="18">
        <v>3727</v>
      </c>
    </row>
    <row r="369" spans="1:8" x14ac:dyDescent="0.35">
      <c r="A369" s="18">
        <v>91</v>
      </c>
      <c r="G369" s="21" t="s">
        <v>20</v>
      </c>
      <c r="H369" s="18">
        <v>3742</v>
      </c>
    </row>
    <row r="370" spans="1:8" x14ac:dyDescent="0.35">
      <c r="A370" s="18">
        <v>92</v>
      </c>
      <c r="G370" s="21" t="s">
        <v>20</v>
      </c>
      <c r="H370" s="18">
        <v>3777</v>
      </c>
    </row>
    <row r="371" spans="1:8" x14ac:dyDescent="0.35">
      <c r="A371" s="18">
        <v>93</v>
      </c>
      <c r="G371" s="21" t="s">
        <v>20</v>
      </c>
      <c r="H371" s="18">
        <v>3934</v>
      </c>
    </row>
    <row r="372" spans="1:8" x14ac:dyDescent="0.35">
      <c r="A372" s="18">
        <v>94</v>
      </c>
      <c r="G372" s="21" t="s">
        <v>20</v>
      </c>
      <c r="H372" s="18">
        <v>4006</v>
      </c>
    </row>
    <row r="373" spans="1:8" x14ac:dyDescent="0.35">
      <c r="A373" s="18">
        <v>95</v>
      </c>
      <c r="G373" s="21" t="s">
        <v>20</v>
      </c>
      <c r="H373" s="18">
        <v>4065</v>
      </c>
    </row>
    <row r="374" spans="1:8" x14ac:dyDescent="0.35">
      <c r="A374" s="18">
        <v>96</v>
      </c>
      <c r="G374" s="21" t="s">
        <v>20</v>
      </c>
      <c r="H374" s="18">
        <v>4233</v>
      </c>
    </row>
    <row r="375" spans="1:8" x14ac:dyDescent="0.35">
      <c r="A375" s="18">
        <v>97</v>
      </c>
      <c r="G375" s="21" t="s">
        <v>20</v>
      </c>
      <c r="H375" s="18">
        <v>4289</v>
      </c>
    </row>
    <row r="376" spans="1:8" x14ac:dyDescent="0.35">
      <c r="A376" s="18">
        <v>98</v>
      </c>
      <c r="G376" s="21" t="s">
        <v>20</v>
      </c>
      <c r="H376" s="18">
        <v>4358</v>
      </c>
    </row>
    <row r="377" spans="1:8" x14ac:dyDescent="0.35">
      <c r="A377" s="18">
        <v>100</v>
      </c>
      <c r="G377" s="21" t="s">
        <v>20</v>
      </c>
      <c r="H377" s="18">
        <v>4498</v>
      </c>
    </row>
    <row r="378" spans="1:8" x14ac:dyDescent="0.35">
      <c r="A378" s="18">
        <v>101</v>
      </c>
      <c r="G378" s="21" t="s">
        <v>20</v>
      </c>
      <c r="H378" s="18">
        <v>4799</v>
      </c>
    </row>
    <row r="379" spans="1:8" x14ac:dyDescent="0.35">
      <c r="A379" s="18">
        <v>102</v>
      </c>
      <c r="G379" s="21" t="s">
        <v>20</v>
      </c>
      <c r="H379" s="18">
        <v>5139</v>
      </c>
    </row>
    <row r="380" spans="1:8" x14ac:dyDescent="0.35">
      <c r="A380" s="18">
        <v>103</v>
      </c>
      <c r="G380" s="21" t="s">
        <v>20</v>
      </c>
      <c r="H380" s="18">
        <v>5168</v>
      </c>
    </row>
    <row r="381" spans="1:8" x14ac:dyDescent="0.35">
      <c r="A381" s="18">
        <v>105</v>
      </c>
      <c r="G381" s="21" t="s">
        <v>20</v>
      </c>
      <c r="H381" s="18">
        <v>5180</v>
      </c>
    </row>
    <row r="382" spans="1:8" x14ac:dyDescent="0.35">
      <c r="A382" s="18">
        <v>106</v>
      </c>
      <c r="G382" s="21" t="s">
        <v>20</v>
      </c>
      <c r="H382" s="18">
        <v>5203</v>
      </c>
    </row>
    <row r="383" spans="1:8" x14ac:dyDescent="0.35">
      <c r="A383" s="18">
        <v>107</v>
      </c>
      <c r="G383" s="21" t="s">
        <v>20</v>
      </c>
      <c r="H383" s="18">
        <v>5419</v>
      </c>
    </row>
    <row r="384" spans="1:8" x14ac:dyDescent="0.35">
      <c r="A384" s="18">
        <v>110</v>
      </c>
      <c r="G384" s="21" t="s">
        <v>20</v>
      </c>
      <c r="H384" s="18">
        <v>5512</v>
      </c>
    </row>
    <row r="385" spans="1:8" x14ac:dyDescent="0.35">
      <c r="A385" s="18">
        <v>111</v>
      </c>
      <c r="G385" s="21" t="s">
        <v>20</v>
      </c>
      <c r="H385" s="18">
        <v>5880</v>
      </c>
    </row>
    <row r="386" spans="1:8" x14ac:dyDescent="0.35">
      <c r="A386" s="18">
        <v>112</v>
      </c>
      <c r="G386" s="21" t="s">
        <v>20</v>
      </c>
      <c r="H386" s="18">
        <v>5966</v>
      </c>
    </row>
    <row r="387" spans="1:8" x14ac:dyDescent="0.35">
      <c r="A387" s="18">
        <v>113</v>
      </c>
      <c r="G387" s="21" t="s">
        <v>20</v>
      </c>
      <c r="H387" s="18">
        <v>6212</v>
      </c>
    </row>
    <row r="388" spans="1:8" x14ac:dyDescent="0.35">
      <c r="A388" s="18">
        <v>114</v>
      </c>
      <c r="G388" s="21" t="s">
        <v>20</v>
      </c>
      <c r="H388" s="18">
        <v>6286</v>
      </c>
    </row>
    <row r="389" spans="1:8" x14ac:dyDescent="0.35">
      <c r="A389" s="18">
        <v>115</v>
      </c>
      <c r="G389" s="21" t="s">
        <v>20</v>
      </c>
      <c r="H389" s="18">
        <v>6406</v>
      </c>
    </row>
    <row r="390" spans="1:8" x14ac:dyDescent="0.35">
      <c r="A390" s="18">
        <v>116</v>
      </c>
      <c r="G390" s="21" t="s">
        <v>20</v>
      </c>
      <c r="H390" s="18">
        <v>6465</v>
      </c>
    </row>
    <row r="391" spans="1:8" x14ac:dyDescent="0.35">
      <c r="A391" s="18">
        <v>117</v>
      </c>
      <c r="G391" s="21" t="s">
        <v>20</v>
      </c>
      <c r="H391" s="18">
        <v>7295</v>
      </c>
    </row>
    <row r="392" spans="1:8" x14ac:dyDescent="0.35">
      <c r="A392" s="18">
        <v>119</v>
      </c>
    </row>
    <row r="393" spans="1:8" x14ac:dyDescent="0.35">
      <c r="A393" s="18">
        <v>121</v>
      </c>
    </row>
    <row r="394" spans="1:8" x14ac:dyDescent="0.35">
      <c r="A394" s="18">
        <v>122</v>
      </c>
    </row>
    <row r="395" spans="1:8" x14ac:dyDescent="0.35">
      <c r="A395" s="18">
        <v>123</v>
      </c>
    </row>
    <row r="396" spans="1:8" x14ac:dyDescent="0.35">
      <c r="A396" s="18">
        <v>125</v>
      </c>
    </row>
    <row r="397" spans="1:8" x14ac:dyDescent="0.35">
      <c r="A397" s="18">
        <v>126</v>
      </c>
    </row>
    <row r="398" spans="1:8" x14ac:dyDescent="0.35">
      <c r="A398" s="18">
        <v>127</v>
      </c>
    </row>
    <row r="399" spans="1:8" x14ac:dyDescent="0.35">
      <c r="A399" s="18">
        <v>128</v>
      </c>
    </row>
    <row r="400" spans="1:8" x14ac:dyDescent="0.35">
      <c r="A400" s="18">
        <v>129</v>
      </c>
    </row>
    <row r="401" spans="1:1" x14ac:dyDescent="0.35">
      <c r="A401" s="18">
        <v>130</v>
      </c>
    </row>
    <row r="402" spans="1:1" x14ac:dyDescent="0.35">
      <c r="A402" s="18">
        <v>131</v>
      </c>
    </row>
    <row r="403" spans="1:1" x14ac:dyDescent="0.35">
      <c r="A403" s="18">
        <v>132</v>
      </c>
    </row>
    <row r="404" spans="1:1" x14ac:dyDescent="0.35">
      <c r="A404" s="18">
        <v>133</v>
      </c>
    </row>
    <row r="405" spans="1:1" x14ac:dyDescent="0.35">
      <c r="A405" s="18">
        <v>134</v>
      </c>
    </row>
    <row r="406" spans="1:1" x14ac:dyDescent="0.35">
      <c r="A406" s="18">
        <v>135</v>
      </c>
    </row>
    <row r="407" spans="1:1" x14ac:dyDescent="0.35">
      <c r="A407" s="18">
        <v>136</v>
      </c>
    </row>
    <row r="408" spans="1:1" x14ac:dyDescent="0.35">
      <c r="A408" s="18">
        <v>137</v>
      </c>
    </row>
    <row r="409" spans="1:1" x14ac:dyDescent="0.35">
      <c r="A409" s="18">
        <v>138</v>
      </c>
    </row>
    <row r="410" spans="1:1" x14ac:dyDescent="0.35">
      <c r="A410" s="18">
        <v>139</v>
      </c>
    </row>
    <row r="411" spans="1:1" x14ac:dyDescent="0.35">
      <c r="A411" s="18">
        <v>140</v>
      </c>
    </row>
    <row r="412" spans="1:1" x14ac:dyDescent="0.35">
      <c r="A412" s="18">
        <v>142</v>
      </c>
    </row>
    <row r="413" spans="1:1" x14ac:dyDescent="0.35">
      <c r="A413" s="18">
        <v>143</v>
      </c>
    </row>
    <row r="414" spans="1:1" x14ac:dyDescent="0.35">
      <c r="A414" s="18">
        <v>144</v>
      </c>
    </row>
    <row r="415" spans="1:1" x14ac:dyDescent="0.35">
      <c r="A415" s="18">
        <v>146</v>
      </c>
    </row>
    <row r="416" spans="1:1" x14ac:dyDescent="0.35">
      <c r="A416" s="18">
        <v>147</v>
      </c>
    </row>
    <row r="417" spans="1:1" x14ac:dyDescent="0.35">
      <c r="A417" s="18">
        <v>148</v>
      </c>
    </row>
    <row r="418" spans="1:1" x14ac:dyDescent="0.35">
      <c r="A418" s="18">
        <v>149</v>
      </c>
    </row>
    <row r="419" spans="1:1" x14ac:dyDescent="0.35">
      <c r="A419" s="18">
        <v>150</v>
      </c>
    </row>
    <row r="420" spans="1:1" x14ac:dyDescent="0.35">
      <c r="A420" s="18">
        <v>154</v>
      </c>
    </row>
    <row r="421" spans="1:1" x14ac:dyDescent="0.35">
      <c r="A421" s="18">
        <v>155</v>
      </c>
    </row>
    <row r="422" spans="1:1" x14ac:dyDescent="0.35">
      <c r="A422" s="18">
        <v>156</v>
      </c>
    </row>
    <row r="423" spans="1:1" x14ac:dyDescent="0.35">
      <c r="A423" s="18">
        <v>157</v>
      </c>
    </row>
    <row r="424" spans="1:1" x14ac:dyDescent="0.35">
      <c r="A424" s="18">
        <v>158</v>
      </c>
    </row>
    <row r="425" spans="1:1" x14ac:dyDescent="0.35">
      <c r="A425" s="18">
        <v>159</v>
      </c>
    </row>
    <row r="426" spans="1:1" x14ac:dyDescent="0.35">
      <c r="A426" s="18">
        <v>160</v>
      </c>
    </row>
    <row r="427" spans="1:1" x14ac:dyDescent="0.35">
      <c r="A427" s="18">
        <v>161</v>
      </c>
    </row>
    <row r="428" spans="1:1" x14ac:dyDescent="0.35">
      <c r="A428" s="18">
        <v>163</v>
      </c>
    </row>
    <row r="429" spans="1:1" x14ac:dyDescent="0.35">
      <c r="A429" s="18">
        <v>164</v>
      </c>
    </row>
    <row r="430" spans="1:1" x14ac:dyDescent="0.35">
      <c r="A430" s="18">
        <v>165</v>
      </c>
    </row>
    <row r="431" spans="1:1" x14ac:dyDescent="0.35">
      <c r="A431" s="18">
        <v>166</v>
      </c>
    </row>
    <row r="432" spans="1:1" x14ac:dyDescent="0.35">
      <c r="A432" s="18">
        <v>168</v>
      </c>
    </row>
    <row r="433" spans="1:1" x14ac:dyDescent="0.35">
      <c r="A433" s="18">
        <v>169</v>
      </c>
    </row>
    <row r="434" spans="1:1" x14ac:dyDescent="0.35">
      <c r="A434" s="18">
        <v>170</v>
      </c>
    </row>
    <row r="435" spans="1:1" x14ac:dyDescent="0.35">
      <c r="A435" s="18">
        <v>172</v>
      </c>
    </row>
    <row r="436" spans="1:1" x14ac:dyDescent="0.35">
      <c r="A436" s="18">
        <v>173</v>
      </c>
    </row>
    <row r="437" spans="1:1" x14ac:dyDescent="0.35">
      <c r="A437" s="18">
        <v>174</v>
      </c>
    </row>
    <row r="438" spans="1:1" x14ac:dyDescent="0.35">
      <c r="A438" s="18">
        <v>175</v>
      </c>
    </row>
    <row r="439" spans="1:1" x14ac:dyDescent="0.35">
      <c r="A439" s="18">
        <v>176</v>
      </c>
    </row>
    <row r="440" spans="1:1" x14ac:dyDescent="0.35">
      <c r="A440" s="18">
        <v>179</v>
      </c>
    </row>
    <row r="441" spans="1:1" x14ac:dyDescent="0.35">
      <c r="A441" s="18">
        <v>180</v>
      </c>
    </row>
    <row r="442" spans="1:1" x14ac:dyDescent="0.35">
      <c r="A442" s="18">
        <v>181</v>
      </c>
    </row>
    <row r="443" spans="1:1" x14ac:dyDescent="0.35">
      <c r="A443" s="18">
        <v>182</v>
      </c>
    </row>
    <row r="444" spans="1:1" x14ac:dyDescent="0.35">
      <c r="A444" s="18">
        <v>183</v>
      </c>
    </row>
    <row r="445" spans="1:1" x14ac:dyDescent="0.35">
      <c r="A445" s="18">
        <v>184</v>
      </c>
    </row>
    <row r="446" spans="1:1" x14ac:dyDescent="0.35">
      <c r="A446" s="18">
        <v>185</v>
      </c>
    </row>
    <row r="447" spans="1:1" x14ac:dyDescent="0.35">
      <c r="A447" s="18">
        <v>186</v>
      </c>
    </row>
    <row r="448" spans="1:1" x14ac:dyDescent="0.35">
      <c r="A448" s="18">
        <v>187</v>
      </c>
    </row>
    <row r="449" spans="1:1" x14ac:dyDescent="0.35">
      <c r="A449" s="18">
        <v>189</v>
      </c>
    </row>
    <row r="450" spans="1:1" x14ac:dyDescent="0.35">
      <c r="A450" s="18">
        <v>190</v>
      </c>
    </row>
    <row r="451" spans="1:1" x14ac:dyDescent="0.35">
      <c r="A451" s="18">
        <v>191</v>
      </c>
    </row>
    <row r="452" spans="1:1" x14ac:dyDescent="0.35">
      <c r="A452" s="18">
        <v>192</v>
      </c>
    </row>
    <row r="453" spans="1:1" x14ac:dyDescent="0.35">
      <c r="A453" s="18">
        <v>193</v>
      </c>
    </row>
    <row r="454" spans="1:1" x14ac:dyDescent="0.35">
      <c r="A454" s="18">
        <v>194</v>
      </c>
    </row>
    <row r="455" spans="1:1" x14ac:dyDescent="0.35">
      <c r="A455" s="18">
        <v>195</v>
      </c>
    </row>
    <row r="456" spans="1:1" x14ac:dyDescent="0.35">
      <c r="A456" s="18">
        <v>196</v>
      </c>
    </row>
    <row r="457" spans="1:1" x14ac:dyDescent="0.35">
      <c r="A457" s="18">
        <v>198</v>
      </c>
    </row>
    <row r="458" spans="1:1" x14ac:dyDescent="0.35">
      <c r="A458" s="18">
        <v>199</v>
      </c>
    </row>
    <row r="459" spans="1:1" x14ac:dyDescent="0.35">
      <c r="A459" s="18">
        <v>201</v>
      </c>
    </row>
    <row r="460" spans="1:1" x14ac:dyDescent="0.35">
      <c r="A460" s="18">
        <v>202</v>
      </c>
    </row>
    <row r="461" spans="1:1" x14ac:dyDescent="0.35">
      <c r="A461" s="18">
        <v>203</v>
      </c>
    </row>
    <row r="462" spans="1:1" x14ac:dyDescent="0.35">
      <c r="A462" s="18">
        <v>205</v>
      </c>
    </row>
    <row r="463" spans="1:1" x14ac:dyDescent="0.35">
      <c r="A463" s="18">
        <v>206</v>
      </c>
    </row>
    <row r="464" spans="1:1" x14ac:dyDescent="0.35">
      <c r="A464" s="18">
        <v>207</v>
      </c>
    </row>
    <row r="465" spans="1:1" x14ac:dyDescent="0.35">
      <c r="A465" s="18">
        <v>209</v>
      </c>
    </row>
    <row r="466" spans="1:1" x14ac:dyDescent="0.35">
      <c r="A466" s="18">
        <v>210</v>
      </c>
    </row>
    <row r="467" spans="1:1" x14ac:dyDescent="0.35">
      <c r="A467" s="18">
        <v>211</v>
      </c>
    </row>
    <row r="468" spans="1:1" x14ac:dyDescent="0.35">
      <c r="A468" s="18">
        <v>214</v>
      </c>
    </row>
    <row r="469" spans="1:1" x14ac:dyDescent="0.35">
      <c r="A469" s="18">
        <v>216</v>
      </c>
    </row>
    <row r="470" spans="1:1" x14ac:dyDescent="0.35">
      <c r="A470" s="18">
        <v>217</v>
      </c>
    </row>
    <row r="471" spans="1:1" x14ac:dyDescent="0.35">
      <c r="A471" s="18">
        <v>218</v>
      </c>
    </row>
    <row r="472" spans="1:1" x14ac:dyDescent="0.35">
      <c r="A472" s="18">
        <v>219</v>
      </c>
    </row>
    <row r="473" spans="1:1" x14ac:dyDescent="0.35">
      <c r="A473" s="18">
        <v>220</v>
      </c>
    </row>
    <row r="474" spans="1:1" x14ac:dyDescent="0.35">
      <c r="A474" s="18">
        <v>221</v>
      </c>
    </row>
    <row r="475" spans="1:1" x14ac:dyDescent="0.35">
      <c r="A475" s="18">
        <v>222</v>
      </c>
    </row>
    <row r="476" spans="1:1" x14ac:dyDescent="0.35">
      <c r="A476" s="18">
        <v>223</v>
      </c>
    </row>
    <row r="477" spans="1:1" x14ac:dyDescent="0.35">
      <c r="A477" s="18">
        <v>225</v>
      </c>
    </row>
    <row r="478" spans="1:1" x14ac:dyDescent="0.35">
      <c r="A478" s="18">
        <v>226</v>
      </c>
    </row>
    <row r="479" spans="1:1" x14ac:dyDescent="0.35">
      <c r="A479" s="18">
        <v>227</v>
      </c>
    </row>
    <row r="480" spans="1:1" x14ac:dyDescent="0.35">
      <c r="A480" s="18">
        <v>233</v>
      </c>
    </row>
    <row r="481" spans="1:1" x14ac:dyDescent="0.35">
      <c r="A481" s="18">
        <v>234</v>
      </c>
    </row>
    <row r="482" spans="1:1" x14ac:dyDescent="0.35">
      <c r="A482" s="18">
        <v>235</v>
      </c>
    </row>
    <row r="483" spans="1:1" x14ac:dyDescent="0.35">
      <c r="A483" s="18">
        <v>236</v>
      </c>
    </row>
    <row r="484" spans="1:1" x14ac:dyDescent="0.35">
      <c r="A484" s="18">
        <v>237</v>
      </c>
    </row>
    <row r="485" spans="1:1" x14ac:dyDescent="0.35">
      <c r="A485" s="18">
        <v>238</v>
      </c>
    </row>
    <row r="486" spans="1:1" x14ac:dyDescent="0.35">
      <c r="A486" s="18">
        <v>239</v>
      </c>
    </row>
    <row r="487" spans="1:1" x14ac:dyDescent="0.35">
      <c r="A487" s="18">
        <v>241</v>
      </c>
    </row>
    <row r="488" spans="1:1" x14ac:dyDescent="0.35">
      <c r="A488" s="18">
        <v>244</v>
      </c>
    </row>
    <row r="489" spans="1:1" x14ac:dyDescent="0.35">
      <c r="A489" s="18">
        <v>245</v>
      </c>
    </row>
    <row r="490" spans="1:1" x14ac:dyDescent="0.35">
      <c r="A490" s="18">
        <v>246</v>
      </c>
    </row>
    <row r="491" spans="1:1" x14ac:dyDescent="0.35">
      <c r="A491" s="18">
        <v>247</v>
      </c>
    </row>
    <row r="492" spans="1:1" x14ac:dyDescent="0.35">
      <c r="A492" s="18">
        <v>249</v>
      </c>
    </row>
    <row r="493" spans="1:1" x14ac:dyDescent="0.35">
      <c r="A493" s="18">
        <v>250</v>
      </c>
    </row>
    <row r="494" spans="1:1" x14ac:dyDescent="0.35">
      <c r="A494" s="18">
        <v>252</v>
      </c>
    </row>
    <row r="495" spans="1:1" x14ac:dyDescent="0.35">
      <c r="A495" s="18">
        <v>253</v>
      </c>
    </row>
    <row r="496" spans="1:1" x14ac:dyDescent="0.35">
      <c r="A496" s="18">
        <v>254</v>
      </c>
    </row>
    <row r="497" spans="1:1" x14ac:dyDescent="0.35">
      <c r="A497" s="18">
        <v>255</v>
      </c>
    </row>
    <row r="498" spans="1:1" x14ac:dyDescent="0.35">
      <c r="A498" s="18">
        <v>261</v>
      </c>
    </row>
    <row r="499" spans="1:1" x14ac:dyDescent="0.35">
      <c r="A499" s="18">
        <v>264</v>
      </c>
    </row>
    <row r="500" spans="1:1" x14ac:dyDescent="0.35">
      <c r="A500" s="18">
        <v>266</v>
      </c>
    </row>
    <row r="501" spans="1:1" x14ac:dyDescent="0.35">
      <c r="A501" s="18">
        <v>268</v>
      </c>
    </row>
    <row r="502" spans="1:1" x14ac:dyDescent="0.35">
      <c r="A502" s="18">
        <v>269</v>
      </c>
    </row>
    <row r="503" spans="1:1" x14ac:dyDescent="0.35">
      <c r="A503" s="18">
        <v>270</v>
      </c>
    </row>
    <row r="504" spans="1:1" x14ac:dyDescent="0.35">
      <c r="A504" s="18">
        <v>272</v>
      </c>
    </row>
    <row r="505" spans="1:1" x14ac:dyDescent="0.35">
      <c r="A505" s="18">
        <v>275</v>
      </c>
    </row>
    <row r="506" spans="1:1" x14ac:dyDescent="0.35">
      <c r="A506" s="18">
        <v>279</v>
      </c>
    </row>
    <row r="507" spans="1:1" x14ac:dyDescent="0.35">
      <c r="A507" s="18">
        <v>280</v>
      </c>
    </row>
    <row r="508" spans="1:1" x14ac:dyDescent="0.35">
      <c r="A508" s="18">
        <v>282</v>
      </c>
    </row>
    <row r="509" spans="1:1" x14ac:dyDescent="0.35">
      <c r="A509" s="18">
        <v>288</v>
      </c>
    </row>
    <row r="510" spans="1:1" x14ac:dyDescent="0.35">
      <c r="A510" s="18">
        <v>290</v>
      </c>
    </row>
    <row r="511" spans="1:1" x14ac:dyDescent="0.35">
      <c r="A511" s="18">
        <v>295</v>
      </c>
    </row>
    <row r="512" spans="1:1" x14ac:dyDescent="0.35">
      <c r="A512" s="18">
        <v>296</v>
      </c>
    </row>
    <row r="513" spans="1:1" x14ac:dyDescent="0.35">
      <c r="A513" s="18">
        <v>297</v>
      </c>
    </row>
    <row r="514" spans="1:1" x14ac:dyDescent="0.35">
      <c r="A514" s="18">
        <v>299</v>
      </c>
    </row>
    <row r="515" spans="1:1" x14ac:dyDescent="0.35">
      <c r="A515" s="18">
        <v>300</v>
      </c>
    </row>
    <row r="516" spans="1:1" x14ac:dyDescent="0.35">
      <c r="A516" s="18">
        <v>303</v>
      </c>
    </row>
    <row r="517" spans="1:1" x14ac:dyDescent="0.35">
      <c r="A517" s="18">
        <v>307</v>
      </c>
    </row>
    <row r="518" spans="1:1" x14ac:dyDescent="0.35">
      <c r="A518" s="18">
        <v>316</v>
      </c>
    </row>
    <row r="519" spans="1:1" x14ac:dyDescent="0.35">
      <c r="A519" s="18">
        <v>323</v>
      </c>
    </row>
    <row r="520" spans="1:1" x14ac:dyDescent="0.35">
      <c r="A520" s="18">
        <v>329</v>
      </c>
    </row>
    <row r="521" spans="1:1" x14ac:dyDescent="0.35">
      <c r="A521" s="18">
        <v>330</v>
      </c>
    </row>
    <row r="522" spans="1:1" x14ac:dyDescent="0.35">
      <c r="A522" s="18">
        <v>331</v>
      </c>
    </row>
    <row r="523" spans="1:1" x14ac:dyDescent="0.35">
      <c r="A523" s="18">
        <v>336</v>
      </c>
    </row>
    <row r="524" spans="1:1" x14ac:dyDescent="0.35">
      <c r="A524" s="18">
        <v>337</v>
      </c>
    </row>
    <row r="525" spans="1:1" x14ac:dyDescent="0.35">
      <c r="A525" s="18">
        <v>340</v>
      </c>
    </row>
    <row r="526" spans="1:1" x14ac:dyDescent="0.35">
      <c r="A526" s="18">
        <v>361</v>
      </c>
    </row>
    <row r="527" spans="1:1" x14ac:dyDescent="0.35">
      <c r="A527" s="18">
        <v>363</v>
      </c>
    </row>
    <row r="528" spans="1:1" x14ac:dyDescent="0.35">
      <c r="A528" s="18">
        <v>366</v>
      </c>
    </row>
    <row r="529" spans="1:1" x14ac:dyDescent="0.35">
      <c r="A529" s="18">
        <v>369</v>
      </c>
    </row>
    <row r="530" spans="1:1" x14ac:dyDescent="0.35">
      <c r="A530" s="18">
        <v>374</v>
      </c>
    </row>
    <row r="531" spans="1:1" x14ac:dyDescent="0.35">
      <c r="A531" s="18">
        <v>375</v>
      </c>
    </row>
    <row r="532" spans="1:1" x14ac:dyDescent="0.35">
      <c r="A532" s="18">
        <v>381</v>
      </c>
    </row>
    <row r="533" spans="1:1" x14ac:dyDescent="0.35">
      <c r="A533" s="18">
        <v>393</v>
      </c>
    </row>
    <row r="534" spans="1:1" x14ac:dyDescent="0.35">
      <c r="A534" s="18">
        <v>397</v>
      </c>
    </row>
    <row r="535" spans="1:1" x14ac:dyDescent="0.35">
      <c r="A535" s="18">
        <v>409</v>
      </c>
    </row>
    <row r="536" spans="1:1" x14ac:dyDescent="0.35">
      <c r="A536" s="18">
        <v>411</v>
      </c>
    </row>
    <row r="537" spans="1:1" x14ac:dyDescent="0.35">
      <c r="A537" s="18">
        <v>419</v>
      </c>
    </row>
    <row r="538" spans="1:1" x14ac:dyDescent="0.35">
      <c r="A538" s="18">
        <v>432</v>
      </c>
    </row>
    <row r="539" spans="1:1" x14ac:dyDescent="0.35">
      <c r="A539" s="18">
        <v>452</v>
      </c>
    </row>
    <row r="540" spans="1:1" x14ac:dyDescent="0.35">
      <c r="A540" s="18">
        <v>454</v>
      </c>
    </row>
    <row r="541" spans="1:1" x14ac:dyDescent="0.35">
      <c r="A541" s="18">
        <v>460</v>
      </c>
    </row>
    <row r="542" spans="1:1" x14ac:dyDescent="0.35">
      <c r="A542" s="18">
        <v>462</v>
      </c>
    </row>
    <row r="543" spans="1:1" x14ac:dyDescent="0.35">
      <c r="A543" s="18">
        <v>470</v>
      </c>
    </row>
    <row r="544" spans="1:1" x14ac:dyDescent="0.35">
      <c r="A544" s="18">
        <v>480</v>
      </c>
    </row>
    <row r="545" spans="1:1" x14ac:dyDescent="0.35">
      <c r="A545" s="18">
        <v>484</v>
      </c>
    </row>
    <row r="546" spans="1:1" x14ac:dyDescent="0.35">
      <c r="A546" s="18">
        <v>498</v>
      </c>
    </row>
    <row r="547" spans="1:1" x14ac:dyDescent="0.35">
      <c r="A547" s="18">
        <v>524</v>
      </c>
    </row>
    <row r="548" spans="1:1" x14ac:dyDescent="0.35">
      <c r="A548" s="18">
        <v>533</v>
      </c>
    </row>
    <row r="549" spans="1:1" x14ac:dyDescent="0.35">
      <c r="A549" s="18">
        <v>536</v>
      </c>
    </row>
    <row r="550" spans="1:1" x14ac:dyDescent="0.35">
      <c r="A550" s="18">
        <v>546</v>
      </c>
    </row>
    <row r="551" spans="1:1" x14ac:dyDescent="0.35">
      <c r="A551" s="18">
        <v>554</v>
      </c>
    </row>
    <row r="552" spans="1:1" x14ac:dyDescent="0.35">
      <c r="A552" s="18">
        <v>555</v>
      </c>
    </row>
    <row r="553" spans="1:1" x14ac:dyDescent="0.35">
      <c r="A553" s="18">
        <v>589</v>
      </c>
    </row>
    <row r="554" spans="1:1" x14ac:dyDescent="0.35">
      <c r="A554" s="18">
        <v>645</v>
      </c>
    </row>
    <row r="555" spans="1:1" x14ac:dyDescent="0.35">
      <c r="A555" s="18">
        <v>659</v>
      </c>
    </row>
    <row r="556" spans="1:1" x14ac:dyDescent="0.35">
      <c r="A556" s="18">
        <v>676</v>
      </c>
    </row>
    <row r="557" spans="1:1" x14ac:dyDescent="0.35">
      <c r="A557" s="18">
        <v>723</v>
      </c>
    </row>
    <row r="558" spans="1:1" x14ac:dyDescent="0.35">
      <c r="A558" s="18">
        <v>762</v>
      </c>
    </row>
    <row r="559" spans="1:1" x14ac:dyDescent="0.35">
      <c r="A559" s="18">
        <v>768</v>
      </c>
    </row>
    <row r="560" spans="1:1" x14ac:dyDescent="0.35">
      <c r="A560" s="18">
        <v>820</v>
      </c>
    </row>
    <row r="561" spans="1:1" x14ac:dyDescent="0.35">
      <c r="A561" s="18">
        <v>890</v>
      </c>
    </row>
    <row r="562" spans="1:1" x14ac:dyDescent="0.35">
      <c r="A562" s="18">
        <v>903</v>
      </c>
    </row>
    <row r="563" spans="1:1" x14ac:dyDescent="0.35">
      <c r="A563" s="18">
        <v>909</v>
      </c>
    </row>
    <row r="564" spans="1:1" x14ac:dyDescent="0.35">
      <c r="A564" s="18">
        <v>943</v>
      </c>
    </row>
    <row r="565" spans="1:1" x14ac:dyDescent="0.35">
      <c r="A565" s="18">
        <v>980</v>
      </c>
    </row>
    <row r="566" spans="1:1" x14ac:dyDescent="0.35">
      <c r="A566" s="18">
        <v>1015</v>
      </c>
    </row>
    <row r="567" spans="1:1" x14ac:dyDescent="0.35">
      <c r="A567" s="18">
        <v>1022</v>
      </c>
    </row>
    <row r="568" spans="1:1" x14ac:dyDescent="0.35">
      <c r="A568" s="18">
        <v>1052</v>
      </c>
    </row>
    <row r="569" spans="1:1" x14ac:dyDescent="0.35">
      <c r="A569" s="18">
        <v>1071</v>
      </c>
    </row>
    <row r="570" spans="1:1" x14ac:dyDescent="0.35">
      <c r="A570" s="18">
        <v>1073</v>
      </c>
    </row>
    <row r="571" spans="1:1" x14ac:dyDescent="0.35">
      <c r="A571" s="18">
        <v>1095</v>
      </c>
    </row>
    <row r="572" spans="1:1" x14ac:dyDescent="0.35">
      <c r="A572" s="18">
        <v>1101</v>
      </c>
    </row>
    <row r="573" spans="1:1" x14ac:dyDescent="0.35">
      <c r="A573" s="18">
        <v>1113</v>
      </c>
    </row>
    <row r="574" spans="1:1" x14ac:dyDescent="0.35">
      <c r="A574" s="18">
        <v>1137</v>
      </c>
    </row>
    <row r="575" spans="1:1" x14ac:dyDescent="0.35">
      <c r="A575" s="18">
        <v>1140</v>
      </c>
    </row>
    <row r="576" spans="1:1" x14ac:dyDescent="0.35">
      <c r="A576" s="18">
        <v>1152</v>
      </c>
    </row>
    <row r="577" spans="1:1" x14ac:dyDescent="0.35">
      <c r="A577" s="18">
        <v>1170</v>
      </c>
    </row>
    <row r="578" spans="1:1" x14ac:dyDescent="0.35">
      <c r="A578" s="18">
        <v>1249</v>
      </c>
    </row>
    <row r="579" spans="1:1" x14ac:dyDescent="0.35">
      <c r="A579" s="18">
        <v>1267</v>
      </c>
    </row>
    <row r="580" spans="1:1" x14ac:dyDescent="0.35">
      <c r="A580" s="18">
        <v>1280</v>
      </c>
    </row>
    <row r="581" spans="1:1" x14ac:dyDescent="0.35">
      <c r="A581" s="18">
        <v>1297</v>
      </c>
    </row>
    <row r="582" spans="1:1" x14ac:dyDescent="0.35">
      <c r="A582" s="18">
        <v>1345</v>
      </c>
    </row>
    <row r="583" spans="1:1" x14ac:dyDescent="0.35">
      <c r="A583" s="18">
        <v>1354</v>
      </c>
    </row>
    <row r="584" spans="1:1" x14ac:dyDescent="0.35">
      <c r="A584" s="18">
        <v>1385</v>
      </c>
    </row>
    <row r="585" spans="1:1" x14ac:dyDescent="0.35">
      <c r="A585" s="18">
        <v>1396</v>
      </c>
    </row>
    <row r="586" spans="1:1" x14ac:dyDescent="0.35">
      <c r="A586" s="18">
        <v>1425</v>
      </c>
    </row>
    <row r="587" spans="1:1" x14ac:dyDescent="0.35">
      <c r="A587" s="18">
        <v>1442</v>
      </c>
    </row>
    <row r="588" spans="1:1" x14ac:dyDescent="0.35">
      <c r="A588" s="18">
        <v>1460</v>
      </c>
    </row>
    <row r="589" spans="1:1" x14ac:dyDescent="0.35">
      <c r="A589" s="18">
        <v>1467</v>
      </c>
    </row>
    <row r="590" spans="1:1" x14ac:dyDescent="0.35">
      <c r="A590" s="18">
        <v>1470</v>
      </c>
    </row>
    <row r="591" spans="1:1" x14ac:dyDescent="0.35">
      <c r="A591" s="18">
        <v>1518</v>
      </c>
    </row>
    <row r="592" spans="1:1" x14ac:dyDescent="0.35">
      <c r="A592" s="18">
        <v>1539</v>
      </c>
    </row>
    <row r="593" spans="1:1" x14ac:dyDescent="0.35">
      <c r="A593" s="18">
        <v>1548</v>
      </c>
    </row>
    <row r="594" spans="1:1" x14ac:dyDescent="0.35">
      <c r="A594" s="18">
        <v>1559</v>
      </c>
    </row>
    <row r="595" spans="1:1" x14ac:dyDescent="0.35">
      <c r="A595" s="18">
        <v>1561</v>
      </c>
    </row>
    <row r="596" spans="1:1" x14ac:dyDescent="0.35">
      <c r="A596" s="18">
        <v>1572</v>
      </c>
    </row>
    <row r="597" spans="1:1" x14ac:dyDescent="0.35">
      <c r="A597" s="18">
        <v>1573</v>
      </c>
    </row>
    <row r="598" spans="1:1" x14ac:dyDescent="0.35">
      <c r="A598" s="18">
        <v>1600</v>
      </c>
    </row>
    <row r="599" spans="1:1" x14ac:dyDescent="0.35">
      <c r="A599" s="18">
        <v>1604</v>
      </c>
    </row>
    <row r="600" spans="1:1" x14ac:dyDescent="0.35">
      <c r="A600" s="18">
        <v>1605</v>
      </c>
    </row>
    <row r="601" spans="1:1" x14ac:dyDescent="0.35">
      <c r="A601" s="18">
        <v>1606</v>
      </c>
    </row>
    <row r="602" spans="1:1" x14ac:dyDescent="0.35">
      <c r="A602" s="18">
        <v>1613</v>
      </c>
    </row>
    <row r="603" spans="1:1" x14ac:dyDescent="0.35">
      <c r="A603" s="18">
        <v>1621</v>
      </c>
    </row>
    <row r="604" spans="1:1" x14ac:dyDescent="0.35">
      <c r="A604" s="18">
        <v>1629</v>
      </c>
    </row>
    <row r="605" spans="1:1" x14ac:dyDescent="0.35">
      <c r="A605" s="18">
        <v>1681</v>
      </c>
    </row>
    <row r="606" spans="1:1" x14ac:dyDescent="0.35">
      <c r="A606" s="18">
        <v>1684</v>
      </c>
    </row>
    <row r="607" spans="1:1" x14ac:dyDescent="0.35">
      <c r="A607" s="18">
        <v>1690</v>
      </c>
    </row>
    <row r="608" spans="1:1" x14ac:dyDescent="0.35">
      <c r="A608" s="18">
        <v>1697</v>
      </c>
    </row>
    <row r="609" spans="1:1" x14ac:dyDescent="0.35">
      <c r="A609" s="18">
        <v>1703</v>
      </c>
    </row>
    <row r="610" spans="1:1" x14ac:dyDescent="0.35">
      <c r="A610" s="18">
        <v>1713</v>
      </c>
    </row>
    <row r="611" spans="1:1" x14ac:dyDescent="0.35">
      <c r="A611" s="18">
        <v>1773</v>
      </c>
    </row>
    <row r="612" spans="1:1" x14ac:dyDescent="0.35">
      <c r="A612" s="18">
        <v>1782</v>
      </c>
    </row>
    <row r="613" spans="1:1" x14ac:dyDescent="0.35">
      <c r="A613" s="18">
        <v>1784</v>
      </c>
    </row>
    <row r="614" spans="1:1" x14ac:dyDescent="0.35">
      <c r="A614" s="18">
        <v>1785</v>
      </c>
    </row>
    <row r="615" spans="1:1" x14ac:dyDescent="0.35">
      <c r="A615" s="18">
        <v>1797</v>
      </c>
    </row>
    <row r="616" spans="1:1" x14ac:dyDescent="0.35">
      <c r="A616" s="18">
        <v>1815</v>
      </c>
    </row>
    <row r="617" spans="1:1" x14ac:dyDescent="0.35">
      <c r="A617" s="18">
        <v>1821</v>
      </c>
    </row>
    <row r="618" spans="1:1" x14ac:dyDescent="0.35">
      <c r="A618" s="18">
        <v>1866</v>
      </c>
    </row>
    <row r="619" spans="1:1" x14ac:dyDescent="0.35">
      <c r="A619" s="18">
        <v>1884</v>
      </c>
    </row>
    <row r="620" spans="1:1" x14ac:dyDescent="0.35">
      <c r="A620" s="18">
        <v>1887</v>
      </c>
    </row>
    <row r="621" spans="1:1" x14ac:dyDescent="0.35">
      <c r="A621" s="18">
        <v>1894</v>
      </c>
    </row>
    <row r="622" spans="1:1" x14ac:dyDescent="0.35">
      <c r="A622" s="18">
        <v>1902</v>
      </c>
    </row>
    <row r="623" spans="1:1" x14ac:dyDescent="0.35">
      <c r="A623" s="18">
        <v>1917</v>
      </c>
    </row>
    <row r="624" spans="1:1" x14ac:dyDescent="0.35">
      <c r="A624" s="18">
        <v>1965</v>
      </c>
    </row>
    <row r="625" spans="1:1" x14ac:dyDescent="0.35">
      <c r="A625" s="18">
        <v>1989</v>
      </c>
    </row>
    <row r="626" spans="1:1" x14ac:dyDescent="0.35">
      <c r="A626" s="18">
        <v>1991</v>
      </c>
    </row>
    <row r="627" spans="1:1" x14ac:dyDescent="0.35">
      <c r="A627" s="18">
        <v>2013</v>
      </c>
    </row>
    <row r="628" spans="1:1" x14ac:dyDescent="0.35">
      <c r="A628" s="18">
        <v>2038</v>
      </c>
    </row>
    <row r="629" spans="1:1" x14ac:dyDescent="0.35">
      <c r="A629" s="18">
        <v>2043</v>
      </c>
    </row>
    <row r="630" spans="1:1" x14ac:dyDescent="0.35">
      <c r="A630" s="18">
        <v>2053</v>
      </c>
    </row>
    <row r="631" spans="1:1" x14ac:dyDescent="0.35">
      <c r="A631" s="18">
        <v>2080</v>
      </c>
    </row>
    <row r="632" spans="1:1" x14ac:dyDescent="0.35">
      <c r="A632" s="18">
        <v>2100</v>
      </c>
    </row>
    <row r="633" spans="1:1" x14ac:dyDescent="0.35">
      <c r="A633" s="18">
        <v>2105</v>
      </c>
    </row>
    <row r="634" spans="1:1" x14ac:dyDescent="0.35">
      <c r="A634" s="18">
        <v>2106</v>
      </c>
    </row>
    <row r="635" spans="1:1" x14ac:dyDescent="0.35">
      <c r="A635" s="18">
        <v>2107</v>
      </c>
    </row>
    <row r="636" spans="1:1" x14ac:dyDescent="0.35">
      <c r="A636" s="18">
        <v>2120</v>
      </c>
    </row>
    <row r="637" spans="1:1" x14ac:dyDescent="0.35">
      <c r="A637" s="18">
        <v>2144</v>
      </c>
    </row>
    <row r="638" spans="1:1" x14ac:dyDescent="0.35">
      <c r="A638" s="18">
        <v>2188</v>
      </c>
    </row>
    <row r="639" spans="1:1" x14ac:dyDescent="0.35">
      <c r="A639" s="18">
        <v>2218</v>
      </c>
    </row>
    <row r="640" spans="1:1" x14ac:dyDescent="0.35">
      <c r="A640" s="18">
        <v>2220</v>
      </c>
    </row>
    <row r="641" spans="1:1" x14ac:dyDescent="0.35">
      <c r="A641" s="18">
        <v>2230</v>
      </c>
    </row>
    <row r="642" spans="1:1" x14ac:dyDescent="0.35">
      <c r="A642" s="18">
        <v>2237</v>
      </c>
    </row>
    <row r="643" spans="1:1" x14ac:dyDescent="0.35">
      <c r="A643" s="18">
        <v>2261</v>
      </c>
    </row>
    <row r="644" spans="1:1" x14ac:dyDescent="0.35">
      <c r="A644" s="18">
        <v>2266</v>
      </c>
    </row>
    <row r="645" spans="1:1" x14ac:dyDescent="0.35">
      <c r="A645" s="18">
        <v>2283</v>
      </c>
    </row>
    <row r="646" spans="1:1" x14ac:dyDescent="0.35">
      <c r="A646" s="18">
        <v>2289</v>
      </c>
    </row>
    <row r="647" spans="1:1" x14ac:dyDescent="0.35">
      <c r="A647" s="18">
        <v>2293</v>
      </c>
    </row>
    <row r="648" spans="1:1" x14ac:dyDescent="0.35">
      <c r="A648" s="18">
        <v>2320</v>
      </c>
    </row>
    <row r="649" spans="1:1" x14ac:dyDescent="0.35">
      <c r="A649" s="18">
        <v>2326</v>
      </c>
    </row>
    <row r="650" spans="1:1" x14ac:dyDescent="0.35">
      <c r="A650" s="18">
        <v>2331</v>
      </c>
    </row>
    <row r="651" spans="1:1" x14ac:dyDescent="0.35">
      <c r="A651" s="18">
        <v>2346</v>
      </c>
    </row>
    <row r="652" spans="1:1" x14ac:dyDescent="0.35">
      <c r="A652" s="18">
        <v>2353</v>
      </c>
    </row>
    <row r="653" spans="1:1" x14ac:dyDescent="0.35">
      <c r="A653" s="18">
        <v>2409</v>
      </c>
    </row>
    <row r="654" spans="1:1" x14ac:dyDescent="0.35">
      <c r="A654" s="18">
        <v>2414</v>
      </c>
    </row>
    <row r="655" spans="1:1" x14ac:dyDescent="0.35">
      <c r="A655" s="18">
        <v>2431</v>
      </c>
    </row>
    <row r="656" spans="1:1" x14ac:dyDescent="0.35">
      <c r="A656" s="18">
        <v>2436</v>
      </c>
    </row>
    <row r="657" spans="1:1" x14ac:dyDescent="0.35">
      <c r="A657" s="18">
        <v>2441</v>
      </c>
    </row>
    <row r="658" spans="1:1" x14ac:dyDescent="0.35">
      <c r="A658" s="18">
        <v>2443</v>
      </c>
    </row>
    <row r="659" spans="1:1" x14ac:dyDescent="0.35">
      <c r="A659" s="18">
        <v>2468</v>
      </c>
    </row>
    <row r="660" spans="1:1" x14ac:dyDescent="0.35">
      <c r="A660" s="18">
        <v>2475</v>
      </c>
    </row>
    <row r="661" spans="1:1" x14ac:dyDescent="0.35">
      <c r="A661" s="18">
        <v>2489</v>
      </c>
    </row>
    <row r="662" spans="1:1" x14ac:dyDescent="0.35">
      <c r="A662" s="18">
        <v>2506</v>
      </c>
    </row>
    <row r="663" spans="1:1" x14ac:dyDescent="0.35">
      <c r="A663" s="18">
        <v>2526</v>
      </c>
    </row>
    <row r="664" spans="1:1" x14ac:dyDescent="0.35">
      <c r="A664" s="18">
        <v>2528</v>
      </c>
    </row>
    <row r="665" spans="1:1" x14ac:dyDescent="0.35">
      <c r="A665" s="18">
        <v>2551</v>
      </c>
    </row>
    <row r="666" spans="1:1" x14ac:dyDescent="0.35">
      <c r="A666" s="18">
        <v>2662</v>
      </c>
    </row>
    <row r="667" spans="1:1" x14ac:dyDescent="0.35">
      <c r="A667" s="18">
        <v>2673</v>
      </c>
    </row>
    <row r="668" spans="1:1" x14ac:dyDescent="0.35">
      <c r="A668" s="18">
        <v>2693</v>
      </c>
    </row>
    <row r="669" spans="1:1" x14ac:dyDescent="0.35">
      <c r="A669" s="18">
        <v>2725</v>
      </c>
    </row>
    <row r="670" spans="1:1" x14ac:dyDescent="0.35">
      <c r="A670" s="18">
        <v>2739</v>
      </c>
    </row>
    <row r="671" spans="1:1" x14ac:dyDescent="0.35">
      <c r="A671" s="18">
        <v>2756</v>
      </c>
    </row>
    <row r="672" spans="1:1" x14ac:dyDescent="0.35">
      <c r="A672" s="18">
        <v>2768</v>
      </c>
    </row>
    <row r="673" spans="1:1" x14ac:dyDescent="0.35">
      <c r="A673" s="18">
        <v>2805</v>
      </c>
    </row>
    <row r="674" spans="1:1" x14ac:dyDescent="0.35">
      <c r="A674" s="18">
        <v>2857</v>
      </c>
    </row>
    <row r="675" spans="1:1" x14ac:dyDescent="0.35">
      <c r="A675" s="18">
        <v>2875</v>
      </c>
    </row>
    <row r="676" spans="1:1" x14ac:dyDescent="0.35">
      <c r="A676" s="18">
        <v>2893</v>
      </c>
    </row>
    <row r="677" spans="1:1" x14ac:dyDescent="0.35">
      <c r="A677" s="18">
        <v>2985</v>
      </c>
    </row>
    <row r="678" spans="1:1" x14ac:dyDescent="0.35">
      <c r="A678" s="18">
        <v>3016</v>
      </c>
    </row>
    <row r="679" spans="1:1" x14ac:dyDescent="0.35">
      <c r="A679" s="18">
        <v>3036</v>
      </c>
    </row>
    <row r="680" spans="1:1" x14ac:dyDescent="0.35">
      <c r="A680" s="18">
        <v>3059</v>
      </c>
    </row>
    <row r="681" spans="1:1" x14ac:dyDescent="0.35">
      <c r="A681" s="18">
        <v>3063</v>
      </c>
    </row>
    <row r="682" spans="1:1" x14ac:dyDescent="0.35">
      <c r="A682" s="18">
        <v>3116</v>
      </c>
    </row>
    <row r="683" spans="1:1" x14ac:dyDescent="0.35">
      <c r="A683" s="18">
        <v>3131</v>
      </c>
    </row>
    <row r="684" spans="1:1" x14ac:dyDescent="0.35">
      <c r="A684" s="18">
        <v>3177</v>
      </c>
    </row>
    <row r="685" spans="1:1" x14ac:dyDescent="0.35">
      <c r="A685" s="18">
        <v>3205</v>
      </c>
    </row>
    <row r="686" spans="1:1" x14ac:dyDescent="0.35">
      <c r="A686" s="18">
        <v>3272</v>
      </c>
    </row>
    <row r="687" spans="1:1" x14ac:dyDescent="0.35">
      <c r="A687" s="18">
        <v>3308</v>
      </c>
    </row>
    <row r="688" spans="1:1" x14ac:dyDescent="0.35">
      <c r="A688" s="18">
        <v>3318</v>
      </c>
    </row>
    <row r="689" spans="1:1" x14ac:dyDescent="0.35">
      <c r="A689" s="18">
        <v>3376</v>
      </c>
    </row>
    <row r="690" spans="1:1" x14ac:dyDescent="0.35">
      <c r="A690" s="18">
        <v>3388</v>
      </c>
    </row>
    <row r="691" spans="1:1" x14ac:dyDescent="0.35">
      <c r="A691" s="18">
        <v>3533</v>
      </c>
    </row>
    <row r="692" spans="1:1" x14ac:dyDescent="0.35">
      <c r="A692" s="18">
        <v>3537</v>
      </c>
    </row>
    <row r="693" spans="1:1" x14ac:dyDescent="0.35">
      <c r="A693" s="18">
        <v>3594</v>
      </c>
    </row>
    <row r="694" spans="1:1" x14ac:dyDescent="0.35">
      <c r="A694" s="18">
        <v>3596</v>
      </c>
    </row>
    <row r="695" spans="1:1" x14ac:dyDescent="0.35">
      <c r="A695" s="18">
        <v>3657</v>
      </c>
    </row>
    <row r="696" spans="1:1" x14ac:dyDescent="0.35">
      <c r="A696" s="18">
        <v>3727</v>
      </c>
    </row>
    <row r="697" spans="1:1" x14ac:dyDescent="0.35">
      <c r="A697" s="18">
        <v>3742</v>
      </c>
    </row>
    <row r="698" spans="1:1" x14ac:dyDescent="0.35">
      <c r="A698" s="18">
        <v>3777</v>
      </c>
    </row>
    <row r="699" spans="1:1" x14ac:dyDescent="0.35">
      <c r="A699" s="18">
        <v>3934</v>
      </c>
    </row>
    <row r="700" spans="1:1" x14ac:dyDescent="0.35">
      <c r="A700" s="18">
        <v>4006</v>
      </c>
    </row>
    <row r="701" spans="1:1" x14ac:dyDescent="0.35">
      <c r="A701" s="18">
        <v>4065</v>
      </c>
    </row>
    <row r="702" spans="1:1" x14ac:dyDescent="0.35">
      <c r="A702" s="18">
        <v>4233</v>
      </c>
    </row>
    <row r="703" spans="1:1" x14ac:dyDescent="0.35">
      <c r="A703" s="18">
        <v>4289</v>
      </c>
    </row>
    <row r="704" spans="1:1" x14ac:dyDescent="0.35">
      <c r="A704" s="18">
        <v>4358</v>
      </c>
    </row>
    <row r="705" spans="1:1" x14ac:dyDescent="0.35">
      <c r="A705" s="18">
        <v>4498</v>
      </c>
    </row>
    <row r="706" spans="1:1" x14ac:dyDescent="0.35">
      <c r="A706" s="18">
        <v>4799</v>
      </c>
    </row>
    <row r="707" spans="1:1" x14ac:dyDescent="0.35">
      <c r="A707" s="18">
        <v>5139</v>
      </c>
    </row>
    <row r="708" spans="1:1" x14ac:dyDescent="0.35">
      <c r="A708" s="18">
        <v>5168</v>
      </c>
    </row>
    <row r="709" spans="1:1" x14ac:dyDescent="0.35">
      <c r="A709" s="18">
        <v>5180</v>
      </c>
    </row>
    <row r="710" spans="1:1" x14ac:dyDescent="0.35">
      <c r="A710" s="18">
        <v>5203</v>
      </c>
    </row>
    <row r="711" spans="1:1" x14ac:dyDescent="0.35">
      <c r="A711" s="18">
        <v>5419</v>
      </c>
    </row>
    <row r="712" spans="1:1" x14ac:dyDescent="0.35">
      <c r="A712" s="18">
        <v>5512</v>
      </c>
    </row>
    <row r="713" spans="1:1" x14ac:dyDescent="0.35">
      <c r="A713" s="18">
        <v>5880</v>
      </c>
    </row>
    <row r="714" spans="1:1" x14ac:dyDescent="0.35">
      <c r="A714" s="18">
        <v>5966</v>
      </c>
    </row>
    <row r="715" spans="1:1" x14ac:dyDescent="0.35">
      <c r="A715" s="18">
        <v>6212</v>
      </c>
    </row>
    <row r="716" spans="1:1" x14ac:dyDescent="0.35">
      <c r="A716" s="18">
        <v>6286</v>
      </c>
    </row>
    <row r="717" spans="1:1" x14ac:dyDescent="0.35">
      <c r="A717" s="18">
        <v>6406</v>
      </c>
    </row>
    <row r="718" spans="1:1" x14ac:dyDescent="0.35">
      <c r="A718" s="18">
        <v>6465</v>
      </c>
    </row>
    <row r="719" spans="1:1" x14ac:dyDescent="0.35">
      <c r="A719" s="18">
        <v>7295</v>
      </c>
    </row>
    <row r="720" spans="1:1" x14ac:dyDescent="0.35">
      <c r="A720" s="9" t="s">
        <v>2121</v>
      </c>
    </row>
    <row r="721" spans="1:1" x14ac:dyDescent="0.35">
      <c r="A721" s="18" t="s">
        <v>2121</v>
      </c>
    </row>
    <row r="722" spans="1:1" x14ac:dyDescent="0.35">
      <c r="A722" s="9" t="s">
        <v>2067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4A98-18EF-4045-ADFF-B63B24F2230D}">
  <dimension ref="A1:F18"/>
  <sheetViews>
    <sheetView workbookViewId="0">
      <selection activeCell="K17" sqref="K17"/>
    </sheetView>
  </sheetViews>
  <sheetFormatPr defaultRowHeight="15.5" x14ac:dyDescent="0.35"/>
  <cols>
    <col min="1" max="1" width="15.83203125" bestFit="1" customWidth="1"/>
    <col min="2" max="2" width="16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2064</v>
      </c>
      <c r="B1" t="s">
        <v>2071</v>
      </c>
    </row>
    <row r="2" spans="1:6" x14ac:dyDescent="0.35">
      <c r="A2" s="8" t="s">
        <v>2136</v>
      </c>
      <c r="B2" t="s">
        <v>2135</v>
      </c>
    </row>
    <row r="4" spans="1:6" x14ac:dyDescent="0.35">
      <c r="A4" s="8" t="s">
        <v>2134</v>
      </c>
      <c r="B4" s="8" t="s">
        <v>2137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2122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5">
      <c r="A7" s="9" t="s">
        <v>2123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5">
      <c r="A8" s="9" t="s">
        <v>2124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5">
      <c r="A9" s="9" t="s">
        <v>2125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5">
      <c r="A10" s="9" t="s">
        <v>2126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5">
      <c r="A11" s="9" t="s">
        <v>2127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5">
      <c r="A12" s="9" t="s">
        <v>2128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5">
      <c r="A13" s="9" t="s">
        <v>2129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5">
      <c r="A14" s="9" t="s">
        <v>2130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5">
      <c r="A15" s="9" t="s">
        <v>2131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5">
      <c r="A16" s="9" t="s">
        <v>2132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5">
      <c r="A17" s="9" t="s">
        <v>2133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5">
      <c r="A18" s="9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48A2-614D-4F0F-9348-54309F857C3C}">
  <dimension ref="B1:E1001"/>
  <sheetViews>
    <sheetView workbookViewId="0">
      <selection activeCell="G9" sqref="G9"/>
    </sheetView>
  </sheetViews>
  <sheetFormatPr defaultRowHeight="15.5" x14ac:dyDescent="0.35"/>
  <cols>
    <col min="2" max="2" width="10.6640625"/>
    <col min="3" max="4" width="21.08203125" bestFit="1" customWidth="1"/>
    <col min="5" max="5" width="14" bestFit="1" customWidth="1"/>
  </cols>
  <sheetData>
    <row r="1" spans="2:5" x14ac:dyDescent="0.35">
      <c r="B1" s="1" t="s">
        <v>4</v>
      </c>
      <c r="C1" s="1" t="s">
        <v>2069</v>
      </c>
      <c r="D1" s="1" t="s">
        <v>2070</v>
      </c>
      <c r="E1" s="1" t="s">
        <v>2064</v>
      </c>
    </row>
    <row r="2" spans="2:5" x14ac:dyDescent="0.35">
      <c r="B2" t="s">
        <v>14</v>
      </c>
      <c r="C2" s="17">
        <v>42336.25</v>
      </c>
      <c r="D2" s="17">
        <v>42353.25</v>
      </c>
      <c r="E2" t="s">
        <v>2031</v>
      </c>
    </row>
    <row r="3" spans="2:5" x14ac:dyDescent="0.35">
      <c r="B3" t="s">
        <v>20</v>
      </c>
      <c r="C3" s="17">
        <v>41870.208333333336</v>
      </c>
      <c r="D3" s="17">
        <v>41872.208333333336</v>
      </c>
      <c r="E3" t="s">
        <v>2033</v>
      </c>
    </row>
    <row r="4" spans="2:5" x14ac:dyDescent="0.35">
      <c r="B4" t="s">
        <v>20</v>
      </c>
      <c r="C4" s="17">
        <v>41595.25</v>
      </c>
      <c r="D4" s="17">
        <v>41597.25</v>
      </c>
      <c r="E4" t="s">
        <v>2035</v>
      </c>
    </row>
    <row r="5" spans="2:5" x14ac:dyDescent="0.35">
      <c r="B5" t="s">
        <v>14</v>
      </c>
      <c r="C5" s="17">
        <v>43688.208333333328</v>
      </c>
      <c r="D5" s="17">
        <v>43728.208333333328</v>
      </c>
      <c r="E5" t="s">
        <v>2033</v>
      </c>
    </row>
    <row r="6" spans="2:5" x14ac:dyDescent="0.35">
      <c r="B6" t="s">
        <v>14</v>
      </c>
      <c r="C6" s="17">
        <v>43485.25</v>
      </c>
      <c r="D6" s="17">
        <v>43489.25</v>
      </c>
      <c r="E6" t="s">
        <v>2037</v>
      </c>
    </row>
    <row r="7" spans="2:5" x14ac:dyDescent="0.35">
      <c r="B7" t="s">
        <v>20</v>
      </c>
      <c r="C7" s="17">
        <v>41149.208333333336</v>
      </c>
      <c r="D7" s="17">
        <v>41160.208333333336</v>
      </c>
      <c r="E7" t="s">
        <v>2037</v>
      </c>
    </row>
    <row r="8" spans="2:5" x14ac:dyDescent="0.35">
      <c r="B8" t="s">
        <v>14</v>
      </c>
      <c r="C8" s="17">
        <v>42991.208333333328</v>
      </c>
      <c r="D8" s="17">
        <v>42992.208333333328</v>
      </c>
      <c r="E8" t="s">
        <v>2039</v>
      </c>
    </row>
    <row r="9" spans="2:5" x14ac:dyDescent="0.35">
      <c r="B9" t="s">
        <v>20</v>
      </c>
      <c r="C9" s="17">
        <v>42229.208333333328</v>
      </c>
      <c r="D9" s="17">
        <v>42231.208333333328</v>
      </c>
      <c r="E9" t="s">
        <v>2037</v>
      </c>
    </row>
    <row r="10" spans="2:5" x14ac:dyDescent="0.35">
      <c r="B10" t="s">
        <v>47</v>
      </c>
      <c r="C10" s="17">
        <v>40399.208333333336</v>
      </c>
      <c r="D10" s="17">
        <v>40401.208333333336</v>
      </c>
      <c r="E10" t="s">
        <v>2037</v>
      </c>
    </row>
    <row r="11" spans="2:5" x14ac:dyDescent="0.35">
      <c r="B11" t="s">
        <v>14</v>
      </c>
      <c r="C11" s="17">
        <v>41536.208333333336</v>
      </c>
      <c r="D11" s="17">
        <v>41585.25</v>
      </c>
      <c r="E11" t="s">
        <v>2033</v>
      </c>
    </row>
    <row r="12" spans="2:5" x14ac:dyDescent="0.35">
      <c r="B12" t="s">
        <v>20</v>
      </c>
      <c r="C12" s="17">
        <v>40404.208333333336</v>
      </c>
      <c r="D12" s="17">
        <v>40452.208333333336</v>
      </c>
      <c r="E12" t="s">
        <v>2039</v>
      </c>
    </row>
    <row r="13" spans="2:5" x14ac:dyDescent="0.35">
      <c r="B13" t="s">
        <v>14</v>
      </c>
      <c r="C13" s="17">
        <v>40442.208333333336</v>
      </c>
      <c r="D13" s="17">
        <v>40448.208333333336</v>
      </c>
      <c r="E13" t="s">
        <v>2037</v>
      </c>
    </row>
    <row r="14" spans="2:5" x14ac:dyDescent="0.35">
      <c r="B14" t="s">
        <v>14</v>
      </c>
      <c r="C14" s="17">
        <v>43760.208333333328</v>
      </c>
      <c r="D14" s="17">
        <v>43768.208333333328</v>
      </c>
      <c r="E14" t="s">
        <v>2039</v>
      </c>
    </row>
    <row r="15" spans="2:5" x14ac:dyDescent="0.35">
      <c r="B15" t="s">
        <v>20</v>
      </c>
      <c r="C15" s="17">
        <v>42532.208333333328</v>
      </c>
      <c r="D15" s="17">
        <v>42544.208333333328</v>
      </c>
      <c r="E15" t="s">
        <v>2033</v>
      </c>
    </row>
    <row r="16" spans="2:5" x14ac:dyDescent="0.35">
      <c r="B16" t="s">
        <v>14</v>
      </c>
      <c r="C16" s="17">
        <v>40974.25</v>
      </c>
      <c r="D16" s="17">
        <v>41001.208333333336</v>
      </c>
      <c r="E16" t="s">
        <v>2033</v>
      </c>
    </row>
    <row r="17" spans="2:5" x14ac:dyDescent="0.35">
      <c r="B17" t="s">
        <v>14</v>
      </c>
      <c r="C17" s="17">
        <v>43809.25</v>
      </c>
      <c r="D17" s="17">
        <v>43813.25</v>
      </c>
      <c r="E17" t="s">
        <v>2035</v>
      </c>
    </row>
    <row r="18" spans="2:5" x14ac:dyDescent="0.35">
      <c r="B18" t="s">
        <v>20</v>
      </c>
      <c r="C18" s="17">
        <v>41661.25</v>
      </c>
      <c r="D18" s="17">
        <v>41683.25</v>
      </c>
      <c r="E18" t="s">
        <v>2045</v>
      </c>
    </row>
    <row r="19" spans="2:5" x14ac:dyDescent="0.35">
      <c r="B19" t="s">
        <v>20</v>
      </c>
      <c r="C19" s="17">
        <v>40555.25</v>
      </c>
      <c r="D19" s="17">
        <v>40556.25</v>
      </c>
      <c r="E19" t="s">
        <v>2039</v>
      </c>
    </row>
    <row r="20" spans="2:5" x14ac:dyDescent="0.35">
      <c r="B20" t="s">
        <v>74</v>
      </c>
      <c r="C20" s="17">
        <v>43351.208333333328</v>
      </c>
      <c r="D20" s="17">
        <v>43359.208333333328</v>
      </c>
      <c r="E20" t="s">
        <v>2037</v>
      </c>
    </row>
    <row r="21" spans="2:5" x14ac:dyDescent="0.35">
      <c r="B21" t="s">
        <v>14</v>
      </c>
      <c r="C21" s="17">
        <v>43528.25</v>
      </c>
      <c r="D21" s="17">
        <v>43549.208333333328</v>
      </c>
      <c r="E21" t="s">
        <v>2037</v>
      </c>
    </row>
    <row r="22" spans="2:5" x14ac:dyDescent="0.35">
      <c r="B22" t="s">
        <v>20</v>
      </c>
      <c r="C22" s="17">
        <v>41848.208333333336</v>
      </c>
      <c r="D22" s="17">
        <v>41848.208333333336</v>
      </c>
      <c r="E22" t="s">
        <v>2039</v>
      </c>
    </row>
    <row r="23" spans="2:5" x14ac:dyDescent="0.35">
      <c r="B23" t="s">
        <v>14</v>
      </c>
      <c r="C23" s="17">
        <v>40770.208333333336</v>
      </c>
      <c r="D23" s="17">
        <v>40804.208333333336</v>
      </c>
      <c r="E23" t="s">
        <v>2037</v>
      </c>
    </row>
    <row r="24" spans="2:5" x14ac:dyDescent="0.35">
      <c r="B24" t="s">
        <v>20</v>
      </c>
      <c r="C24" s="17">
        <v>43193.208333333328</v>
      </c>
      <c r="D24" s="17">
        <v>43208.208333333328</v>
      </c>
      <c r="E24" t="s">
        <v>2037</v>
      </c>
    </row>
    <row r="25" spans="2:5" x14ac:dyDescent="0.35">
      <c r="B25" t="s">
        <v>20</v>
      </c>
      <c r="C25" s="17">
        <v>43510.25</v>
      </c>
      <c r="D25" s="17">
        <v>43563.208333333328</v>
      </c>
      <c r="E25" t="s">
        <v>2039</v>
      </c>
    </row>
    <row r="26" spans="2:5" x14ac:dyDescent="0.35">
      <c r="B26" t="s">
        <v>20</v>
      </c>
      <c r="C26" s="17">
        <v>41811.208333333336</v>
      </c>
      <c r="D26" s="17">
        <v>41813.208333333336</v>
      </c>
      <c r="E26" t="s">
        <v>2035</v>
      </c>
    </row>
    <row r="27" spans="2:5" x14ac:dyDescent="0.35">
      <c r="B27" t="s">
        <v>20</v>
      </c>
      <c r="C27" s="17">
        <v>40681.208333333336</v>
      </c>
      <c r="D27" s="17">
        <v>40701.208333333336</v>
      </c>
      <c r="E27" t="s">
        <v>2048</v>
      </c>
    </row>
    <row r="28" spans="2:5" x14ac:dyDescent="0.35">
      <c r="B28" t="s">
        <v>74</v>
      </c>
      <c r="C28" s="17">
        <v>43312.208333333328</v>
      </c>
      <c r="D28" s="17">
        <v>43339.208333333328</v>
      </c>
      <c r="E28" t="s">
        <v>2037</v>
      </c>
    </row>
    <row r="29" spans="2:5" x14ac:dyDescent="0.35">
      <c r="B29" t="s">
        <v>14</v>
      </c>
      <c r="C29" s="17">
        <v>42280.208333333328</v>
      </c>
      <c r="D29" s="17">
        <v>42288.208333333328</v>
      </c>
      <c r="E29" t="s">
        <v>2033</v>
      </c>
    </row>
    <row r="30" spans="2:5" x14ac:dyDescent="0.35">
      <c r="B30" t="s">
        <v>20</v>
      </c>
      <c r="C30" s="17">
        <v>40218.25</v>
      </c>
      <c r="D30" s="17">
        <v>40241.25</v>
      </c>
      <c r="E30" t="s">
        <v>2037</v>
      </c>
    </row>
    <row r="31" spans="2:5" x14ac:dyDescent="0.35">
      <c r="B31" t="s">
        <v>20</v>
      </c>
      <c r="C31" s="17">
        <v>43301.208333333328</v>
      </c>
      <c r="D31" s="17">
        <v>43341.208333333328</v>
      </c>
      <c r="E31" t="s">
        <v>2039</v>
      </c>
    </row>
    <row r="32" spans="2:5" x14ac:dyDescent="0.35">
      <c r="B32" t="s">
        <v>20</v>
      </c>
      <c r="C32" s="17">
        <v>43609.208333333328</v>
      </c>
      <c r="D32" s="17">
        <v>43614.208333333328</v>
      </c>
      <c r="E32" t="s">
        <v>2039</v>
      </c>
    </row>
    <row r="33" spans="2:5" x14ac:dyDescent="0.35">
      <c r="B33" t="s">
        <v>20</v>
      </c>
      <c r="C33" s="17">
        <v>42374.25</v>
      </c>
      <c r="D33" s="17">
        <v>42402.25</v>
      </c>
      <c r="E33" t="s">
        <v>2048</v>
      </c>
    </row>
    <row r="34" spans="2:5" x14ac:dyDescent="0.35">
      <c r="B34" t="s">
        <v>14</v>
      </c>
      <c r="C34" s="17">
        <v>43110.25</v>
      </c>
      <c r="D34" s="17">
        <v>43137.25</v>
      </c>
      <c r="E34" t="s">
        <v>2039</v>
      </c>
    </row>
    <row r="35" spans="2:5" x14ac:dyDescent="0.35">
      <c r="B35" t="s">
        <v>20</v>
      </c>
      <c r="C35" s="17">
        <v>41917.208333333336</v>
      </c>
      <c r="D35" s="17">
        <v>41954.25</v>
      </c>
      <c r="E35" t="s">
        <v>2037</v>
      </c>
    </row>
    <row r="36" spans="2:5" x14ac:dyDescent="0.35">
      <c r="B36" t="s">
        <v>20</v>
      </c>
      <c r="C36" s="17">
        <v>42817.208333333328</v>
      </c>
      <c r="D36" s="17">
        <v>42822.208333333328</v>
      </c>
      <c r="E36" t="s">
        <v>2039</v>
      </c>
    </row>
    <row r="37" spans="2:5" x14ac:dyDescent="0.35">
      <c r="B37" t="s">
        <v>20</v>
      </c>
      <c r="C37" s="17">
        <v>43484.25</v>
      </c>
      <c r="D37" s="17">
        <v>43526.25</v>
      </c>
      <c r="E37" t="s">
        <v>2039</v>
      </c>
    </row>
    <row r="38" spans="2:5" x14ac:dyDescent="0.35">
      <c r="B38" t="s">
        <v>20</v>
      </c>
      <c r="C38" s="17">
        <v>40600.25</v>
      </c>
      <c r="D38" s="17">
        <v>40625.208333333336</v>
      </c>
      <c r="E38" t="s">
        <v>2037</v>
      </c>
    </row>
    <row r="39" spans="2:5" x14ac:dyDescent="0.35">
      <c r="B39" t="s">
        <v>20</v>
      </c>
      <c r="C39" s="17">
        <v>43744.208333333328</v>
      </c>
      <c r="D39" s="17">
        <v>43777.25</v>
      </c>
      <c r="E39" t="s">
        <v>2045</v>
      </c>
    </row>
    <row r="40" spans="2:5" x14ac:dyDescent="0.35">
      <c r="B40" t="s">
        <v>20</v>
      </c>
      <c r="C40" s="17">
        <v>40469.208333333336</v>
      </c>
      <c r="D40" s="17">
        <v>40474.208333333336</v>
      </c>
      <c r="E40" t="s">
        <v>2052</v>
      </c>
    </row>
    <row r="41" spans="2:5" x14ac:dyDescent="0.35">
      <c r="B41" t="s">
        <v>14</v>
      </c>
      <c r="C41" s="17">
        <v>41330.25</v>
      </c>
      <c r="D41" s="17">
        <v>41344.208333333336</v>
      </c>
      <c r="E41" t="s">
        <v>2037</v>
      </c>
    </row>
    <row r="42" spans="2:5" x14ac:dyDescent="0.35">
      <c r="B42" t="s">
        <v>20</v>
      </c>
      <c r="C42" s="17">
        <v>40334.208333333336</v>
      </c>
      <c r="D42" s="17">
        <v>40353.208333333336</v>
      </c>
      <c r="E42" t="s">
        <v>2035</v>
      </c>
    </row>
    <row r="43" spans="2:5" x14ac:dyDescent="0.35">
      <c r="B43" t="s">
        <v>20</v>
      </c>
      <c r="C43" s="17">
        <v>41156.208333333336</v>
      </c>
      <c r="D43" s="17">
        <v>41182.208333333336</v>
      </c>
      <c r="E43" t="s">
        <v>2033</v>
      </c>
    </row>
    <row r="44" spans="2:5" x14ac:dyDescent="0.35">
      <c r="B44" t="s">
        <v>20</v>
      </c>
      <c r="C44" s="17">
        <v>40728.208333333336</v>
      </c>
      <c r="D44" s="17">
        <v>40737.208333333336</v>
      </c>
      <c r="E44" t="s">
        <v>2031</v>
      </c>
    </row>
    <row r="45" spans="2:5" x14ac:dyDescent="0.35">
      <c r="B45" t="s">
        <v>20</v>
      </c>
      <c r="C45" s="17">
        <v>41844.208333333336</v>
      </c>
      <c r="D45" s="17">
        <v>41860.208333333336</v>
      </c>
      <c r="E45" t="s">
        <v>2045</v>
      </c>
    </row>
    <row r="46" spans="2:5" x14ac:dyDescent="0.35">
      <c r="B46" t="s">
        <v>20</v>
      </c>
      <c r="C46" s="17">
        <v>43541.208333333328</v>
      </c>
      <c r="D46" s="17">
        <v>43542.208333333328</v>
      </c>
      <c r="E46" t="s">
        <v>2045</v>
      </c>
    </row>
    <row r="47" spans="2:5" x14ac:dyDescent="0.35">
      <c r="B47" t="s">
        <v>14</v>
      </c>
      <c r="C47" s="17">
        <v>42676.208333333328</v>
      </c>
      <c r="D47" s="17">
        <v>42691.25</v>
      </c>
      <c r="E47" t="s">
        <v>2037</v>
      </c>
    </row>
    <row r="48" spans="2:5" x14ac:dyDescent="0.35">
      <c r="B48" t="s">
        <v>20</v>
      </c>
      <c r="C48" s="17">
        <v>40367.208333333336</v>
      </c>
      <c r="D48" s="17">
        <v>40390.208333333336</v>
      </c>
      <c r="E48" t="s">
        <v>2033</v>
      </c>
    </row>
    <row r="49" spans="2:5" x14ac:dyDescent="0.35">
      <c r="B49" t="s">
        <v>20</v>
      </c>
      <c r="C49" s="17">
        <v>41727.208333333336</v>
      </c>
      <c r="D49" s="17">
        <v>41757.208333333336</v>
      </c>
      <c r="E49" t="s">
        <v>2037</v>
      </c>
    </row>
    <row r="50" spans="2:5" x14ac:dyDescent="0.35">
      <c r="B50" t="s">
        <v>20</v>
      </c>
      <c r="C50" s="17">
        <v>42180.208333333328</v>
      </c>
      <c r="D50" s="17">
        <v>42192.208333333328</v>
      </c>
      <c r="E50" t="s">
        <v>2037</v>
      </c>
    </row>
    <row r="51" spans="2:5" x14ac:dyDescent="0.35">
      <c r="B51" t="s">
        <v>20</v>
      </c>
      <c r="C51" s="17">
        <v>43758.208333333328</v>
      </c>
      <c r="D51" s="17">
        <v>43803.25</v>
      </c>
      <c r="E51" t="s">
        <v>2033</v>
      </c>
    </row>
    <row r="52" spans="2:5" x14ac:dyDescent="0.35">
      <c r="B52" t="s">
        <v>14</v>
      </c>
      <c r="C52" s="17">
        <v>41487.208333333336</v>
      </c>
      <c r="D52" s="17">
        <v>41515.208333333336</v>
      </c>
      <c r="E52" t="s">
        <v>2033</v>
      </c>
    </row>
    <row r="53" spans="2:5" x14ac:dyDescent="0.35">
      <c r="B53" t="s">
        <v>14</v>
      </c>
      <c r="C53" s="17">
        <v>40995.208333333336</v>
      </c>
      <c r="D53" s="17">
        <v>41011.208333333336</v>
      </c>
      <c r="E53" t="s">
        <v>2035</v>
      </c>
    </row>
    <row r="54" spans="2:5" x14ac:dyDescent="0.35">
      <c r="B54" t="s">
        <v>14</v>
      </c>
      <c r="C54" s="17">
        <v>40436.208333333336</v>
      </c>
      <c r="D54" s="17">
        <v>40440.208333333336</v>
      </c>
      <c r="E54" t="s">
        <v>2037</v>
      </c>
    </row>
    <row r="55" spans="2:5" x14ac:dyDescent="0.35">
      <c r="B55" t="s">
        <v>20</v>
      </c>
      <c r="C55" s="17">
        <v>41779.208333333336</v>
      </c>
      <c r="D55" s="17">
        <v>41818.208333333336</v>
      </c>
      <c r="E55" t="s">
        <v>2039</v>
      </c>
    </row>
    <row r="56" spans="2:5" x14ac:dyDescent="0.35">
      <c r="B56" t="s">
        <v>14</v>
      </c>
      <c r="C56" s="17">
        <v>43170.25</v>
      </c>
      <c r="D56" s="17">
        <v>43176.208333333328</v>
      </c>
      <c r="E56" t="s">
        <v>2035</v>
      </c>
    </row>
    <row r="57" spans="2:5" x14ac:dyDescent="0.35">
      <c r="B57" t="s">
        <v>20</v>
      </c>
      <c r="C57" s="17">
        <v>43311.208333333328</v>
      </c>
      <c r="D57" s="17">
        <v>43316.208333333328</v>
      </c>
      <c r="E57" t="s">
        <v>2033</v>
      </c>
    </row>
    <row r="58" spans="2:5" x14ac:dyDescent="0.35">
      <c r="B58" t="s">
        <v>20</v>
      </c>
      <c r="C58" s="17">
        <v>42014.25</v>
      </c>
      <c r="D58" s="17">
        <v>42021.25</v>
      </c>
      <c r="E58" t="s">
        <v>2035</v>
      </c>
    </row>
    <row r="59" spans="2:5" x14ac:dyDescent="0.35">
      <c r="B59" t="s">
        <v>20</v>
      </c>
      <c r="C59" s="17">
        <v>42979.208333333328</v>
      </c>
      <c r="D59" s="17">
        <v>42991.208333333328</v>
      </c>
      <c r="E59" t="s">
        <v>2048</v>
      </c>
    </row>
    <row r="60" spans="2:5" x14ac:dyDescent="0.35">
      <c r="B60" t="s">
        <v>20</v>
      </c>
      <c r="C60" s="17">
        <v>42268.208333333328</v>
      </c>
      <c r="D60" s="17">
        <v>42281.208333333328</v>
      </c>
      <c r="E60" t="s">
        <v>2037</v>
      </c>
    </row>
    <row r="61" spans="2:5" x14ac:dyDescent="0.35">
      <c r="B61" t="s">
        <v>20</v>
      </c>
      <c r="C61" s="17">
        <v>42898.208333333328</v>
      </c>
      <c r="D61" s="17">
        <v>42913.208333333328</v>
      </c>
      <c r="E61" t="s">
        <v>2037</v>
      </c>
    </row>
    <row r="62" spans="2:5" x14ac:dyDescent="0.35">
      <c r="B62" t="s">
        <v>20</v>
      </c>
      <c r="C62" s="17">
        <v>41107.208333333336</v>
      </c>
      <c r="D62" s="17">
        <v>41110.208333333336</v>
      </c>
      <c r="E62" t="s">
        <v>2037</v>
      </c>
    </row>
    <row r="63" spans="2:5" x14ac:dyDescent="0.35">
      <c r="B63" t="s">
        <v>14</v>
      </c>
      <c r="C63" s="17">
        <v>40595.25</v>
      </c>
      <c r="D63" s="17">
        <v>40635.208333333336</v>
      </c>
      <c r="E63" t="s">
        <v>2037</v>
      </c>
    </row>
    <row r="64" spans="2:5" x14ac:dyDescent="0.35">
      <c r="B64" t="s">
        <v>20</v>
      </c>
      <c r="C64" s="17">
        <v>42160.208333333328</v>
      </c>
      <c r="D64" s="17">
        <v>42161.208333333328</v>
      </c>
      <c r="E64" t="s">
        <v>2035</v>
      </c>
    </row>
    <row r="65" spans="2:5" x14ac:dyDescent="0.35">
      <c r="B65" t="s">
        <v>14</v>
      </c>
      <c r="C65" s="17">
        <v>42853.208333333328</v>
      </c>
      <c r="D65" s="17">
        <v>42859.208333333328</v>
      </c>
      <c r="E65" t="s">
        <v>2037</v>
      </c>
    </row>
    <row r="66" spans="2:5" x14ac:dyDescent="0.35">
      <c r="B66" t="s">
        <v>14</v>
      </c>
      <c r="C66" s="17">
        <v>43283.208333333328</v>
      </c>
      <c r="D66" s="17">
        <v>43298.208333333328</v>
      </c>
      <c r="E66" t="s">
        <v>2035</v>
      </c>
    </row>
    <row r="67" spans="2:5" x14ac:dyDescent="0.35">
      <c r="B67" t="s">
        <v>20</v>
      </c>
      <c r="C67" s="17">
        <v>40570.25</v>
      </c>
      <c r="D67" s="17">
        <v>40577.25</v>
      </c>
      <c r="E67" t="s">
        <v>2037</v>
      </c>
    </row>
    <row r="68" spans="2:5" x14ac:dyDescent="0.35">
      <c r="B68" t="s">
        <v>14</v>
      </c>
      <c r="C68" s="17">
        <v>42102.208333333328</v>
      </c>
      <c r="D68" s="17">
        <v>42107.208333333328</v>
      </c>
      <c r="E68" t="s">
        <v>2037</v>
      </c>
    </row>
    <row r="69" spans="2:5" x14ac:dyDescent="0.35">
      <c r="B69" t="s">
        <v>20</v>
      </c>
      <c r="C69" s="17">
        <v>40203.25</v>
      </c>
      <c r="D69" s="17">
        <v>40208.25</v>
      </c>
      <c r="E69" t="s">
        <v>2035</v>
      </c>
    </row>
    <row r="70" spans="2:5" x14ac:dyDescent="0.35">
      <c r="B70" t="s">
        <v>20</v>
      </c>
      <c r="C70" s="17">
        <v>42943.208333333328</v>
      </c>
      <c r="D70" s="17">
        <v>42990.208333333328</v>
      </c>
      <c r="E70" t="s">
        <v>2037</v>
      </c>
    </row>
    <row r="71" spans="2:5" x14ac:dyDescent="0.35">
      <c r="B71" t="s">
        <v>74</v>
      </c>
      <c r="C71" s="17">
        <v>40531.25</v>
      </c>
      <c r="D71" s="17">
        <v>40565.25</v>
      </c>
      <c r="E71" t="s">
        <v>2037</v>
      </c>
    </row>
    <row r="72" spans="2:5" x14ac:dyDescent="0.35">
      <c r="B72" t="s">
        <v>20</v>
      </c>
      <c r="C72" s="17">
        <v>40484.208333333336</v>
      </c>
      <c r="D72" s="17">
        <v>40533.25</v>
      </c>
      <c r="E72" t="s">
        <v>2037</v>
      </c>
    </row>
    <row r="73" spans="2:5" x14ac:dyDescent="0.35">
      <c r="B73" t="s">
        <v>20</v>
      </c>
      <c r="C73" s="17">
        <v>43799.25</v>
      </c>
      <c r="D73" s="17">
        <v>43803.25</v>
      </c>
      <c r="E73" t="s">
        <v>2037</v>
      </c>
    </row>
    <row r="74" spans="2:5" x14ac:dyDescent="0.35">
      <c r="B74" t="s">
        <v>20</v>
      </c>
      <c r="C74" s="17">
        <v>42186.208333333328</v>
      </c>
      <c r="D74" s="17">
        <v>42222.208333333328</v>
      </c>
      <c r="E74" t="s">
        <v>2039</v>
      </c>
    </row>
    <row r="75" spans="2:5" x14ac:dyDescent="0.35">
      <c r="B75" t="s">
        <v>20</v>
      </c>
      <c r="C75" s="17">
        <v>42701.25</v>
      </c>
      <c r="D75" s="17">
        <v>42704.25</v>
      </c>
      <c r="E75" t="s">
        <v>2033</v>
      </c>
    </row>
    <row r="76" spans="2:5" x14ac:dyDescent="0.35">
      <c r="B76" t="s">
        <v>20</v>
      </c>
      <c r="C76" s="17">
        <v>42456.208333333328</v>
      </c>
      <c r="D76" s="17">
        <v>42457.208333333328</v>
      </c>
      <c r="E76" t="s">
        <v>2033</v>
      </c>
    </row>
    <row r="77" spans="2:5" x14ac:dyDescent="0.35">
      <c r="B77" t="s">
        <v>20</v>
      </c>
      <c r="C77" s="17">
        <v>43296.208333333328</v>
      </c>
      <c r="D77" s="17">
        <v>43304.208333333328</v>
      </c>
      <c r="E77" t="s">
        <v>2052</v>
      </c>
    </row>
    <row r="78" spans="2:5" x14ac:dyDescent="0.35">
      <c r="B78" t="s">
        <v>14</v>
      </c>
      <c r="C78" s="17">
        <v>42027.25</v>
      </c>
      <c r="D78" s="17">
        <v>42076.208333333328</v>
      </c>
      <c r="E78" t="s">
        <v>2037</v>
      </c>
    </row>
    <row r="79" spans="2:5" x14ac:dyDescent="0.35">
      <c r="B79" t="s">
        <v>14</v>
      </c>
      <c r="C79" s="17">
        <v>40448.208333333336</v>
      </c>
      <c r="D79" s="17">
        <v>40462.208333333336</v>
      </c>
      <c r="E79" t="s">
        <v>2039</v>
      </c>
    </row>
    <row r="80" spans="2:5" x14ac:dyDescent="0.35">
      <c r="B80" t="s">
        <v>20</v>
      </c>
      <c r="C80" s="17">
        <v>43206.208333333328</v>
      </c>
      <c r="D80" s="17">
        <v>43207.208333333328</v>
      </c>
      <c r="E80" t="s">
        <v>2045</v>
      </c>
    </row>
    <row r="81" spans="2:5" x14ac:dyDescent="0.35">
      <c r="B81" t="s">
        <v>14</v>
      </c>
      <c r="C81" s="17">
        <v>43267.208333333328</v>
      </c>
      <c r="D81" s="17">
        <v>43272.208333333328</v>
      </c>
      <c r="E81" t="s">
        <v>2037</v>
      </c>
    </row>
    <row r="82" spans="2:5" x14ac:dyDescent="0.35">
      <c r="B82" t="s">
        <v>20</v>
      </c>
      <c r="C82" s="17">
        <v>42976.208333333328</v>
      </c>
      <c r="D82" s="17">
        <v>43006.208333333328</v>
      </c>
      <c r="E82" t="s">
        <v>2048</v>
      </c>
    </row>
    <row r="83" spans="2:5" x14ac:dyDescent="0.35">
      <c r="B83" t="s">
        <v>20</v>
      </c>
      <c r="C83" s="17">
        <v>43062.25</v>
      </c>
      <c r="D83" s="17">
        <v>43087.25</v>
      </c>
      <c r="E83" t="s">
        <v>2033</v>
      </c>
    </row>
    <row r="84" spans="2:5" x14ac:dyDescent="0.35">
      <c r="B84" t="s">
        <v>20</v>
      </c>
      <c r="C84" s="17">
        <v>43482.25</v>
      </c>
      <c r="D84" s="17">
        <v>43489.25</v>
      </c>
      <c r="E84" t="s">
        <v>2048</v>
      </c>
    </row>
    <row r="85" spans="2:5" x14ac:dyDescent="0.35">
      <c r="B85" t="s">
        <v>14</v>
      </c>
      <c r="C85" s="17">
        <v>42579.208333333328</v>
      </c>
      <c r="D85" s="17">
        <v>42601.208333333328</v>
      </c>
      <c r="E85" t="s">
        <v>2033</v>
      </c>
    </row>
    <row r="86" spans="2:5" x14ac:dyDescent="0.35">
      <c r="B86" t="s">
        <v>20</v>
      </c>
      <c r="C86" s="17">
        <v>41118.208333333336</v>
      </c>
      <c r="D86" s="17">
        <v>41128.208333333336</v>
      </c>
      <c r="E86" t="s">
        <v>2035</v>
      </c>
    </row>
    <row r="87" spans="2:5" x14ac:dyDescent="0.35">
      <c r="B87" t="s">
        <v>20</v>
      </c>
      <c r="C87" s="17">
        <v>40797.208333333336</v>
      </c>
      <c r="D87" s="17">
        <v>40805.208333333336</v>
      </c>
      <c r="E87" t="s">
        <v>2033</v>
      </c>
    </row>
    <row r="88" spans="2:5" x14ac:dyDescent="0.35">
      <c r="B88" t="s">
        <v>20</v>
      </c>
      <c r="C88" s="17">
        <v>42128.208333333328</v>
      </c>
      <c r="D88" s="17">
        <v>42141.208333333328</v>
      </c>
      <c r="E88" t="s">
        <v>2037</v>
      </c>
    </row>
    <row r="89" spans="2:5" x14ac:dyDescent="0.35">
      <c r="B89" t="s">
        <v>14</v>
      </c>
      <c r="C89" s="17">
        <v>40610.25</v>
      </c>
      <c r="D89" s="17">
        <v>40621.208333333336</v>
      </c>
      <c r="E89" t="s">
        <v>2033</v>
      </c>
    </row>
    <row r="90" spans="2:5" x14ac:dyDescent="0.35">
      <c r="B90" t="s">
        <v>20</v>
      </c>
      <c r="C90" s="17">
        <v>42110.208333333328</v>
      </c>
      <c r="D90" s="17">
        <v>42132.208333333328</v>
      </c>
      <c r="E90" t="s">
        <v>2045</v>
      </c>
    </row>
    <row r="91" spans="2:5" x14ac:dyDescent="0.35">
      <c r="B91" t="s">
        <v>20</v>
      </c>
      <c r="C91" s="17">
        <v>40283.208333333336</v>
      </c>
      <c r="D91" s="17">
        <v>40285.208333333336</v>
      </c>
      <c r="E91" t="s">
        <v>2037</v>
      </c>
    </row>
    <row r="92" spans="2:5" x14ac:dyDescent="0.35">
      <c r="B92" t="s">
        <v>14</v>
      </c>
      <c r="C92" s="17">
        <v>42425.25</v>
      </c>
      <c r="D92" s="17">
        <v>42425.25</v>
      </c>
      <c r="E92" t="s">
        <v>2037</v>
      </c>
    </row>
    <row r="93" spans="2:5" x14ac:dyDescent="0.35">
      <c r="B93" t="s">
        <v>14</v>
      </c>
      <c r="C93" s="17">
        <v>42588.208333333328</v>
      </c>
      <c r="D93" s="17">
        <v>42616.208333333328</v>
      </c>
      <c r="E93" t="s">
        <v>2045</v>
      </c>
    </row>
    <row r="94" spans="2:5" x14ac:dyDescent="0.35">
      <c r="B94" t="s">
        <v>20</v>
      </c>
      <c r="C94" s="17">
        <v>40352.208333333336</v>
      </c>
      <c r="D94" s="17">
        <v>40353.208333333336</v>
      </c>
      <c r="E94" t="s">
        <v>2048</v>
      </c>
    </row>
    <row r="95" spans="2:5" x14ac:dyDescent="0.35">
      <c r="B95" t="s">
        <v>74</v>
      </c>
      <c r="C95" s="17">
        <v>41202.208333333336</v>
      </c>
      <c r="D95" s="17">
        <v>41206.208333333336</v>
      </c>
      <c r="E95" t="s">
        <v>2037</v>
      </c>
    </row>
    <row r="96" spans="2:5" x14ac:dyDescent="0.35">
      <c r="B96" t="s">
        <v>20</v>
      </c>
      <c r="C96" s="17">
        <v>43562.208333333328</v>
      </c>
      <c r="D96" s="17">
        <v>43573.208333333328</v>
      </c>
      <c r="E96" t="s">
        <v>2035</v>
      </c>
    </row>
    <row r="97" spans="2:5" x14ac:dyDescent="0.35">
      <c r="B97" t="s">
        <v>20</v>
      </c>
      <c r="C97" s="17">
        <v>43752.208333333328</v>
      </c>
      <c r="D97" s="17">
        <v>43759.208333333328</v>
      </c>
      <c r="E97" t="s">
        <v>2039</v>
      </c>
    </row>
    <row r="98" spans="2:5" x14ac:dyDescent="0.35">
      <c r="B98" t="s">
        <v>20</v>
      </c>
      <c r="C98" s="17">
        <v>40612.25</v>
      </c>
      <c r="D98" s="17">
        <v>40625.208333333336</v>
      </c>
      <c r="E98" t="s">
        <v>2037</v>
      </c>
    </row>
    <row r="99" spans="2:5" x14ac:dyDescent="0.35">
      <c r="B99" t="s">
        <v>20</v>
      </c>
      <c r="C99" s="17">
        <v>42180.208333333328</v>
      </c>
      <c r="D99" s="17">
        <v>42234.208333333328</v>
      </c>
      <c r="E99" t="s">
        <v>2031</v>
      </c>
    </row>
    <row r="100" spans="2:5" x14ac:dyDescent="0.35">
      <c r="B100" t="s">
        <v>14</v>
      </c>
      <c r="C100" s="17">
        <v>42212.208333333328</v>
      </c>
      <c r="D100" s="17">
        <v>42216.208333333328</v>
      </c>
      <c r="E100" t="s">
        <v>2048</v>
      </c>
    </row>
    <row r="101" spans="2:5" x14ac:dyDescent="0.35">
      <c r="B101" t="s">
        <v>20</v>
      </c>
      <c r="C101" s="17">
        <v>41968.25</v>
      </c>
      <c r="D101" s="17">
        <v>41997.25</v>
      </c>
      <c r="E101" t="s">
        <v>2037</v>
      </c>
    </row>
    <row r="102" spans="2:5" x14ac:dyDescent="0.35">
      <c r="B102" t="s">
        <v>14</v>
      </c>
      <c r="C102" s="17">
        <v>40835.208333333336</v>
      </c>
      <c r="D102" s="17">
        <v>40853.208333333336</v>
      </c>
      <c r="E102" t="s">
        <v>2037</v>
      </c>
    </row>
    <row r="103" spans="2:5" x14ac:dyDescent="0.35">
      <c r="B103" t="s">
        <v>20</v>
      </c>
      <c r="C103" s="17">
        <v>42056.25</v>
      </c>
      <c r="D103" s="17">
        <v>42063.25</v>
      </c>
      <c r="E103" t="s">
        <v>2033</v>
      </c>
    </row>
    <row r="104" spans="2:5" x14ac:dyDescent="0.35">
      <c r="B104" t="s">
        <v>20</v>
      </c>
      <c r="C104" s="17">
        <v>43234.208333333328</v>
      </c>
      <c r="D104" s="17">
        <v>43241.208333333328</v>
      </c>
      <c r="E104" t="s">
        <v>2035</v>
      </c>
    </row>
    <row r="105" spans="2:5" x14ac:dyDescent="0.35">
      <c r="B105" t="s">
        <v>14</v>
      </c>
      <c r="C105" s="17">
        <v>40475.208333333336</v>
      </c>
      <c r="D105" s="17">
        <v>40484.208333333336</v>
      </c>
      <c r="E105" t="s">
        <v>2033</v>
      </c>
    </row>
    <row r="106" spans="2:5" x14ac:dyDescent="0.35">
      <c r="B106" t="s">
        <v>20</v>
      </c>
      <c r="C106" s="17">
        <v>42878.208333333328</v>
      </c>
      <c r="D106" s="17">
        <v>42879.208333333328</v>
      </c>
      <c r="E106" t="s">
        <v>2033</v>
      </c>
    </row>
    <row r="107" spans="2:5" x14ac:dyDescent="0.35">
      <c r="B107" t="s">
        <v>20</v>
      </c>
      <c r="C107" s="17">
        <v>41366.208333333336</v>
      </c>
      <c r="D107" s="17">
        <v>41384.208333333336</v>
      </c>
      <c r="E107" t="s">
        <v>2035</v>
      </c>
    </row>
    <row r="108" spans="2:5" x14ac:dyDescent="0.35">
      <c r="B108" t="s">
        <v>20</v>
      </c>
      <c r="C108" s="17">
        <v>43716.208333333328</v>
      </c>
      <c r="D108" s="17">
        <v>43721.208333333328</v>
      </c>
      <c r="E108" t="s">
        <v>2037</v>
      </c>
    </row>
    <row r="109" spans="2:5" x14ac:dyDescent="0.35">
      <c r="B109" t="s">
        <v>20</v>
      </c>
      <c r="C109" s="17">
        <v>43213.208333333328</v>
      </c>
      <c r="D109" s="17">
        <v>43230.208333333328</v>
      </c>
      <c r="E109" t="s">
        <v>2037</v>
      </c>
    </row>
    <row r="110" spans="2:5" x14ac:dyDescent="0.35">
      <c r="B110" t="s">
        <v>20</v>
      </c>
      <c r="C110" s="17">
        <v>41005.208333333336</v>
      </c>
      <c r="D110" s="17">
        <v>41042.208333333336</v>
      </c>
      <c r="E110" t="s">
        <v>2039</v>
      </c>
    </row>
    <row r="111" spans="2:5" x14ac:dyDescent="0.35">
      <c r="B111" t="s">
        <v>14</v>
      </c>
      <c r="C111" s="17">
        <v>41651.25</v>
      </c>
      <c r="D111" s="17">
        <v>41653.25</v>
      </c>
      <c r="E111" t="s">
        <v>2039</v>
      </c>
    </row>
    <row r="112" spans="2:5" x14ac:dyDescent="0.35">
      <c r="B112" t="s">
        <v>14</v>
      </c>
      <c r="C112" s="17">
        <v>43354.208333333328</v>
      </c>
      <c r="D112" s="17">
        <v>43373.208333333328</v>
      </c>
      <c r="E112" t="s">
        <v>2031</v>
      </c>
    </row>
    <row r="113" spans="2:5" x14ac:dyDescent="0.35">
      <c r="B113" t="s">
        <v>20</v>
      </c>
      <c r="C113" s="17">
        <v>41174.208333333336</v>
      </c>
      <c r="D113" s="17">
        <v>41180.208333333336</v>
      </c>
      <c r="E113" t="s">
        <v>2045</v>
      </c>
    </row>
    <row r="114" spans="2:5" x14ac:dyDescent="0.35">
      <c r="B114" t="s">
        <v>20</v>
      </c>
      <c r="C114" s="17">
        <v>41875.208333333336</v>
      </c>
      <c r="D114" s="17">
        <v>41890.208333333336</v>
      </c>
      <c r="E114" t="s">
        <v>2035</v>
      </c>
    </row>
    <row r="115" spans="2:5" x14ac:dyDescent="0.35">
      <c r="B115" t="s">
        <v>20</v>
      </c>
      <c r="C115" s="17">
        <v>42990.208333333328</v>
      </c>
      <c r="D115" s="17">
        <v>42997.208333333328</v>
      </c>
      <c r="E115" t="s">
        <v>2031</v>
      </c>
    </row>
    <row r="116" spans="2:5" x14ac:dyDescent="0.35">
      <c r="B116" t="s">
        <v>20</v>
      </c>
      <c r="C116" s="17">
        <v>43564.208333333328</v>
      </c>
      <c r="D116" s="17">
        <v>43565.208333333328</v>
      </c>
      <c r="E116" t="s">
        <v>2035</v>
      </c>
    </row>
    <row r="117" spans="2:5" x14ac:dyDescent="0.35">
      <c r="B117" t="s">
        <v>14</v>
      </c>
      <c r="C117" s="17">
        <v>43056.25</v>
      </c>
      <c r="D117" s="17">
        <v>43091.25</v>
      </c>
      <c r="E117" t="s">
        <v>2045</v>
      </c>
    </row>
    <row r="118" spans="2:5" x14ac:dyDescent="0.35">
      <c r="B118" t="s">
        <v>14</v>
      </c>
      <c r="C118" s="17">
        <v>42265.208333333328</v>
      </c>
      <c r="D118" s="17">
        <v>42266.208333333328</v>
      </c>
      <c r="E118" t="s">
        <v>2037</v>
      </c>
    </row>
    <row r="119" spans="2:5" x14ac:dyDescent="0.35">
      <c r="B119" t="s">
        <v>20</v>
      </c>
      <c r="C119" s="17">
        <v>40808.208333333336</v>
      </c>
      <c r="D119" s="17">
        <v>40814.208333333336</v>
      </c>
      <c r="E119" t="s">
        <v>2039</v>
      </c>
    </row>
    <row r="120" spans="2:5" x14ac:dyDescent="0.35">
      <c r="B120" t="s">
        <v>20</v>
      </c>
      <c r="C120" s="17">
        <v>41665.25</v>
      </c>
      <c r="D120" s="17">
        <v>41671.25</v>
      </c>
      <c r="E120" t="s">
        <v>2052</v>
      </c>
    </row>
    <row r="121" spans="2:5" x14ac:dyDescent="0.35">
      <c r="B121" t="s">
        <v>20</v>
      </c>
      <c r="C121" s="17">
        <v>41806.208333333336</v>
      </c>
      <c r="D121" s="17">
        <v>41823.208333333336</v>
      </c>
      <c r="E121" t="s">
        <v>2039</v>
      </c>
    </row>
    <row r="122" spans="2:5" x14ac:dyDescent="0.35">
      <c r="B122" t="s">
        <v>20</v>
      </c>
      <c r="C122" s="17">
        <v>42111.208333333328</v>
      </c>
      <c r="D122" s="17">
        <v>42115.208333333328</v>
      </c>
      <c r="E122" t="s">
        <v>2048</v>
      </c>
    </row>
    <row r="123" spans="2:5" x14ac:dyDescent="0.35">
      <c r="B123" t="s">
        <v>20</v>
      </c>
      <c r="C123" s="17">
        <v>41917.208333333336</v>
      </c>
      <c r="D123" s="17">
        <v>41930.208333333336</v>
      </c>
      <c r="E123" t="s">
        <v>2048</v>
      </c>
    </row>
    <row r="124" spans="2:5" x14ac:dyDescent="0.35">
      <c r="B124" t="s">
        <v>14</v>
      </c>
      <c r="C124" s="17">
        <v>41970.25</v>
      </c>
      <c r="D124" s="17">
        <v>41997.25</v>
      </c>
      <c r="E124" t="s">
        <v>2045</v>
      </c>
    </row>
    <row r="125" spans="2:5" x14ac:dyDescent="0.35">
      <c r="B125" t="s">
        <v>14</v>
      </c>
      <c r="C125" s="17">
        <v>42332.25</v>
      </c>
      <c r="D125" s="17">
        <v>42335.25</v>
      </c>
      <c r="E125" t="s">
        <v>2037</v>
      </c>
    </row>
    <row r="126" spans="2:5" x14ac:dyDescent="0.35">
      <c r="B126" t="s">
        <v>20</v>
      </c>
      <c r="C126" s="17">
        <v>43598.208333333328</v>
      </c>
      <c r="D126" s="17">
        <v>43651.208333333328</v>
      </c>
      <c r="E126" t="s">
        <v>2052</v>
      </c>
    </row>
    <row r="127" spans="2:5" x14ac:dyDescent="0.35">
      <c r="B127" t="s">
        <v>20</v>
      </c>
      <c r="C127" s="17">
        <v>43362.208333333328</v>
      </c>
      <c r="D127" s="17">
        <v>43366.208333333328</v>
      </c>
      <c r="E127" t="s">
        <v>2037</v>
      </c>
    </row>
    <row r="128" spans="2:5" x14ac:dyDescent="0.35">
      <c r="B128" t="s">
        <v>14</v>
      </c>
      <c r="C128" s="17">
        <v>42596.208333333328</v>
      </c>
      <c r="D128" s="17">
        <v>42624.208333333328</v>
      </c>
      <c r="E128" t="s">
        <v>2037</v>
      </c>
    </row>
    <row r="129" spans="2:5" x14ac:dyDescent="0.35">
      <c r="B129" t="s">
        <v>14</v>
      </c>
      <c r="C129" s="17">
        <v>40310.208333333336</v>
      </c>
      <c r="D129" s="17">
        <v>40313.208333333336</v>
      </c>
      <c r="E129" t="s">
        <v>2037</v>
      </c>
    </row>
    <row r="130" spans="2:5" x14ac:dyDescent="0.35">
      <c r="B130" t="s">
        <v>74</v>
      </c>
      <c r="C130" s="17">
        <v>40417.208333333336</v>
      </c>
      <c r="D130" s="17">
        <v>40430.208333333336</v>
      </c>
      <c r="E130" t="s">
        <v>2033</v>
      </c>
    </row>
    <row r="131" spans="2:5" x14ac:dyDescent="0.35">
      <c r="B131" t="s">
        <v>74</v>
      </c>
      <c r="C131" s="17">
        <v>42038.25</v>
      </c>
      <c r="D131" s="17">
        <v>42063.25</v>
      </c>
      <c r="E131" t="s">
        <v>2031</v>
      </c>
    </row>
    <row r="132" spans="2:5" x14ac:dyDescent="0.35">
      <c r="B132" t="s">
        <v>20</v>
      </c>
      <c r="C132" s="17">
        <v>40842.208333333336</v>
      </c>
      <c r="D132" s="17">
        <v>40858.25</v>
      </c>
      <c r="E132" t="s">
        <v>2039</v>
      </c>
    </row>
    <row r="133" spans="2:5" x14ac:dyDescent="0.35">
      <c r="B133" t="s">
        <v>20</v>
      </c>
      <c r="C133" s="17">
        <v>41607.25</v>
      </c>
      <c r="D133" s="17">
        <v>41620.25</v>
      </c>
      <c r="E133" t="s">
        <v>2035</v>
      </c>
    </row>
    <row r="134" spans="2:5" x14ac:dyDescent="0.35">
      <c r="B134" t="s">
        <v>20</v>
      </c>
      <c r="C134" s="17">
        <v>43112.25</v>
      </c>
      <c r="D134" s="17">
        <v>43128.25</v>
      </c>
      <c r="E134" t="s">
        <v>2037</v>
      </c>
    </row>
    <row r="135" spans="2:5" x14ac:dyDescent="0.35">
      <c r="B135" t="s">
        <v>20</v>
      </c>
      <c r="C135" s="17">
        <v>40767.208333333336</v>
      </c>
      <c r="D135" s="17">
        <v>40789.208333333336</v>
      </c>
      <c r="E135" t="s">
        <v>2033</v>
      </c>
    </row>
    <row r="136" spans="2:5" x14ac:dyDescent="0.35">
      <c r="B136" t="s">
        <v>14</v>
      </c>
      <c r="C136" s="17">
        <v>40713.208333333336</v>
      </c>
      <c r="D136" s="17">
        <v>40762.208333333336</v>
      </c>
      <c r="E136" t="s">
        <v>2039</v>
      </c>
    </row>
    <row r="137" spans="2:5" x14ac:dyDescent="0.35">
      <c r="B137" t="s">
        <v>14</v>
      </c>
      <c r="C137" s="17">
        <v>41340.25</v>
      </c>
      <c r="D137" s="17">
        <v>41345.208333333336</v>
      </c>
      <c r="E137" t="s">
        <v>2037</v>
      </c>
    </row>
    <row r="138" spans="2:5" x14ac:dyDescent="0.35">
      <c r="B138" t="s">
        <v>74</v>
      </c>
      <c r="C138" s="17">
        <v>41797.208333333336</v>
      </c>
      <c r="D138" s="17">
        <v>41809.208333333336</v>
      </c>
      <c r="E138" t="s">
        <v>2039</v>
      </c>
    </row>
    <row r="139" spans="2:5" x14ac:dyDescent="0.35">
      <c r="B139" t="s">
        <v>20</v>
      </c>
      <c r="C139" s="17">
        <v>40457.208333333336</v>
      </c>
      <c r="D139" s="17">
        <v>40463.208333333336</v>
      </c>
      <c r="E139" t="s">
        <v>2045</v>
      </c>
    </row>
    <row r="140" spans="2:5" x14ac:dyDescent="0.35">
      <c r="B140" t="s">
        <v>14</v>
      </c>
      <c r="C140" s="17">
        <v>41180.208333333336</v>
      </c>
      <c r="D140" s="17">
        <v>41186.208333333336</v>
      </c>
      <c r="E140" t="s">
        <v>2048</v>
      </c>
    </row>
    <row r="141" spans="2:5" x14ac:dyDescent="0.35">
      <c r="B141" t="s">
        <v>14</v>
      </c>
      <c r="C141" s="17">
        <v>42115.208333333328</v>
      </c>
      <c r="D141" s="17">
        <v>42131.208333333328</v>
      </c>
      <c r="E141" t="s">
        <v>2035</v>
      </c>
    </row>
    <row r="142" spans="2:5" x14ac:dyDescent="0.35">
      <c r="B142" t="s">
        <v>20</v>
      </c>
      <c r="C142" s="17">
        <v>43156.25</v>
      </c>
      <c r="D142" s="17">
        <v>43161.25</v>
      </c>
      <c r="E142" t="s">
        <v>2039</v>
      </c>
    </row>
    <row r="143" spans="2:5" x14ac:dyDescent="0.35">
      <c r="B143" t="s">
        <v>20</v>
      </c>
      <c r="C143" s="17">
        <v>42167.208333333328</v>
      </c>
      <c r="D143" s="17">
        <v>42173.208333333328</v>
      </c>
      <c r="E143" t="s">
        <v>2035</v>
      </c>
    </row>
    <row r="144" spans="2:5" x14ac:dyDescent="0.35">
      <c r="B144" t="s">
        <v>20</v>
      </c>
      <c r="C144" s="17">
        <v>41005.208333333336</v>
      </c>
      <c r="D144" s="17">
        <v>41046.208333333336</v>
      </c>
      <c r="E144" t="s">
        <v>2035</v>
      </c>
    </row>
    <row r="145" spans="2:5" x14ac:dyDescent="0.35">
      <c r="B145" t="s">
        <v>20</v>
      </c>
      <c r="C145" s="17">
        <v>40357.208333333336</v>
      </c>
      <c r="D145" s="17">
        <v>40377.208333333336</v>
      </c>
      <c r="E145" t="s">
        <v>2033</v>
      </c>
    </row>
    <row r="146" spans="2:5" x14ac:dyDescent="0.35">
      <c r="B146" t="s">
        <v>20</v>
      </c>
      <c r="C146" s="17">
        <v>43633.208333333328</v>
      </c>
      <c r="D146" s="17">
        <v>43641.208333333328</v>
      </c>
      <c r="E146" t="s">
        <v>2037</v>
      </c>
    </row>
    <row r="147" spans="2:5" x14ac:dyDescent="0.35">
      <c r="B147" t="s">
        <v>20</v>
      </c>
      <c r="C147" s="17">
        <v>41889.208333333336</v>
      </c>
      <c r="D147" s="17">
        <v>41894.208333333336</v>
      </c>
      <c r="E147" t="s">
        <v>2035</v>
      </c>
    </row>
    <row r="148" spans="2:5" x14ac:dyDescent="0.35">
      <c r="B148" t="s">
        <v>74</v>
      </c>
      <c r="C148" s="17">
        <v>40855.25</v>
      </c>
      <c r="D148" s="17">
        <v>40875.25</v>
      </c>
      <c r="E148" t="s">
        <v>2037</v>
      </c>
    </row>
    <row r="149" spans="2:5" x14ac:dyDescent="0.35">
      <c r="B149" t="s">
        <v>20</v>
      </c>
      <c r="C149" s="17">
        <v>42534.208333333328</v>
      </c>
      <c r="D149" s="17">
        <v>42540.208333333328</v>
      </c>
      <c r="E149" t="s">
        <v>2037</v>
      </c>
    </row>
    <row r="150" spans="2:5" x14ac:dyDescent="0.35">
      <c r="B150" t="s">
        <v>20</v>
      </c>
      <c r="C150" s="17">
        <v>42941.208333333328</v>
      </c>
      <c r="D150" s="17">
        <v>42950.208333333328</v>
      </c>
      <c r="E150" t="s">
        <v>2035</v>
      </c>
    </row>
    <row r="151" spans="2:5" x14ac:dyDescent="0.35">
      <c r="B151" t="s">
        <v>20</v>
      </c>
      <c r="C151" s="17">
        <v>41275.25</v>
      </c>
      <c r="D151" s="17">
        <v>41327.25</v>
      </c>
      <c r="E151" t="s">
        <v>2033</v>
      </c>
    </row>
    <row r="152" spans="2:5" x14ac:dyDescent="0.35">
      <c r="B152" t="s">
        <v>14</v>
      </c>
      <c r="C152" s="17">
        <v>43450.25</v>
      </c>
      <c r="D152" s="17">
        <v>43451.25</v>
      </c>
      <c r="E152" t="s">
        <v>2033</v>
      </c>
    </row>
    <row r="153" spans="2:5" x14ac:dyDescent="0.35">
      <c r="B153" t="s">
        <v>14</v>
      </c>
      <c r="C153" s="17">
        <v>41799.208333333336</v>
      </c>
      <c r="D153" s="17">
        <v>41850.208333333336</v>
      </c>
      <c r="E153" t="s">
        <v>2033</v>
      </c>
    </row>
    <row r="154" spans="2:5" x14ac:dyDescent="0.35">
      <c r="B154" t="s">
        <v>20</v>
      </c>
      <c r="C154" s="17">
        <v>42783.25</v>
      </c>
      <c r="D154" s="17">
        <v>42790.25</v>
      </c>
      <c r="E154" t="s">
        <v>2033</v>
      </c>
    </row>
    <row r="155" spans="2:5" x14ac:dyDescent="0.35">
      <c r="B155" t="s">
        <v>14</v>
      </c>
      <c r="C155" s="17">
        <v>41201.208333333336</v>
      </c>
      <c r="D155" s="17">
        <v>41207.208333333336</v>
      </c>
      <c r="E155" t="s">
        <v>2037</v>
      </c>
    </row>
    <row r="156" spans="2:5" x14ac:dyDescent="0.35">
      <c r="B156" t="s">
        <v>14</v>
      </c>
      <c r="C156" s="17">
        <v>42502.208333333328</v>
      </c>
      <c r="D156" s="17">
        <v>42525.208333333328</v>
      </c>
      <c r="E156" t="s">
        <v>2033</v>
      </c>
    </row>
    <row r="157" spans="2:5" x14ac:dyDescent="0.35">
      <c r="B157" t="s">
        <v>14</v>
      </c>
      <c r="C157" s="17">
        <v>40262.208333333336</v>
      </c>
      <c r="D157" s="17">
        <v>40277.208333333336</v>
      </c>
      <c r="E157" t="s">
        <v>2037</v>
      </c>
    </row>
    <row r="158" spans="2:5" x14ac:dyDescent="0.35">
      <c r="B158" t="s">
        <v>74</v>
      </c>
      <c r="C158" s="17">
        <v>43743.208333333328</v>
      </c>
      <c r="D158" s="17">
        <v>43767.208333333328</v>
      </c>
      <c r="E158" t="s">
        <v>2033</v>
      </c>
    </row>
    <row r="159" spans="2:5" x14ac:dyDescent="0.35">
      <c r="B159" t="s">
        <v>14</v>
      </c>
      <c r="C159" s="17">
        <v>41638.25</v>
      </c>
      <c r="D159" s="17">
        <v>41650.25</v>
      </c>
      <c r="E159" t="s">
        <v>2052</v>
      </c>
    </row>
    <row r="160" spans="2:5" x14ac:dyDescent="0.35">
      <c r="B160" t="s">
        <v>20</v>
      </c>
      <c r="C160" s="17">
        <v>42346.25</v>
      </c>
      <c r="D160" s="17">
        <v>42347.25</v>
      </c>
      <c r="E160" t="s">
        <v>2033</v>
      </c>
    </row>
    <row r="161" spans="2:5" x14ac:dyDescent="0.35">
      <c r="B161" t="s">
        <v>20</v>
      </c>
      <c r="C161" s="17">
        <v>43551.208333333328</v>
      </c>
      <c r="D161" s="17">
        <v>43569.208333333328</v>
      </c>
      <c r="E161" t="s">
        <v>2037</v>
      </c>
    </row>
    <row r="162" spans="2:5" x14ac:dyDescent="0.35">
      <c r="B162" t="s">
        <v>20</v>
      </c>
      <c r="C162" s="17">
        <v>43582.208333333328</v>
      </c>
      <c r="D162" s="17">
        <v>43598.208333333328</v>
      </c>
      <c r="E162" t="s">
        <v>2035</v>
      </c>
    </row>
    <row r="163" spans="2:5" x14ac:dyDescent="0.35">
      <c r="B163" t="s">
        <v>14</v>
      </c>
      <c r="C163" s="17">
        <v>42270.208333333328</v>
      </c>
      <c r="D163" s="17">
        <v>42276.208333333328</v>
      </c>
      <c r="E163" t="s">
        <v>2035</v>
      </c>
    </row>
    <row r="164" spans="2:5" x14ac:dyDescent="0.35">
      <c r="B164" t="s">
        <v>20</v>
      </c>
      <c r="C164" s="17">
        <v>43442.25</v>
      </c>
      <c r="D164" s="17">
        <v>43472.25</v>
      </c>
      <c r="E164" t="s">
        <v>2033</v>
      </c>
    </row>
    <row r="165" spans="2:5" x14ac:dyDescent="0.35">
      <c r="B165" t="s">
        <v>20</v>
      </c>
      <c r="C165" s="17">
        <v>43028.208333333328</v>
      </c>
      <c r="D165" s="17">
        <v>43077.25</v>
      </c>
      <c r="E165" t="s">
        <v>2052</v>
      </c>
    </row>
    <row r="166" spans="2:5" x14ac:dyDescent="0.35">
      <c r="B166" t="s">
        <v>20</v>
      </c>
      <c r="C166" s="17">
        <v>43016.208333333328</v>
      </c>
      <c r="D166" s="17">
        <v>43017.208333333328</v>
      </c>
      <c r="E166" t="s">
        <v>2037</v>
      </c>
    </row>
    <row r="167" spans="2:5" x14ac:dyDescent="0.35">
      <c r="B167" t="s">
        <v>20</v>
      </c>
      <c r="C167" s="17">
        <v>42948.208333333328</v>
      </c>
      <c r="D167" s="17">
        <v>42980.208333333328</v>
      </c>
      <c r="E167" t="s">
        <v>2035</v>
      </c>
    </row>
    <row r="168" spans="2:5" x14ac:dyDescent="0.35">
      <c r="B168" t="s">
        <v>20</v>
      </c>
      <c r="C168" s="17">
        <v>40534.25</v>
      </c>
      <c r="D168" s="17">
        <v>40538.25</v>
      </c>
      <c r="E168" t="s">
        <v>2052</v>
      </c>
    </row>
    <row r="169" spans="2:5" x14ac:dyDescent="0.35">
      <c r="B169" t="s">
        <v>20</v>
      </c>
      <c r="C169" s="17">
        <v>41435.208333333336</v>
      </c>
      <c r="D169" s="17">
        <v>41445.208333333336</v>
      </c>
      <c r="E169" t="s">
        <v>2037</v>
      </c>
    </row>
    <row r="170" spans="2:5" x14ac:dyDescent="0.35">
      <c r="B170" t="s">
        <v>14</v>
      </c>
      <c r="C170" s="17">
        <v>43518.25</v>
      </c>
      <c r="D170" s="17">
        <v>43541.208333333328</v>
      </c>
      <c r="E170" t="s">
        <v>2033</v>
      </c>
    </row>
    <row r="171" spans="2:5" x14ac:dyDescent="0.35">
      <c r="B171" t="s">
        <v>20</v>
      </c>
      <c r="C171" s="17">
        <v>41077.208333333336</v>
      </c>
      <c r="D171" s="17">
        <v>41105.208333333336</v>
      </c>
      <c r="E171" t="s">
        <v>2039</v>
      </c>
    </row>
    <row r="172" spans="2:5" x14ac:dyDescent="0.35">
      <c r="B172" t="s">
        <v>14</v>
      </c>
      <c r="C172" s="17">
        <v>42950.208333333328</v>
      </c>
      <c r="D172" s="17">
        <v>42957.208333333328</v>
      </c>
      <c r="E172" t="s">
        <v>2033</v>
      </c>
    </row>
    <row r="173" spans="2:5" x14ac:dyDescent="0.35">
      <c r="B173" t="s">
        <v>14</v>
      </c>
      <c r="C173" s="17">
        <v>41718.208333333336</v>
      </c>
      <c r="D173" s="17">
        <v>41740.208333333336</v>
      </c>
      <c r="E173" t="s">
        <v>2045</v>
      </c>
    </row>
    <row r="174" spans="2:5" x14ac:dyDescent="0.35">
      <c r="B174" t="s">
        <v>14</v>
      </c>
      <c r="C174" s="17">
        <v>41839.208333333336</v>
      </c>
      <c r="D174" s="17">
        <v>41854.208333333336</v>
      </c>
      <c r="E174" t="s">
        <v>2039</v>
      </c>
    </row>
    <row r="175" spans="2:5" x14ac:dyDescent="0.35">
      <c r="B175" t="s">
        <v>20</v>
      </c>
      <c r="C175" s="17">
        <v>41412.208333333336</v>
      </c>
      <c r="D175" s="17">
        <v>41418.208333333336</v>
      </c>
      <c r="E175" t="s">
        <v>2037</v>
      </c>
    </row>
    <row r="176" spans="2:5" x14ac:dyDescent="0.35">
      <c r="B176" t="s">
        <v>20</v>
      </c>
      <c r="C176" s="17">
        <v>42282.208333333328</v>
      </c>
      <c r="D176" s="17">
        <v>42283.208333333328</v>
      </c>
      <c r="E176" t="s">
        <v>2035</v>
      </c>
    </row>
    <row r="177" spans="2:5" x14ac:dyDescent="0.35">
      <c r="B177" t="s">
        <v>14</v>
      </c>
      <c r="C177" s="17">
        <v>42613.208333333328</v>
      </c>
      <c r="D177" s="17">
        <v>42632.208333333328</v>
      </c>
      <c r="E177" t="s">
        <v>2037</v>
      </c>
    </row>
    <row r="178" spans="2:5" x14ac:dyDescent="0.35">
      <c r="B178" t="s">
        <v>14</v>
      </c>
      <c r="C178" s="17">
        <v>42616.208333333328</v>
      </c>
      <c r="D178" s="17">
        <v>42625.208333333328</v>
      </c>
      <c r="E178" t="s">
        <v>2037</v>
      </c>
    </row>
    <row r="179" spans="2:5" x14ac:dyDescent="0.35">
      <c r="B179" t="s">
        <v>20</v>
      </c>
      <c r="C179" s="17">
        <v>40497.25</v>
      </c>
      <c r="D179" s="17">
        <v>40522.25</v>
      </c>
      <c r="E179" t="s">
        <v>2037</v>
      </c>
    </row>
    <row r="180" spans="2:5" x14ac:dyDescent="0.35">
      <c r="B180" t="s">
        <v>14</v>
      </c>
      <c r="C180" s="17">
        <v>42999.208333333328</v>
      </c>
      <c r="D180" s="17">
        <v>43008.208333333328</v>
      </c>
      <c r="E180" t="s">
        <v>2031</v>
      </c>
    </row>
    <row r="181" spans="2:5" x14ac:dyDescent="0.35">
      <c r="B181" t="s">
        <v>20</v>
      </c>
      <c r="C181" s="17">
        <v>41350.208333333336</v>
      </c>
      <c r="D181" s="17">
        <v>41351.208333333336</v>
      </c>
      <c r="E181" t="s">
        <v>2037</v>
      </c>
    </row>
    <row r="182" spans="2:5" x14ac:dyDescent="0.35">
      <c r="B182" t="s">
        <v>20</v>
      </c>
      <c r="C182" s="17">
        <v>40259.208333333336</v>
      </c>
      <c r="D182" s="17">
        <v>40264.208333333336</v>
      </c>
      <c r="E182" t="s">
        <v>2035</v>
      </c>
    </row>
    <row r="183" spans="2:5" x14ac:dyDescent="0.35">
      <c r="B183" t="s">
        <v>14</v>
      </c>
      <c r="C183" s="17">
        <v>43012.208333333328</v>
      </c>
      <c r="D183" s="17">
        <v>43030.208333333328</v>
      </c>
      <c r="E183" t="s">
        <v>2035</v>
      </c>
    </row>
    <row r="184" spans="2:5" x14ac:dyDescent="0.35">
      <c r="B184" t="s">
        <v>20</v>
      </c>
      <c r="C184" s="17">
        <v>43631.208333333328</v>
      </c>
      <c r="D184" s="17">
        <v>43647.208333333328</v>
      </c>
      <c r="E184" t="s">
        <v>2037</v>
      </c>
    </row>
    <row r="185" spans="2:5" x14ac:dyDescent="0.35">
      <c r="B185" t="s">
        <v>14</v>
      </c>
      <c r="C185" s="17">
        <v>40430.208333333336</v>
      </c>
      <c r="D185" s="17">
        <v>40443.208333333336</v>
      </c>
      <c r="E185" t="s">
        <v>2033</v>
      </c>
    </row>
    <row r="186" spans="2:5" x14ac:dyDescent="0.35">
      <c r="B186" t="s">
        <v>20</v>
      </c>
      <c r="C186" s="17">
        <v>43588.208333333328</v>
      </c>
      <c r="D186" s="17">
        <v>43589.208333333328</v>
      </c>
      <c r="E186" t="s">
        <v>2037</v>
      </c>
    </row>
    <row r="187" spans="2:5" x14ac:dyDescent="0.35">
      <c r="B187" t="s">
        <v>14</v>
      </c>
      <c r="C187" s="17">
        <v>43233.208333333328</v>
      </c>
      <c r="D187" s="17">
        <v>43244.208333333328</v>
      </c>
      <c r="E187" t="s">
        <v>2039</v>
      </c>
    </row>
    <row r="188" spans="2:5" x14ac:dyDescent="0.35">
      <c r="B188" t="s">
        <v>14</v>
      </c>
      <c r="C188" s="17">
        <v>41782.208333333336</v>
      </c>
      <c r="D188" s="17">
        <v>41797.208333333336</v>
      </c>
      <c r="E188" t="s">
        <v>2037</v>
      </c>
    </row>
    <row r="189" spans="2:5" x14ac:dyDescent="0.35">
      <c r="B189" t="s">
        <v>20</v>
      </c>
      <c r="C189" s="17">
        <v>41328.25</v>
      </c>
      <c r="D189" s="17">
        <v>41356.208333333336</v>
      </c>
      <c r="E189" t="s">
        <v>2039</v>
      </c>
    </row>
    <row r="190" spans="2:5" x14ac:dyDescent="0.35">
      <c r="B190" t="s">
        <v>14</v>
      </c>
      <c r="C190" s="17">
        <v>41975.25</v>
      </c>
      <c r="D190" s="17">
        <v>41976.25</v>
      </c>
      <c r="E190" t="s">
        <v>2037</v>
      </c>
    </row>
    <row r="191" spans="2:5" x14ac:dyDescent="0.35">
      <c r="B191" t="s">
        <v>74</v>
      </c>
      <c r="C191" s="17">
        <v>42433.25</v>
      </c>
      <c r="D191" s="17">
        <v>42433.25</v>
      </c>
      <c r="E191" t="s">
        <v>2037</v>
      </c>
    </row>
    <row r="192" spans="2:5" x14ac:dyDescent="0.35">
      <c r="B192" t="s">
        <v>14</v>
      </c>
      <c r="C192" s="17">
        <v>41429.208333333336</v>
      </c>
      <c r="D192" s="17">
        <v>41430.208333333336</v>
      </c>
      <c r="E192" t="s">
        <v>2037</v>
      </c>
    </row>
    <row r="193" spans="2:5" x14ac:dyDescent="0.35">
      <c r="B193" t="s">
        <v>14</v>
      </c>
      <c r="C193" s="17">
        <v>43536.208333333328</v>
      </c>
      <c r="D193" s="17">
        <v>43539.208333333328</v>
      </c>
      <c r="E193" t="s">
        <v>2037</v>
      </c>
    </row>
    <row r="194" spans="2:5" x14ac:dyDescent="0.35">
      <c r="B194" t="s">
        <v>14</v>
      </c>
      <c r="C194" s="17">
        <v>41817.208333333336</v>
      </c>
      <c r="D194" s="17">
        <v>41821.208333333336</v>
      </c>
      <c r="E194" t="s">
        <v>2033</v>
      </c>
    </row>
    <row r="195" spans="2:5" x14ac:dyDescent="0.35">
      <c r="B195" t="s">
        <v>14</v>
      </c>
      <c r="C195" s="17">
        <v>43198.208333333328</v>
      </c>
      <c r="D195" s="17">
        <v>43202.208333333328</v>
      </c>
      <c r="E195" t="s">
        <v>2033</v>
      </c>
    </row>
    <row r="196" spans="2:5" x14ac:dyDescent="0.35">
      <c r="B196" t="s">
        <v>20</v>
      </c>
      <c r="C196" s="17">
        <v>42261.208333333328</v>
      </c>
      <c r="D196" s="17">
        <v>42277.208333333328</v>
      </c>
      <c r="E196" t="s">
        <v>2033</v>
      </c>
    </row>
    <row r="197" spans="2:5" x14ac:dyDescent="0.35">
      <c r="B197" t="s">
        <v>20</v>
      </c>
      <c r="C197" s="17">
        <v>43310.208333333328</v>
      </c>
      <c r="D197" s="17">
        <v>43317.208333333328</v>
      </c>
      <c r="E197" t="s">
        <v>2033</v>
      </c>
    </row>
    <row r="198" spans="2:5" x14ac:dyDescent="0.35">
      <c r="B198" t="s">
        <v>14</v>
      </c>
      <c r="C198" s="17">
        <v>42616.208333333328</v>
      </c>
      <c r="D198" s="17">
        <v>42635.208333333328</v>
      </c>
      <c r="E198" t="s">
        <v>2035</v>
      </c>
    </row>
    <row r="199" spans="2:5" x14ac:dyDescent="0.35">
      <c r="B199" t="s">
        <v>20</v>
      </c>
      <c r="C199" s="17">
        <v>42909.208333333328</v>
      </c>
      <c r="D199" s="17">
        <v>42923.208333333328</v>
      </c>
      <c r="E199" t="s">
        <v>2039</v>
      </c>
    </row>
    <row r="200" spans="2:5" x14ac:dyDescent="0.35">
      <c r="B200" t="s">
        <v>14</v>
      </c>
      <c r="C200" s="17">
        <v>40396.208333333336</v>
      </c>
      <c r="D200" s="17">
        <v>40425.208333333336</v>
      </c>
      <c r="E200" t="s">
        <v>2033</v>
      </c>
    </row>
    <row r="201" spans="2:5" x14ac:dyDescent="0.35">
      <c r="B201" t="s">
        <v>14</v>
      </c>
      <c r="C201" s="17">
        <v>42192.208333333328</v>
      </c>
      <c r="D201" s="17">
        <v>42196.208333333328</v>
      </c>
      <c r="E201" t="s">
        <v>2033</v>
      </c>
    </row>
    <row r="202" spans="2:5" x14ac:dyDescent="0.35">
      <c r="B202" t="s">
        <v>14</v>
      </c>
      <c r="C202" s="17">
        <v>40262.208333333336</v>
      </c>
      <c r="D202" s="17">
        <v>40273.208333333336</v>
      </c>
      <c r="E202" t="s">
        <v>2037</v>
      </c>
    </row>
    <row r="203" spans="2:5" x14ac:dyDescent="0.35">
      <c r="B203" t="s">
        <v>20</v>
      </c>
      <c r="C203" s="17">
        <v>41845.208333333336</v>
      </c>
      <c r="D203" s="17">
        <v>41863.208333333336</v>
      </c>
      <c r="E203" t="s">
        <v>2035</v>
      </c>
    </row>
    <row r="204" spans="2:5" x14ac:dyDescent="0.35">
      <c r="B204" t="s">
        <v>74</v>
      </c>
      <c r="C204" s="17">
        <v>40818.208333333336</v>
      </c>
      <c r="D204" s="17">
        <v>40822.208333333336</v>
      </c>
      <c r="E204" t="s">
        <v>2031</v>
      </c>
    </row>
    <row r="205" spans="2:5" x14ac:dyDescent="0.35">
      <c r="B205" t="s">
        <v>20</v>
      </c>
      <c r="C205" s="17">
        <v>42752.25</v>
      </c>
      <c r="D205" s="17">
        <v>42754.25</v>
      </c>
      <c r="E205" t="s">
        <v>2037</v>
      </c>
    </row>
    <row r="206" spans="2:5" x14ac:dyDescent="0.35">
      <c r="B206" t="s">
        <v>14</v>
      </c>
      <c r="C206" s="17">
        <v>40636.208333333336</v>
      </c>
      <c r="D206" s="17">
        <v>40646.208333333336</v>
      </c>
      <c r="E206" t="s">
        <v>2033</v>
      </c>
    </row>
    <row r="207" spans="2:5" x14ac:dyDescent="0.35">
      <c r="B207" t="s">
        <v>20</v>
      </c>
      <c r="C207" s="17">
        <v>43390.208333333328</v>
      </c>
      <c r="D207" s="17">
        <v>43402.208333333328</v>
      </c>
      <c r="E207" t="s">
        <v>2037</v>
      </c>
    </row>
    <row r="208" spans="2:5" x14ac:dyDescent="0.35">
      <c r="B208" t="s">
        <v>74</v>
      </c>
      <c r="C208" s="17">
        <v>40236.25</v>
      </c>
      <c r="D208" s="17">
        <v>40245.25</v>
      </c>
      <c r="E208" t="s">
        <v>2045</v>
      </c>
    </row>
    <row r="209" spans="2:5" x14ac:dyDescent="0.35">
      <c r="B209" t="s">
        <v>20</v>
      </c>
      <c r="C209" s="17">
        <v>43340.208333333328</v>
      </c>
      <c r="D209" s="17">
        <v>43360.208333333328</v>
      </c>
      <c r="E209" t="s">
        <v>2033</v>
      </c>
    </row>
    <row r="210" spans="2:5" x14ac:dyDescent="0.35">
      <c r="B210" t="s">
        <v>20</v>
      </c>
      <c r="C210" s="17">
        <v>43048.25</v>
      </c>
      <c r="D210" s="17">
        <v>43072.25</v>
      </c>
      <c r="E210" t="s">
        <v>2039</v>
      </c>
    </row>
    <row r="211" spans="2:5" x14ac:dyDescent="0.35">
      <c r="B211" t="s">
        <v>47</v>
      </c>
      <c r="C211" s="17">
        <v>42496.208333333328</v>
      </c>
      <c r="D211" s="17">
        <v>42503.208333333328</v>
      </c>
      <c r="E211" t="s">
        <v>2039</v>
      </c>
    </row>
    <row r="212" spans="2:5" x14ac:dyDescent="0.35">
      <c r="B212" t="s">
        <v>14</v>
      </c>
      <c r="C212" s="17">
        <v>42797.25</v>
      </c>
      <c r="D212" s="17">
        <v>42824.208333333328</v>
      </c>
      <c r="E212" t="s">
        <v>2039</v>
      </c>
    </row>
    <row r="213" spans="2:5" x14ac:dyDescent="0.35">
      <c r="B213" t="s">
        <v>14</v>
      </c>
      <c r="C213" s="17">
        <v>41513.208333333336</v>
      </c>
      <c r="D213" s="17">
        <v>41537.208333333336</v>
      </c>
      <c r="E213" t="s">
        <v>2037</v>
      </c>
    </row>
    <row r="214" spans="2:5" x14ac:dyDescent="0.35">
      <c r="B214" t="s">
        <v>20</v>
      </c>
      <c r="C214" s="17">
        <v>43814.25</v>
      </c>
      <c r="D214" s="17">
        <v>43860.25</v>
      </c>
      <c r="E214" t="s">
        <v>2037</v>
      </c>
    </row>
    <row r="215" spans="2:5" x14ac:dyDescent="0.35">
      <c r="B215" t="s">
        <v>20</v>
      </c>
      <c r="C215" s="17">
        <v>40488.208333333336</v>
      </c>
      <c r="D215" s="17">
        <v>40496.25</v>
      </c>
      <c r="E215" t="s">
        <v>2033</v>
      </c>
    </row>
    <row r="216" spans="2:5" x14ac:dyDescent="0.35">
      <c r="B216" t="s">
        <v>20</v>
      </c>
      <c r="C216" s="17">
        <v>40409.208333333336</v>
      </c>
      <c r="D216" s="17">
        <v>40415.208333333336</v>
      </c>
      <c r="E216" t="s">
        <v>2033</v>
      </c>
    </row>
    <row r="217" spans="2:5" x14ac:dyDescent="0.35">
      <c r="B217" t="s">
        <v>14</v>
      </c>
      <c r="C217" s="17">
        <v>43509.25</v>
      </c>
      <c r="D217" s="17">
        <v>43511.25</v>
      </c>
      <c r="E217" t="s">
        <v>2037</v>
      </c>
    </row>
    <row r="218" spans="2:5" x14ac:dyDescent="0.35">
      <c r="B218" t="s">
        <v>20</v>
      </c>
      <c r="C218" s="17">
        <v>40869.25</v>
      </c>
      <c r="D218" s="17">
        <v>40871.25</v>
      </c>
      <c r="E218" t="s">
        <v>2037</v>
      </c>
    </row>
    <row r="219" spans="2:5" x14ac:dyDescent="0.35">
      <c r="B219" t="s">
        <v>14</v>
      </c>
      <c r="C219" s="17">
        <v>43583.208333333328</v>
      </c>
      <c r="D219" s="17">
        <v>43592.208333333328</v>
      </c>
      <c r="E219" t="s">
        <v>2039</v>
      </c>
    </row>
    <row r="220" spans="2:5" x14ac:dyDescent="0.35">
      <c r="B220" t="s">
        <v>20</v>
      </c>
      <c r="C220" s="17">
        <v>40858.25</v>
      </c>
      <c r="D220" s="17">
        <v>40892.25</v>
      </c>
      <c r="E220" t="s">
        <v>2039</v>
      </c>
    </row>
    <row r="221" spans="2:5" x14ac:dyDescent="0.35">
      <c r="B221" t="s">
        <v>20</v>
      </c>
      <c r="C221" s="17">
        <v>41137.208333333336</v>
      </c>
      <c r="D221" s="17">
        <v>41149.208333333336</v>
      </c>
      <c r="E221" t="s">
        <v>2039</v>
      </c>
    </row>
    <row r="222" spans="2:5" x14ac:dyDescent="0.35">
      <c r="B222" t="s">
        <v>14</v>
      </c>
      <c r="C222" s="17">
        <v>40725.208333333336</v>
      </c>
      <c r="D222" s="17">
        <v>40743.208333333336</v>
      </c>
      <c r="E222" t="s">
        <v>2037</v>
      </c>
    </row>
    <row r="223" spans="2:5" x14ac:dyDescent="0.35">
      <c r="B223" t="s">
        <v>14</v>
      </c>
      <c r="C223" s="17">
        <v>41081.208333333336</v>
      </c>
      <c r="D223" s="17">
        <v>41083.208333333336</v>
      </c>
      <c r="E223" t="s">
        <v>2031</v>
      </c>
    </row>
    <row r="224" spans="2:5" x14ac:dyDescent="0.35">
      <c r="B224" t="s">
        <v>20</v>
      </c>
      <c r="C224" s="17">
        <v>41914.208333333336</v>
      </c>
      <c r="D224" s="17">
        <v>41915.208333333336</v>
      </c>
      <c r="E224" t="s">
        <v>2052</v>
      </c>
    </row>
    <row r="225" spans="2:5" x14ac:dyDescent="0.35">
      <c r="B225" t="s">
        <v>14</v>
      </c>
      <c r="C225" s="17">
        <v>42445.208333333328</v>
      </c>
      <c r="D225" s="17">
        <v>42459.208333333328</v>
      </c>
      <c r="E225" t="s">
        <v>2037</v>
      </c>
    </row>
    <row r="226" spans="2:5" x14ac:dyDescent="0.35">
      <c r="B226" t="s">
        <v>20</v>
      </c>
      <c r="C226" s="17">
        <v>41906.208333333336</v>
      </c>
      <c r="D226" s="17">
        <v>41951.25</v>
      </c>
      <c r="E226" t="s">
        <v>2039</v>
      </c>
    </row>
    <row r="227" spans="2:5" x14ac:dyDescent="0.35">
      <c r="B227" t="s">
        <v>20</v>
      </c>
      <c r="C227" s="17">
        <v>41762.208333333336</v>
      </c>
      <c r="D227" s="17">
        <v>41762.208333333336</v>
      </c>
      <c r="E227" t="s">
        <v>2033</v>
      </c>
    </row>
    <row r="228" spans="2:5" x14ac:dyDescent="0.35">
      <c r="B228" t="s">
        <v>20</v>
      </c>
      <c r="C228" s="17">
        <v>40276.208333333336</v>
      </c>
      <c r="D228" s="17">
        <v>40313.208333333336</v>
      </c>
      <c r="E228" t="s">
        <v>2052</v>
      </c>
    </row>
    <row r="229" spans="2:5" x14ac:dyDescent="0.35">
      <c r="B229" t="s">
        <v>20</v>
      </c>
      <c r="C229" s="17">
        <v>42139.208333333328</v>
      </c>
      <c r="D229" s="17">
        <v>42145.208333333328</v>
      </c>
      <c r="E229" t="s">
        <v>2048</v>
      </c>
    </row>
    <row r="230" spans="2:5" x14ac:dyDescent="0.35">
      <c r="B230" t="s">
        <v>20</v>
      </c>
      <c r="C230" s="17">
        <v>42613.208333333328</v>
      </c>
      <c r="D230" s="17">
        <v>42638.208333333328</v>
      </c>
      <c r="E230" t="s">
        <v>2039</v>
      </c>
    </row>
    <row r="231" spans="2:5" x14ac:dyDescent="0.35">
      <c r="B231" t="s">
        <v>20</v>
      </c>
      <c r="C231" s="17">
        <v>42887.208333333328</v>
      </c>
      <c r="D231" s="17">
        <v>42935.208333333328</v>
      </c>
      <c r="E231" t="s">
        <v>2048</v>
      </c>
    </row>
    <row r="232" spans="2:5" x14ac:dyDescent="0.35">
      <c r="B232" t="s">
        <v>20</v>
      </c>
      <c r="C232" s="17">
        <v>43805.25</v>
      </c>
      <c r="D232" s="17">
        <v>43805.25</v>
      </c>
      <c r="E232" t="s">
        <v>2048</v>
      </c>
    </row>
    <row r="233" spans="2:5" x14ac:dyDescent="0.35">
      <c r="B233" t="s">
        <v>74</v>
      </c>
      <c r="C233" s="17">
        <v>41415.208333333336</v>
      </c>
      <c r="D233" s="17">
        <v>41473.208333333336</v>
      </c>
      <c r="E233" t="s">
        <v>2037</v>
      </c>
    </row>
    <row r="234" spans="2:5" x14ac:dyDescent="0.35">
      <c r="B234" t="s">
        <v>20</v>
      </c>
      <c r="C234" s="17">
        <v>42576.208333333328</v>
      </c>
      <c r="D234" s="17">
        <v>42577.208333333328</v>
      </c>
      <c r="E234" t="s">
        <v>2037</v>
      </c>
    </row>
    <row r="235" spans="2:5" x14ac:dyDescent="0.35">
      <c r="B235" t="s">
        <v>20</v>
      </c>
      <c r="C235" s="17">
        <v>40706.208333333336</v>
      </c>
      <c r="D235" s="17">
        <v>40722.208333333336</v>
      </c>
      <c r="E235" t="s">
        <v>2039</v>
      </c>
    </row>
    <row r="236" spans="2:5" x14ac:dyDescent="0.35">
      <c r="B236" t="s">
        <v>20</v>
      </c>
      <c r="C236" s="17">
        <v>42969.208333333328</v>
      </c>
      <c r="D236" s="17">
        <v>42976.208333333328</v>
      </c>
      <c r="E236" t="s">
        <v>2048</v>
      </c>
    </row>
    <row r="237" spans="2:5" x14ac:dyDescent="0.35">
      <c r="B237" t="s">
        <v>14</v>
      </c>
      <c r="C237" s="17">
        <v>42779.25</v>
      </c>
      <c r="D237" s="17">
        <v>42784.25</v>
      </c>
      <c r="E237" t="s">
        <v>2039</v>
      </c>
    </row>
    <row r="238" spans="2:5" x14ac:dyDescent="0.35">
      <c r="B238" t="s">
        <v>14</v>
      </c>
      <c r="C238" s="17">
        <v>43641.208333333328</v>
      </c>
      <c r="D238" s="17">
        <v>43648.208333333328</v>
      </c>
      <c r="E238" t="s">
        <v>2033</v>
      </c>
    </row>
    <row r="239" spans="2:5" x14ac:dyDescent="0.35">
      <c r="B239" t="s">
        <v>20</v>
      </c>
      <c r="C239" s="17">
        <v>41754.208333333336</v>
      </c>
      <c r="D239" s="17">
        <v>41756.208333333336</v>
      </c>
      <c r="E239" t="s">
        <v>2039</v>
      </c>
    </row>
    <row r="240" spans="2:5" x14ac:dyDescent="0.35">
      <c r="B240" t="s">
        <v>20</v>
      </c>
      <c r="C240" s="17">
        <v>43083.25</v>
      </c>
      <c r="D240" s="17">
        <v>43108.25</v>
      </c>
      <c r="E240" t="s">
        <v>2037</v>
      </c>
    </row>
    <row r="241" spans="2:5" x14ac:dyDescent="0.35">
      <c r="B241" t="s">
        <v>14</v>
      </c>
      <c r="C241" s="17">
        <v>42245.208333333328</v>
      </c>
      <c r="D241" s="17">
        <v>42249.208333333328</v>
      </c>
      <c r="E241" t="s">
        <v>2035</v>
      </c>
    </row>
    <row r="242" spans="2:5" x14ac:dyDescent="0.35">
      <c r="B242" t="s">
        <v>20</v>
      </c>
      <c r="C242" s="17">
        <v>40396.208333333336</v>
      </c>
      <c r="D242" s="17">
        <v>40397.208333333336</v>
      </c>
      <c r="E242" t="s">
        <v>2037</v>
      </c>
    </row>
    <row r="243" spans="2:5" x14ac:dyDescent="0.35">
      <c r="B243" t="s">
        <v>20</v>
      </c>
      <c r="C243" s="17">
        <v>41742.208333333336</v>
      </c>
      <c r="D243" s="17">
        <v>41752.208333333336</v>
      </c>
      <c r="E243" t="s">
        <v>2045</v>
      </c>
    </row>
    <row r="244" spans="2:5" x14ac:dyDescent="0.35">
      <c r="B244" t="s">
        <v>20</v>
      </c>
      <c r="C244" s="17">
        <v>42865.208333333328</v>
      </c>
      <c r="D244" s="17">
        <v>42875.208333333328</v>
      </c>
      <c r="E244" t="s">
        <v>2033</v>
      </c>
    </row>
    <row r="245" spans="2:5" x14ac:dyDescent="0.35">
      <c r="B245" t="s">
        <v>20</v>
      </c>
      <c r="C245" s="17">
        <v>43163.25</v>
      </c>
      <c r="D245" s="17">
        <v>43166.25</v>
      </c>
      <c r="E245" t="s">
        <v>2037</v>
      </c>
    </row>
    <row r="246" spans="2:5" x14ac:dyDescent="0.35">
      <c r="B246" t="s">
        <v>20</v>
      </c>
      <c r="C246" s="17">
        <v>41834.208333333336</v>
      </c>
      <c r="D246" s="17">
        <v>41886.208333333336</v>
      </c>
      <c r="E246" t="s">
        <v>2037</v>
      </c>
    </row>
    <row r="247" spans="2:5" x14ac:dyDescent="0.35">
      <c r="B247" t="s">
        <v>20</v>
      </c>
      <c r="C247" s="17">
        <v>41736.208333333336</v>
      </c>
      <c r="D247" s="17">
        <v>41737.208333333336</v>
      </c>
      <c r="E247" t="s">
        <v>2037</v>
      </c>
    </row>
    <row r="248" spans="2:5" x14ac:dyDescent="0.35">
      <c r="B248" t="s">
        <v>20</v>
      </c>
      <c r="C248" s="17">
        <v>41491.208333333336</v>
      </c>
      <c r="D248" s="17">
        <v>41495.208333333336</v>
      </c>
      <c r="E248" t="s">
        <v>2035</v>
      </c>
    </row>
    <row r="249" spans="2:5" x14ac:dyDescent="0.35">
      <c r="B249" t="s">
        <v>20</v>
      </c>
      <c r="C249" s="17">
        <v>42726.25</v>
      </c>
      <c r="D249" s="17">
        <v>42741.25</v>
      </c>
      <c r="E249" t="s">
        <v>2045</v>
      </c>
    </row>
    <row r="250" spans="2:5" x14ac:dyDescent="0.35">
      <c r="B250" t="s">
        <v>20</v>
      </c>
      <c r="C250" s="17">
        <v>42004.25</v>
      </c>
      <c r="D250" s="17">
        <v>42009.25</v>
      </c>
      <c r="E250" t="s">
        <v>2048</v>
      </c>
    </row>
    <row r="251" spans="2:5" x14ac:dyDescent="0.35">
      <c r="B251" t="s">
        <v>20</v>
      </c>
      <c r="C251" s="17">
        <v>42006.25</v>
      </c>
      <c r="D251" s="17">
        <v>42013.25</v>
      </c>
      <c r="E251" t="s">
        <v>2045</v>
      </c>
    </row>
    <row r="252" spans="2:5" x14ac:dyDescent="0.35">
      <c r="B252" t="s">
        <v>14</v>
      </c>
      <c r="C252" s="17">
        <v>40203.25</v>
      </c>
      <c r="D252" s="17">
        <v>40238.25</v>
      </c>
      <c r="E252" t="s">
        <v>2033</v>
      </c>
    </row>
    <row r="253" spans="2:5" x14ac:dyDescent="0.35">
      <c r="B253" t="s">
        <v>14</v>
      </c>
      <c r="C253" s="17">
        <v>41252.25</v>
      </c>
      <c r="D253" s="17">
        <v>41254.25</v>
      </c>
      <c r="E253" t="s">
        <v>2037</v>
      </c>
    </row>
    <row r="254" spans="2:5" x14ac:dyDescent="0.35">
      <c r="B254" t="s">
        <v>20</v>
      </c>
      <c r="C254" s="17">
        <v>41572.208333333336</v>
      </c>
      <c r="D254" s="17">
        <v>41577.208333333336</v>
      </c>
      <c r="E254" t="s">
        <v>2037</v>
      </c>
    </row>
    <row r="255" spans="2:5" x14ac:dyDescent="0.35">
      <c r="B255" t="s">
        <v>14</v>
      </c>
      <c r="C255" s="17">
        <v>40641.208333333336</v>
      </c>
      <c r="D255" s="17">
        <v>40653.208333333336</v>
      </c>
      <c r="E255" t="s">
        <v>2039</v>
      </c>
    </row>
    <row r="256" spans="2:5" x14ac:dyDescent="0.35">
      <c r="B256" t="s">
        <v>20</v>
      </c>
      <c r="C256" s="17">
        <v>42787.25</v>
      </c>
      <c r="D256" s="17">
        <v>42789.25</v>
      </c>
      <c r="E256" t="s">
        <v>2045</v>
      </c>
    </row>
    <row r="257" spans="2:5" x14ac:dyDescent="0.35">
      <c r="B257" t="s">
        <v>20</v>
      </c>
      <c r="C257" s="17">
        <v>40590.25</v>
      </c>
      <c r="D257" s="17">
        <v>40595.25</v>
      </c>
      <c r="E257" t="s">
        <v>2033</v>
      </c>
    </row>
    <row r="258" spans="2:5" x14ac:dyDescent="0.35">
      <c r="B258" t="s">
        <v>14</v>
      </c>
      <c r="C258" s="17">
        <v>42393.25</v>
      </c>
      <c r="D258" s="17">
        <v>42430.25</v>
      </c>
      <c r="E258" t="s">
        <v>2033</v>
      </c>
    </row>
    <row r="259" spans="2:5" x14ac:dyDescent="0.35">
      <c r="B259" t="s">
        <v>20</v>
      </c>
      <c r="C259" s="17">
        <v>41338.25</v>
      </c>
      <c r="D259" s="17">
        <v>41352.208333333336</v>
      </c>
      <c r="E259" t="s">
        <v>2037</v>
      </c>
    </row>
    <row r="260" spans="2:5" x14ac:dyDescent="0.35">
      <c r="B260" t="s">
        <v>20</v>
      </c>
      <c r="C260" s="17">
        <v>42712.25</v>
      </c>
      <c r="D260" s="17">
        <v>42732.25</v>
      </c>
      <c r="E260" t="s">
        <v>2037</v>
      </c>
    </row>
    <row r="261" spans="2:5" x14ac:dyDescent="0.35">
      <c r="B261" t="s">
        <v>20</v>
      </c>
      <c r="C261" s="17">
        <v>41251.25</v>
      </c>
      <c r="D261" s="17">
        <v>41270.25</v>
      </c>
      <c r="E261" t="s">
        <v>2052</v>
      </c>
    </row>
    <row r="262" spans="2:5" x14ac:dyDescent="0.35">
      <c r="B262" t="s">
        <v>20</v>
      </c>
      <c r="C262" s="17">
        <v>41180.208333333336</v>
      </c>
      <c r="D262" s="17">
        <v>41192.208333333336</v>
      </c>
      <c r="E262" t="s">
        <v>2033</v>
      </c>
    </row>
    <row r="263" spans="2:5" x14ac:dyDescent="0.35">
      <c r="B263" t="s">
        <v>14</v>
      </c>
      <c r="C263" s="17">
        <v>40415.208333333336</v>
      </c>
      <c r="D263" s="17">
        <v>40419.208333333336</v>
      </c>
      <c r="E263" t="s">
        <v>2033</v>
      </c>
    </row>
    <row r="264" spans="2:5" x14ac:dyDescent="0.35">
      <c r="B264" t="s">
        <v>20</v>
      </c>
      <c r="C264" s="17">
        <v>40638.208333333336</v>
      </c>
      <c r="D264" s="17">
        <v>40664.208333333336</v>
      </c>
      <c r="E264" t="s">
        <v>2033</v>
      </c>
    </row>
    <row r="265" spans="2:5" x14ac:dyDescent="0.35">
      <c r="B265" t="s">
        <v>20</v>
      </c>
      <c r="C265" s="17">
        <v>40187.25</v>
      </c>
      <c r="D265" s="17">
        <v>40187.25</v>
      </c>
      <c r="E265" t="s">
        <v>2052</v>
      </c>
    </row>
    <row r="266" spans="2:5" x14ac:dyDescent="0.35">
      <c r="B266" t="s">
        <v>20</v>
      </c>
      <c r="C266" s="17">
        <v>41317.25</v>
      </c>
      <c r="D266" s="17">
        <v>41333.25</v>
      </c>
      <c r="E266" t="s">
        <v>2037</v>
      </c>
    </row>
    <row r="267" spans="2:5" x14ac:dyDescent="0.35">
      <c r="B267" t="s">
        <v>20</v>
      </c>
      <c r="C267" s="17">
        <v>42372.25</v>
      </c>
      <c r="D267" s="17">
        <v>42416.25</v>
      </c>
      <c r="E267" t="s">
        <v>2037</v>
      </c>
    </row>
    <row r="268" spans="2:5" x14ac:dyDescent="0.35">
      <c r="B268" t="s">
        <v>14</v>
      </c>
      <c r="C268" s="17">
        <v>41950.25</v>
      </c>
      <c r="D268" s="17">
        <v>41983.25</v>
      </c>
      <c r="E268" t="s">
        <v>2033</v>
      </c>
    </row>
    <row r="269" spans="2:5" x14ac:dyDescent="0.35">
      <c r="B269" t="s">
        <v>20</v>
      </c>
      <c r="C269" s="17">
        <v>41206.208333333336</v>
      </c>
      <c r="D269" s="17">
        <v>41222.25</v>
      </c>
      <c r="E269" t="s">
        <v>2037</v>
      </c>
    </row>
    <row r="270" spans="2:5" x14ac:dyDescent="0.35">
      <c r="B270" t="s">
        <v>20</v>
      </c>
      <c r="C270" s="17">
        <v>41186.208333333336</v>
      </c>
      <c r="D270" s="17">
        <v>41232.25</v>
      </c>
      <c r="E270" t="s">
        <v>2039</v>
      </c>
    </row>
    <row r="271" spans="2:5" x14ac:dyDescent="0.35">
      <c r="B271" t="s">
        <v>20</v>
      </c>
      <c r="C271" s="17">
        <v>43496.25</v>
      </c>
      <c r="D271" s="17">
        <v>43517.25</v>
      </c>
      <c r="E271" t="s">
        <v>2039</v>
      </c>
    </row>
    <row r="272" spans="2:5" x14ac:dyDescent="0.35">
      <c r="B272" t="s">
        <v>74</v>
      </c>
      <c r="C272" s="17">
        <v>40514.25</v>
      </c>
      <c r="D272" s="17">
        <v>40516.25</v>
      </c>
      <c r="E272" t="s">
        <v>2048</v>
      </c>
    </row>
    <row r="273" spans="2:5" x14ac:dyDescent="0.35">
      <c r="B273" t="s">
        <v>47</v>
      </c>
      <c r="C273" s="17">
        <v>42345.25</v>
      </c>
      <c r="D273" s="17">
        <v>42376.25</v>
      </c>
      <c r="E273" t="s">
        <v>2052</v>
      </c>
    </row>
    <row r="274" spans="2:5" x14ac:dyDescent="0.35">
      <c r="B274" t="s">
        <v>20</v>
      </c>
      <c r="C274" s="17">
        <v>43656.208333333328</v>
      </c>
      <c r="D274" s="17">
        <v>43681.208333333328</v>
      </c>
      <c r="E274" t="s">
        <v>2037</v>
      </c>
    </row>
    <row r="275" spans="2:5" x14ac:dyDescent="0.35">
      <c r="B275" t="s">
        <v>20</v>
      </c>
      <c r="C275" s="17">
        <v>42995.208333333328</v>
      </c>
      <c r="D275" s="17">
        <v>42998.208333333328</v>
      </c>
      <c r="E275" t="s">
        <v>2037</v>
      </c>
    </row>
    <row r="276" spans="2:5" x14ac:dyDescent="0.35">
      <c r="B276" t="s">
        <v>14</v>
      </c>
      <c r="C276" s="17">
        <v>43045.25</v>
      </c>
      <c r="D276" s="17">
        <v>43050.25</v>
      </c>
      <c r="E276" t="s">
        <v>2037</v>
      </c>
    </row>
    <row r="277" spans="2:5" x14ac:dyDescent="0.35">
      <c r="B277" t="s">
        <v>20</v>
      </c>
      <c r="C277" s="17">
        <v>43561.208333333328</v>
      </c>
      <c r="D277" s="17">
        <v>43569.208333333328</v>
      </c>
      <c r="E277" t="s">
        <v>2045</v>
      </c>
    </row>
    <row r="278" spans="2:5" x14ac:dyDescent="0.35">
      <c r="B278" t="s">
        <v>14</v>
      </c>
      <c r="C278" s="17">
        <v>41018.208333333336</v>
      </c>
      <c r="D278" s="17">
        <v>41023.208333333336</v>
      </c>
      <c r="E278" t="s">
        <v>2048</v>
      </c>
    </row>
    <row r="279" spans="2:5" x14ac:dyDescent="0.35">
      <c r="B279" t="s">
        <v>20</v>
      </c>
      <c r="C279" s="17">
        <v>40378.208333333336</v>
      </c>
      <c r="D279" s="17">
        <v>40380.208333333336</v>
      </c>
      <c r="E279" t="s">
        <v>2037</v>
      </c>
    </row>
    <row r="280" spans="2:5" x14ac:dyDescent="0.35">
      <c r="B280" t="s">
        <v>20</v>
      </c>
      <c r="C280" s="17">
        <v>41239.25</v>
      </c>
      <c r="D280" s="17">
        <v>41264.25</v>
      </c>
      <c r="E280" t="s">
        <v>2035</v>
      </c>
    </row>
    <row r="281" spans="2:5" x14ac:dyDescent="0.35">
      <c r="B281" t="s">
        <v>20</v>
      </c>
      <c r="C281" s="17">
        <v>43346.208333333328</v>
      </c>
      <c r="D281" s="17">
        <v>43349.208333333328</v>
      </c>
      <c r="E281" t="s">
        <v>2037</v>
      </c>
    </row>
    <row r="282" spans="2:5" x14ac:dyDescent="0.35">
      <c r="B282" t="s">
        <v>20</v>
      </c>
      <c r="C282" s="17">
        <v>43060.25</v>
      </c>
      <c r="D282" s="17">
        <v>43066.25</v>
      </c>
      <c r="E282" t="s">
        <v>2039</v>
      </c>
    </row>
    <row r="283" spans="2:5" x14ac:dyDescent="0.35">
      <c r="B283" t="s">
        <v>14</v>
      </c>
      <c r="C283" s="17">
        <v>40979.25</v>
      </c>
      <c r="D283" s="17">
        <v>41000.208333333336</v>
      </c>
      <c r="E283" t="s">
        <v>2037</v>
      </c>
    </row>
    <row r="284" spans="2:5" x14ac:dyDescent="0.35">
      <c r="B284" t="s">
        <v>20</v>
      </c>
      <c r="C284" s="17">
        <v>42701.25</v>
      </c>
      <c r="D284" s="17">
        <v>42707.25</v>
      </c>
      <c r="E284" t="s">
        <v>2039</v>
      </c>
    </row>
    <row r="285" spans="2:5" x14ac:dyDescent="0.35">
      <c r="B285" t="s">
        <v>14</v>
      </c>
      <c r="C285" s="17">
        <v>42520.208333333328</v>
      </c>
      <c r="D285" s="17">
        <v>42525.208333333328</v>
      </c>
      <c r="E285" t="s">
        <v>2033</v>
      </c>
    </row>
    <row r="286" spans="2:5" x14ac:dyDescent="0.35">
      <c r="B286" t="s">
        <v>14</v>
      </c>
      <c r="C286" s="17">
        <v>41030.208333333336</v>
      </c>
      <c r="D286" s="17">
        <v>41035.208333333336</v>
      </c>
      <c r="E286" t="s">
        <v>2035</v>
      </c>
    </row>
    <row r="287" spans="2:5" x14ac:dyDescent="0.35">
      <c r="B287" t="s">
        <v>20</v>
      </c>
      <c r="C287" s="17">
        <v>42623.208333333328</v>
      </c>
      <c r="D287" s="17">
        <v>42661.208333333328</v>
      </c>
      <c r="E287" t="s">
        <v>2037</v>
      </c>
    </row>
    <row r="288" spans="2:5" x14ac:dyDescent="0.35">
      <c r="B288" t="s">
        <v>74</v>
      </c>
      <c r="C288" s="17">
        <v>42697.25</v>
      </c>
      <c r="D288" s="17">
        <v>42704.25</v>
      </c>
      <c r="E288" t="s">
        <v>2037</v>
      </c>
    </row>
    <row r="289" spans="2:5" x14ac:dyDescent="0.35">
      <c r="B289" t="s">
        <v>20</v>
      </c>
      <c r="C289" s="17">
        <v>42122.208333333328</v>
      </c>
      <c r="D289" s="17">
        <v>42122.208333333328</v>
      </c>
      <c r="E289" t="s">
        <v>2033</v>
      </c>
    </row>
    <row r="290" spans="2:5" x14ac:dyDescent="0.35">
      <c r="B290" t="s">
        <v>14</v>
      </c>
      <c r="C290" s="17">
        <v>40982.208333333336</v>
      </c>
      <c r="D290" s="17">
        <v>40983.208333333336</v>
      </c>
      <c r="E290" t="s">
        <v>2033</v>
      </c>
    </row>
    <row r="291" spans="2:5" x14ac:dyDescent="0.35">
      <c r="B291" t="s">
        <v>20</v>
      </c>
      <c r="C291" s="17">
        <v>42219.208333333328</v>
      </c>
      <c r="D291" s="17">
        <v>42222.208333333328</v>
      </c>
      <c r="E291" t="s">
        <v>2037</v>
      </c>
    </row>
    <row r="292" spans="2:5" x14ac:dyDescent="0.35">
      <c r="B292" t="s">
        <v>14</v>
      </c>
      <c r="C292" s="17">
        <v>41404.208333333336</v>
      </c>
      <c r="D292" s="17">
        <v>41436.208333333336</v>
      </c>
      <c r="E292" t="s">
        <v>2039</v>
      </c>
    </row>
    <row r="293" spans="2:5" x14ac:dyDescent="0.35">
      <c r="B293" t="s">
        <v>20</v>
      </c>
      <c r="C293" s="17">
        <v>40831.208333333336</v>
      </c>
      <c r="D293" s="17">
        <v>40835.208333333336</v>
      </c>
      <c r="E293" t="s">
        <v>2035</v>
      </c>
    </row>
    <row r="294" spans="2:5" x14ac:dyDescent="0.35">
      <c r="B294" t="s">
        <v>14</v>
      </c>
      <c r="C294" s="17">
        <v>40984.208333333336</v>
      </c>
      <c r="D294" s="17">
        <v>41002.208333333336</v>
      </c>
      <c r="E294" t="s">
        <v>2031</v>
      </c>
    </row>
    <row r="295" spans="2:5" x14ac:dyDescent="0.35">
      <c r="B295" t="s">
        <v>74</v>
      </c>
      <c r="C295" s="17">
        <v>40456.208333333336</v>
      </c>
      <c r="D295" s="17">
        <v>40465.208333333336</v>
      </c>
      <c r="E295" t="s">
        <v>2037</v>
      </c>
    </row>
    <row r="296" spans="2:5" x14ac:dyDescent="0.35">
      <c r="B296" t="s">
        <v>20</v>
      </c>
      <c r="C296" s="17">
        <v>43399.208333333328</v>
      </c>
      <c r="D296" s="17">
        <v>43411.25</v>
      </c>
      <c r="E296" t="s">
        <v>2037</v>
      </c>
    </row>
    <row r="297" spans="2:5" x14ac:dyDescent="0.35">
      <c r="B297" t="s">
        <v>14</v>
      </c>
      <c r="C297" s="17">
        <v>41562.208333333336</v>
      </c>
      <c r="D297" s="17">
        <v>41587.25</v>
      </c>
      <c r="E297" t="s">
        <v>2037</v>
      </c>
    </row>
    <row r="298" spans="2:5" x14ac:dyDescent="0.35">
      <c r="B298" t="s">
        <v>14</v>
      </c>
      <c r="C298" s="17">
        <v>43493.25</v>
      </c>
      <c r="D298" s="17">
        <v>43515.25</v>
      </c>
      <c r="E298" t="s">
        <v>2037</v>
      </c>
    </row>
    <row r="299" spans="2:5" x14ac:dyDescent="0.35">
      <c r="B299" t="s">
        <v>14</v>
      </c>
      <c r="C299" s="17">
        <v>41653.25</v>
      </c>
      <c r="D299" s="17">
        <v>41662.25</v>
      </c>
      <c r="E299" t="s">
        <v>2037</v>
      </c>
    </row>
    <row r="300" spans="2:5" x14ac:dyDescent="0.35">
      <c r="B300" t="s">
        <v>20</v>
      </c>
      <c r="C300" s="17">
        <v>42426.25</v>
      </c>
      <c r="D300" s="17">
        <v>42444.208333333328</v>
      </c>
      <c r="E300" t="s">
        <v>2033</v>
      </c>
    </row>
    <row r="301" spans="2:5" x14ac:dyDescent="0.35">
      <c r="B301" t="s">
        <v>14</v>
      </c>
      <c r="C301" s="17">
        <v>42432.25</v>
      </c>
      <c r="D301" s="17">
        <v>42488.208333333328</v>
      </c>
      <c r="E301" t="s">
        <v>2031</v>
      </c>
    </row>
    <row r="302" spans="2:5" x14ac:dyDescent="0.35">
      <c r="B302" t="s">
        <v>14</v>
      </c>
      <c r="C302" s="17">
        <v>42977.208333333328</v>
      </c>
      <c r="D302" s="17">
        <v>42978.208333333328</v>
      </c>
      <c r="E302" t="s">
        <v>2045</v>
      </c>
    </row>
    <row r="303" spans="2:5" x14ac:dyDescent="0.35">
      <c r="B303" t="s">
        <v>20</v>
      </c>
      <c r="C303" s="17">
        <v>42061.25</v>
      </c>
      <c r="D303" s="17">
        <v>42078.208333333328</v>
      </c>
      <c r="E303" t="s">
        <v>2039</v>
      </c>
    </row>
    <row r="304" spans="2:5" x14ac:dyDescent="0.35">
      <c r="B304" t="s">
        <v>14</v>
      </c>
      <c r="C304" s="17">
        <v>43345.208333333328</v>
      </c>
      <c r="D304" s="17">
        <v>43359.208333333328</v>
      </c>
      <c r="E304" t="s">
        <v>2037</v>
      </c>
    </row>
    <row r="305" spans="2:5" x14ac:dyDescent="0.35">
      <c r="B305" t="s">
        <v>14</v>
      </c>
      <c r="C305" s="17">
        <v>42376.25</v>
      </c>
      <c r="D305" s="17">
        <v>42381.25</v>
      </c>
      <c r="E305" t="s">
        <v>2033</v>
      </c>
    </row>
    <row r="306" spans="2:5" x14ac:dyDescent="0.35">
      <c r="B306" t="s">
        <v>20</v>
      </c>
      <c r="C306" s="17">
        <v>42589.208333333328</v>
      </c>
      <c r="D306" s="17">
        <v>42630.208333333328</v>
      </c>
      <c r="E306" t="s">
        <v>2039</v>
      </c>
    </row>
    <row r="307" spans="2:5" x14ac:dyDescent="0.35">
      <c r="B307" t="s">
        <v>20</v>
      </c>
      <c r="C307" s="17">
        <v>42448.208333333328</v>
      </c>
      <c r="D307" s="17">
        <v>42489.208333333328</v>
      </c>
      <c r="E307" t="s">
        <v>2037</v>
      </c>
    </row>
    <row r="308" spans="2:5" x14ac:dyDescent="0.35">
      <c r="B308" t="s">
        <v>14</v>
      </c>
      <c r="C308" s="17">
        <v>42930.208333333328</v>
      </c>
      <c r="D308" s="17">
        <v>42933.208333333328</v>
      </c>
      <c r="E308" t="s">
        <v>2037</v>
      </c>
    </row>
    <row r="309" spans="2:5" x14ac:dyDescent="0.35">
      <c r="B309" t="s">
        <v>20</v>
      </c>
      <c r="C309" s="17">
        <v>41066.208333333336</v>
      </c>
      <c r="D309" s="17">
        <v>41086.208333333336</v>
      </c>
      <c r="E309" t="s">
        <v>2045</v>
      </c>
    </row>
    <row r="310" spans="2:5" x14ac:dyDescent="0.35">
      <c r="B310" t="s">
        <v>14</v>
      </c>
      <c r="C310" s="17">
        <v>40651.208333333336</v>
      </c>
      <c r="D310" s="17">
        <v>40652.208333333336</v>
      </c>
      <c r="E310" t="s">
        <v>2037</v>
      </c>
    </row>
    <row r="311" spans="2:5" x14ac:dyDescent="0.35">
      <c r="B311" t="s">
        <v>74</v>
      </c>
      <c r="C311" s="17">
        <v>40807.208333333336</v>
      </c>
      <c r="D311" s="17">
        <v>40827.208333333336</v>
      </c>
      <c r="E311" t="s">
        <v>2033</v>
      </c>
    </row>
    <row r="312" spans="2:5" x14ac:dyDescent="0.35">
      <c r="B312" t="s">
        <v>14</v>
      </c>
      <c r="C312" s="17">
        <v>40277.208333333336</v>
      </c>
      <c r="D312" s="17">
        <v>40293.208333333336</v>
      </c>
      <c r="E312" t="s">
        <v>2048</v>
      </c>
    </row>
    <row r="313" spans="2:5" x14ac:dyDescent="0.35">
      <c r="B313" t="s">
        <v>20</v>
      </c>
      <c r="C313" s="17">
        <v>40590.25</v>
      </c>
      <c r="D313" s="17">
        <v>40602.25</v>
      </c>
      <c r="E313" t="s">
        <v>2037</v>
      </c>
    </row>
    <row r="314" spans="2:5" x14ac:dyDescent="0.35">
      <c r="B314" t="s">
        <v>20</v>
      </c>
      <c r="C314" s="17">
        <v>41572.208333333336</v>
      </c>
      <c r="D314" s="17">
        <v>41579.208333333336</v>
      </c>
      <c r="E314" t="s">
        <v>2037</v>
      </c>
    </row>
    <row r="315" spans="2:5" x14ac:dyDescent="0.35">
      <c r="B315" t="s">
        <v>20</v>
      </c>
      <c r="C315" s="17">
        <v>40966.25</v>
      </c>
      <c r="D315" s="17">
        <v>40968.25</v>
      </c>
      <c r="E315" t="s">
        <v>2033</v>
      </c>
    </row>
    <row r="316" spans="2:5" x14ac:dyDescent="0.35">
      <c r="B316" t="s">
        <v>20</v>
      </c>
      <c r="C316" s="17">
        <v>43536.208333333328</v>
      </c>
      <c r="D316" s="17">
        <v>43541.208333333328</v>
      </c>
      <c r="E316" t="s">
        <v>2039</v>
      </c>
    </row>
    <row r="317" spans="2:5" x14ac:dyDescent="0.35">
      <c r="B317" t="s">
        <v>14</v>
      </c>
      <c r="C317" s="17">
        <v>41783.208333333336</v>
      </c>
      <c r="D317" s="17">
        <v>41812.208333333336</v>
      </c>
      <c r="E317" t="s">
        <v>2037</v>
      </c>
    </row>
    <row r="318" spans="2:5" x14ac:dyDescent="0.35">
      <c r="B318" t="s">
        <v>14</v>
      </c>
      <c r="C318" s="17">
        <v>43788.25</v>
      </c>
      <c r="D318" s="17">
        <v>43789.25</v>
      </c>
      <c r="E318" t="s">
        <v>2031</v>
      </c>
    </row>
    <row r="319" spans="2:5" x14ac:dyDescent="0.35">
      <c r="B319" t="s">
        <v>14</v>
      </c>
      <c r="C319" s="17">
        <v>42869.208333333328</v>
      </c>
      <c r="D319" s="17">
        <v>42882.208333333328</v>
      </c>
      <c r="E319" t="s">
        <v>2037</v>
      </c>
    </row>
    <row r="320" spans="2:5" x14ac:dyDescent="0.35">
      <c r="B320" t="s">
        <v>14</v>
      </c>
      <c r="C320" s="17">
        <v>41684.25</v>
      </c>
      <c r="D320" s="17">
        <v>41686.25</v>
      </c>
      <c r="E320" t="s">
        <v>2033</v>
      </c>
    </row>
    <row r="321" spans="2:5" x14ac:dyDescent="0.35">
      <c r="B321" t="s">
        <v>74</v>
      </c>
      <c r="C321" s="17">
        <v>40402.208333333336</v>
      </c>
      <c r="D321" s="17">
        <v>40426.208333333336</v>
      </c>
      <c r="E321" t="s">
        <v>2035</v>
      </c>
    </row>
    <row r="322" spans="2:5" x14ac:dyDescent="0.35">
      <c r="B322" t="s">
        <v>14</v>
      </c>
      <c r="C322" s="17">
        <v>40673.208333333336</v>
      </c>
      <c r="D322" s="17">
        <v>40682.208333333336</v>
      </c>
      <c r="E322" t="s">
        <v>2045</v>
      </c>
    </row>
    <row r="323" spans="2:5" x14ac:dyDescent="0.35">
      <c r="B323" t="s">
        <v>14</v>
      </c>
      <c r="C323" s="17">
        <v>40634.208333333336</v>
      </c>
      <c r="D323" s="17">
        <v>40642.208333333336</v>
      </c>
      <c r="E323" t="s">
        <v>2039</v>
      </c>
    </row>
    <row r="324" spans="2:5" x14ac:dyDescent="0.35">
      <c r="B324" t="s">
        <v>20</v>
      </c>
      <c r="C324" s="17">
        <v>40507.25</v>
      </c>
      <c r="D324" s="17">
        <v>40520.25</v>
      </c>
      <c r="E324" t="s">
        <v>2037</v>
      </c>
    </row>
    <row r="325" spans="2:5" x14ac:dyDescent="0.35">
      <c r="B325" t="s">
        <v>14</v>
      </c>
      <c r="C325" s="17">
        <v>41725.208333333336</v>
      </c>
      <c r="D325" s="17">
        <v>41727.208333333336</v>
      </c>
      <c r="E325" t="s">
        <v>2039</v>
      </c>
    </row>
    <row r="326" spans="2:5" x14ac:dyDescent="0.35">
      <c r="B326" t="s">
        <v>20</v>
      </c>
      <c r="C326" s="17">
        <v>42176.208333333328</v>
      </c>
      <c r="D326" s="17">
        <v>42188.208333333328</v>
      </c>
      <c r="E326" t="s">
        <v>2037</v>
      </c>
    </row>
    <row r="327" spans="2:5" x14ac:dyDescent="0.35">
      <c r="B327" t="s">
        <v>14</v>
      </c>
      <c r="C327" s="17">
        <v>43267.208333333328</v>
      </c>
      <c r="D327" s="17">
        <v>43290.208333333328</v>
      </c>
      <c r="E327" t="s">
        <v>2037</v>
      </c>
    </row>
    <row r="328" spans="2:5" x14ac:dyDescent="0.35">
      <c r="B328" t="s">
        <v>14</v>
      </c>
      <c r="C328" s="17">
        <v>42364.25</v>
      </c>
      <c r="D328" s="17">
        <v>42370.25</v>
      </c>
      <c r="E328" t="s">
        <v>2039</v>
      </c>
    </row>
    <row r="329" spans="2:5" x14ac:dyDescent="0.35">
      <c r="B329" t="s">
        <v>14</v>
      </c>
      <c r="C329" s="17">
        <v>43705.208333333328</v>
      </c>
      <c r="D329" s="17">
        <v>43709.208333333328</v>
      </c>
      <c r="E329" t="s">
        <v>2037</v>
      </c>
    </row>
    <row r="330" spans="2:5" x14ac:dyDescent="0.35">
      <c r="B330" t="s">
        <v>20</v>
      </c>
      <c r="C330" s="17">
        <v>43434.25</v>
      </c>
      <c r="D330" s="17">
        <v>43445.25</v>
      </c>
      <c r="E330" t="s">
        <v>2033</v>
      </c>
    </row>
    <row r="331" spans="2:5" x14ac:dyDescent="0.35">
      <c r="B331" t="s">
        <v>47</v>
      </c>
      <c r="C331" s="17">
        <v>42716.25</v>
      </c>
      <c r="D331" s="17">
        <v>42727.25</v>
      </c>
      <c r="E331" t="s">
        <v>2048</v>
      </c>
    </row>
    <row r="332" spans="2:5" x14ac:dyDescent="0.35">
      <c r="B332" t="s">
        <v>20</v>
      </c>
      <c r="C332" s="17">
        <v>43077.25</v>
      </c>
      <c r="D332" s="17">
        <v>43078.25</v>
      </c>
      <c r="E332" t="s">
        <v>2039</v>
      </c>
    </row>
    <row r="333" spans="2:5" x14ac:dyDescent="0.35">
      <c r="B333" t="s">
        <v>20</v>
      </c>
      <c r="C333" s="17">
        <v>40896.25</v>
      </c>
      <c r="D333" s="17">
        <v>40897.25</v>
      </c>
      <c r="E333" t="s">
        <v>2031</v>
      </c>
    </row>
    <row r="334" spans="2:5" x14ac:dyDescent="0.35">
      <c r="B334" t="s">
        <v>20</v>
      </c>
      <c r="C334" s="17">
        <v>41361.208333333336</v>
      </c>
      <c r="D334" s="17">
        <v>41362.208333333336</v>
      </c>
      <c r="E334" t="s">
        <v>2035</v>
      </c>
    </row>
    <row r="335" spans="2:5" x14ac:dyDescent="0.35">
      <c r="B335" t="s">
        <v>20</v>
      </c>
      <c r="C335" s="17">
        <v>43424.25</v>
      </c>
      <c r="D335" s="17">
        <v>43452.25</v>
      </c>
      <c r="E335" t="s">
        <v>2037</v>
      </c>
    </row>
    <row r="336" spans="2:5" x14ac:dyDescent="0.35">
      <c r="B336" t="s">
        <v>20</v>
      </c>
      <c r="C336" s="17">
        <v>43110.25</v>
      </c>
      <c r="D336" s="17">
        <v>43117.25</v>
      </c>
      <c r="E336" t="s">
        <v>2033</v>
      </c>
    </row>
    <row r="337" spans="2:5" x14ac:dyDescent="0.35">
      <c r="B337" t="s">
        <v>20</v>
      </c>
      <c r="C337" s="17">
        <v>43784.25</v>
      </c>
      <c r="D337" s="17">
        <v>43797.25</v>
      </c>
      <c r="E337" t="s">
        <v>2033</v>
      </c>
    </row>
    <row r="338" spans="2:5" x14ac:dyDescent="0.35">
      <c r="B338" t="s">
        <v>14</v>
      </c>
      <c r="C338" s="17">
        <v>40527.25</v>
      </c>
      <c r="D338" s="17">
        <v>40528.25</v>
      </c>
      <c r="E338" t="s">
        <v>2033</v>
      </c>
    </row>
    <row r="339" spans="2:5" x14ac:dyDescent="0.35">
      <c r="B339" t="s">
        <v>20</v>
      </c>
      <c r="C339" s="17">
        <v>43780.25</v>
      </c>
      <c r="D339" s="17">
        <v>43781.25</v>
      </c>
      <c r="E339" t="s">
        <v>2037</v>
      </c>
    </row>
    <row r="340" spans="2:5" x14ac:dyDescent="0.35">
      <c r="B340" t="s">
        <v>20</v>
      </c>
      <c r="C340" s="17">
        <v>40821.208333333336</v>
      </c>
      <c r="D340" s="17">
        <v>40851.208333333336</v>
      </c>
      <c r="E340" t="s">
        <v>2037</v>
      </c>
    </row>
    <row r="341" spans="2:5" x14ac:dyDescent="0.35">
      <c r="B341" t="s">
        <v>74</v>
      </c>
      <c r="C341" s="17">
        <v>42949.208333333328</v>
      </c>
      <c r="D341" s="17">
        <v>42963.208333333328</v>
      </c>
      <c r="E341" t="s">
        <v>2037</v>
      </c>
    </row>
    <row r="342" spans="2:5" x14ac:dyDescent="0.35">
      <c r="B342" t="s">
        <v>14</v>
      </c>
      <c r="C342" s="17">
        <v>40889.25</v>
      </c>
      <c r="D342" s="17">
        <v>40890.25</v>
      </c>
      <c r="E342" t="s">
        <v>2052</v>
      </c>
    </row>
    <row r="343" spans="2:5" x14ac:dyDescent="0.35">
      <c r="B343" t="s">
        <v>14</v>
      </c>
      <c r="C343" s="17">
        <v>42244.208333333328</v>
      </c>
      <c r="D343" s="17">
        <v>42251.208333333328</v>
      </c>
      <c r="E343" t="s">
        <v>2033</v>
      </c>
    </row>
    <row r="344" spans="2:5" x14ac:dyDescent="0.35">
      <c r="B344" t="s">
        <v>14</v>
      </c>
      <c r="C344" s="17">
        <v>41475.208333333336</v>
      </c>
      <c r="D344" s="17">
        <v>41487.208333333336</v>
      </c>
      <c r="E344" t="s">
        <v>2037</v>
      </c>
    </row>
    <row r="345" spans="2:5" x14ac:dyDescent="0.35">
      <c r="B345" t="s">
        <v>14</v>
      </c>
      <c r="C345" s="17">
        <v>41597.25</v>
      </c>
      <c r="D345" s="17">
        <v>41650.25</v>
      </c>
      <c r="E345" t="s">
        <v>2037</v>
      </c>
    </row>
    <row r="346" spans="2:5" x14ac:dyDescent="0.35">
      <c r="B346" t="s">
        <v>14</v>
      </c>
      <c r="C346" s="17">
        <v>43122.25</v>
      </c>
      <c r="D346" s="17">
        <v>43162.25</v>
      </c>
      <c r="E346" t="s">
        <v>2048</v>
      </c>
    </row>
    <row r="347" spans="2:5" x14ac:dyDescent="0.35">
      <c r="B347" t="s">
        <v>14</v>
      </c>
      <c r="C347" s="17">
        <v>42194.208333333328</v>
      </c>
      <c r="D347" s="17">
        <v>42195.208333333328</v>
      </c>
      <c r="E347" t="s">
        <v>2039</v>
      </c>
    </row>
    <row r="348" spans="2:5" x14ac:dyDescent="0.35">
      <c r="B348" t="s">
        <v>14</v>
      </c>
      <c r="C348" s="17">
        <v>42971.208333333328</v>
      </c>
      <c r="D348" s="17">
        <v>43026.208333333328</v>
      </c>
      <c r="E348" t="s">
        <v>2033</v>
      </c>
    </row>
    <row r="349" spans="2:5" x14ac:dyDescent="0.35">
      <c r="B349" t="s">
        <v>20</v>
      </c>
      <c r="C349" s="17">
        <v>42046.25</v>
      </c>
      <c r="D349" s="17">
        <v>42070.25</v>
      </c>
      <c r="E349" t="s">
        <v>2035</v>
      </c>
    </row>
    <row r="350" spans="2:5" x14ac:dyDescent="0.35">
      <c r="B350" t="s">
        <v>14</v>
      </c>
      <c r="C350" s="17">
        <v>42782.25</v>
      </c>
      <c r="D350" s="17">
        <v>42795.25</v>
      </c>
      <c r="E350" t="s">
        <v>2031</v>
      </c>
    </row>
    <row r="351" spans="2:5" x14ac:dyDescent="0.35">
      <c r="B351" t="s">
        <v>14</v>
      </c>
      <c r="C351" s="17">
        <v>42930.208333333328</v>
      </c>
      <c r="D351" s="17">
        <v>42960.208333333328</v>
      </c>
      <c r="E351" t="s">
        <v>2037</v>
      </c>
    </row>
    <row r="352" spans="2:5" x14ac:dyDescent="0.35">
      <c r="B352" t="s">
        <v>14</v>
      </c>
      <c r="C352" s="17">
        <v>42144.208333333328</v>
      </c>
      <c r="D352" s="17">
        <v>42162.208333333328</v>
      </c>
      <c r="E352" t="s">
        <v>2033</v>
      </c>
    </row>
    <row r="353" spans="2:5" x14ac:dyDescent="0.35">
      <c r="B353" t="s">
        <v>20</v>
      </c>
      <c r="C353" s="17">
        <v>42240.208333333328</v>
      </c>
      <c r="D353" s="17">
        <v>42254.208333333328</v>
      </c>
      <c r="E353" t="s">
        <v>2033</v>
      </c>
    </row>
    <row r="354" spans="2:5" x14ac:dyDescent="0.35">
      <c r="B354" t="s">
        <v>14</v>
      </c>
      <c r="C354" s="17">
        <v>42315.25</v>
      </c>
      <c r="D354" s="17">
        <v>42323.25</v>
      </c>
      <c r="E354" t="s">
        <v>2037</v>
      </c>
    </row>
    <row r="355" spans="2:5" x14ac:dyDescent="0.35">
      <c r="B355" t="s">
        <v>20</v>
      </c>
      <c r="C355" s="17">
        <v>43651.208333333328</v>
      </c>
      <c r="D355" s="17">
        <v>43652.208333333328</v>
      </c>
      <c r="E355" t="s">
        <v>2037</v>
      </c>
    </row>
    <row r="356" spans="2:5" x14ac:dyDescent="0.35">
      <c r="B356" t="s">
        <v>20</v>
      </c>
      <c r="C356" s="17">
        <v>41520.208333333336</v>
      </c>
      <c r="D356" s="17">
        <v>41527.208333333336</v>
      </c>
      <c r="E356" t="s">
        <v>2039</v>
      </c>
    </row>
    <row r="357" spans="2:5" x14ac:dyDescent="0.35">
      <c r="B357" t="s">
        <v>47</v>
      </c>
      <c r="C357" s="17">
        <v>42757.25</v>
      </c>
      <c r="D357" s="17">
        <v>42797.25</v>
      </c>
      <c r="E357" t="s">
        <v>2035</v>
      </c>
    </row>
    <row r="358" spans="2:5" x14ac:dyDescent="0.35">
      <c r="B358" t="s">
        <v>14</v>
      </c>
      <c r="C358" s="17">
        <v>40922.25</v>
      </c>
      <c r="D358" s="17">
        <v>40931.25</v>
      </c>
      <c r="E358" t="s">
        <v>2037</v>
      </c>
    </row>
    <row r="359" spans="2:5" x14ac:dyDescent="0.35">
      <c r="B359" t="s">
        <v>20</v>
      </c>
      <c r="C359" s="17">
        <v>42250.208333333328</v>
      </c>
      <c r="D359" s="17">
        <v>42275.208333333328</v>
      </c>
      <c r="E359" t="s">
        <v>2048</v>
      </c>
    </row>
    <row r="360" spans="2:5" x14ac:dyDescent="0.35">
      <c r="B360" t="s">
        <v>14</v>
      </c>
      <c r="C360" s="17">
        <v>43322.208333333328</v>
      </c>
      <c r="D360" s="17">
        <v>43325.208333333328</v>
      </c>
      <c r="E360" t="s">
        <v>2052</v>
      </c>
    </row>
    <row r="361" spans="2:5" x14ac:dyDescent="0.35">
      <c r="B361" t="s">
        <v>20</v>
      </c>
      <c r="C361" s="17">
        <v>40782.208333333336</v>
      </c>
      <c r="D361" s="17">
        <v>40789.208333333336</v>
      </c>
      <c r="E361" t="s">
        <v>2039</v>
      </c>
    </row>
    <row r="362" spans="2:5" x14ac:dyDescent="0.35">
      <c r="B362" t="s">
        <v>20</v>
      </c>
      <c r="C362" s="17">
        <v>40544.25</v>
      </c>
      <c r="D362" s="17">
        <v>40558.25</v>
      </c>
      <c r="E362" t="s">
        <v>2037</v>
      </c>
    </row>
    <row r="363" spans="2:5" x14ac:dyDescent="0.35">
      <c r="B363" t="s">
        <v>20</v>
      </c>
      <c r="C363" s="17">
        <v>43015.208333333328</v>
      </c>
      <c r="D363" s="17">
        <v>43039.208333333328</v>
      </c>
      <c r="E363" t="s">
        <v>2037</v>
      </c>
    </row>
    <row r="364" spans="2:5" x14ac:dyDescent="0.35">
      <c r="B364" t="s">
        <v>20</v>
      </c>
      <c r="C364" s="17">
        <v>40570.25</v>
      </c>
      <c r="D364" s="17">
        <v>40608.25</v>
      </c>
      <c r="E364" t="s">
        <v>2033</v>
      </c>
    </row>
    <row r="365" spans="2:5" x14ac:dyDescent="0.35">
      <c r="B365" t="s">
        <v>20</v>
      </c>
      <c r="C365" s="17">
        <v>40904.25</v>
      </c>
      <c r="D365" s="17">
        <v>40905.25</v>
      </c>
      <c r="E365" t="s">
        <v>2033</v>
      </c>
    </row>
    <row r="366" spans="2:5" x14ac:dyDescent="0.35">
      <c r="B366" t="s">
        <v>20</v>
      </c>
      <c r="C366" s="17">
        <v>43164.25</v>
      </c>
      <c r="D366" s="17">
        <v>43194.208333333328</v>
      </c>
      <c r="E366" t="s">
        <v>2033</v>
      </c>
    </row>
    <row r="367" spans="2:5" x14ac:dyDescent="0.35">
      <c r="B367" t="s">
        <v>20</v>
      </c>
      <c r="C367" s="17">
        <v>42733.25</v>
      </c>
      <c r="D367" s="17">
        <v>42760.25</v>
      </c>
      <c r="E367" t="s">
        <v>2037</v>
      </c>
    </row>
    <row r="368" spans="2:5" x14ac:dyDescent="0.35">
      <c r="B368" t="s">
        <v>20</v>
      </c>
      <c r="C368" s="17">
        <v>40546.25</v>
      </c>
      <c r="D368" s="17">
        <v>40547.25</v>
      </c>
      <c r="E368" t="s">
        <v>2037</v>
      </c>
    </row>
    <row r="369" spans="2:5" x14ac:dyDescent="0.35">
      <c r="B369" t="s">
        <v>14</v>
      </c>
      <c r="C369" s="17">
        <v>41930.208333333336</v>
      </c>
      <c r="D369" s="17">
        <v>41954.25</v>
      </c>
      <c r="E369" t="s">
        <v>2037</v>
      </c>
    </row>
    <row r="370" spans="2:5" x14ac:dyDescent="0.35">
      <c r="B370" t="s">
        <v>20</v>
      </c>
      <c r="C370" s="17">
        <v>40464.208333333336</v>
      </c>
      <c r="D370" s="17">
        <v>40487.208333333336</v>
      </c>
      <c r="E370" t="s">
        <v>2039</v>
      </c>
    </row>
    <row r="371" spans="2:5" x14ac:dyDescent="0.35">
      <c r="B371" t="s">
        <v>20</v>
      </c>
      <c r="C371" s="17">
        <v>41308.25</v>
      </c>
      <c r="D371" s="17">
        <v>41347.208333333336</v>
      </c>
      <c r="E371" t="s">
        <v>2039</v>
      </c>
    </row>
    <row r="372" spans="2:5" x14ac:dyDescent="0.35">
      <c r="B372" t="s">
        <v>20</v>
      </c>
      <c r="C372" s="17">
        <v>43570.208333333328</v>
      </c>
      <c r="D372" s="17">
        <v>43576.208333333328</v>
      </c>
      <c r="E372" t="s">
        <v>2037</v>
      </c>
    </row>
    <row r="373" spans="2:5" x14ac:dyDescent="0.35">
      <c r="B373" t="s">
        <v>14</v>
      </c>
      <c r="C373" s="17">
        <v>42043.25</v>
      </c>
      <c r="D373" s="17">
        <v>42094.208333333328</v>
      </c>
      <c r="E373" t="s">
        <v>2037</v>
      </c>
    </row>
    <row r="374" spans="2:5" x14ac:dyDescent="0.35">
      <c r="B374" t="s">
        <v>20</v>
      </c>
      <c r="C374" s="17">
        <v>42012.25</v>
      </c>
      <c r="D374" s="17">
        <v>42032.25</v>
      </c>
      <c r="E374" t="s">
        <v>2039</v>
      </c>
    </row>
    <row r="375" spans="2:5" x14ac:dyDescent="0.35">
      <c r="B375" t="s">
        <v>20</v>
      </c>
      <c r="C375" s="17">
        <v>42964.208333333328</v>
      </c>
      <c r="D375" s="17">
        <v>42972.208333333328</v>
      </c>
      <c r="E375" t="s">
        <v>2037</v>
      </c>
    </row>
    <row r="376" spans="2:5" x14ac:dyDescent="0.35">
      <c r="B376" t="s">
        <v>14</v>
      </c>
      <c r="C376" s="17">
        <v>43476.25</v>
      </c>
      <c r="D376" s="17">
        <v>43481.25</v>
      </c>
      <c r="E376" t="s">
        <v>2039</v>
      </c>
    </row>
    <row r="377" spans="2:5" x14ac:dyDescent="0.35">
      <c r="B377" t="s">
        <v>14</v>
      </c>
      <c r="C377" s="17">
        <v>42293.208333333328</v>
      </c>
      <c r="D377" s="17">
        <v>42350.25</v>
      </c>
      <c r="E377" t="s">
        <v>2033</v>
      </c>
    </row>
    <row r="378" spans="2:5" x14ac:dyDescent="0.35">
      <c r="B378" t="s">
        <v>20</v>
      </c>
      <c r="C378" s="17">
        <v>41826.208333333336</v>
      </c>
      <c r="D378" s="17">
        <v>41832.208333333336</v>
      </c>
      <c r="E378" t="s">
        <v>2033</v>
      </c>
    </row>
    <row r="379" spans="2:5" x14ac:dyDescent="0.35">
      <c r="B379" t="s">
        <v>14</v>
      </c>
      <c r="C379" s="17">
        <v>43760.208333333328</v>
      </c>
      <c r="D379" s="17">
        <v>43774.25</v>
      </c>
      <c r="E379" t="s">
        <v>2037</v>
      </c>
    </row>
    <row r="380" spans="2:5" x14ac:dyDescent="0.35">
      <c r="B380" t="s">
        <v>14</v>
      </c>
      <c r="C380" s="17">
        <v>43241.208333333328</v>
      </c>
      <c r="D380" s="17">
        <v>43279.208333333328</v>
      </c>
      <c r="E380" t="s">
        <v>2039</v>
      </c>
    </row>
    <row r="381" spans="2:5" x14ac:dyDescent="0.35">
      <c r="B381" t="s">
        <v>14</v>
      </c>
      <c r="C381" s="17">
        <v>40843.208333333336</v>
      </c>
      <c r="D381" s="17">
        <v>40857.25</v>
      </c>
      <c r="E381" t="s">
        <v>2037</v>
      </c>
    </row>
    <row r="382" spans="2:5" x14ac:dyDescent="0.35">
      <c r="B382" t="s">
        <v>20</v>
      </c>
      <c r="C382" s="17">
        <v>41448.208333333336</v>
      </c>
      <c r="D382" s="17">
        <v>41453.208333333336</v>
      </c>
      <c r="E382" t="s">
        <v>2037</v>
      </c>
    </row>
    <row r="383" spans="2:5" x14ac:dyDescent="0.35">
      <c r="B383" t="s">
        <v>20</v>
      </c>
      <c r="C383" s="17">
        <v>42163.208333333328</v>
      </c>
      <c r="D383" s="17">
        <v>42209.208333333328</v>
      </c>
      <c r="E383" t="s">
        <v>2037</v>
      </c>
    </row>
    <row r="384" spans="2:5" x14ac:dyDescent="0.35">
      <c r="B384" t="s">
        <v>14</v>
      </c>
      <c r="C384" s="17">
        <v>43024.208333333328</v>
      </c>
      <c r="D384" s="17">
        <v>43043.208333333328</v>
      </c>
      <c r="E384" t="s">
        <v>2052</v>
      </c>
    </row>
    <row r="385" spans="2:5" x14ac:dyDescent="0.35">
      <c r="B385" t="s">
        <v>20</v>
      </c>
      <c r="C385" s="17">
        <v>43509.25</v>
      </c>
      <c r="D385" s="17">
        <v>43515.25</v>
      </c>
      <c r="E385" t="s">
        <v>2031</v>
      </c>
    </row>
    <row r="386" spans="2:5" x14ac:dyDescent="0.35">
      <c r="B386" t="s">
        <v>20</v>
      </c>
      <c r="C386" s="17">
        <v>42776.25</v>
      </c>
      <c r="D386" s="17">
        <v>42803.25</v>
      </c>
      <c r="E386" t="s">
        <v>2039</v>
      </c>
    </row>
    <row r="387" spans="2:5" x14ac:dyDescent="0.35">
      <c r="B387" t="s">
        <v>20</v>
      </c>
      <c r="C387" s="17">
        <v>43553.208333333328</v>
      </c>
      <c r="D387" s="17">
        <v>43585.208333333328</v>
      </c>
      <c r="E387" t="s">
        <v>2045</v>
      </c>
    </row>
    <row r="388" spans="2:5" x14ac:dyDescent="0.35">
      <c r="B388" t="s">
        <v>14</v>
      </c>
      <c r="C388" s="17">
        <v>40355.208333333336</v>
      </c>
      <c r="D388" s="17">
        <v>40367.208333333336</v>
      </c>
      <c r="E388" t="s">
        <v>2037</v>
      </c>
    </row>
    <row r="389" spans="2:5" x14ac:dyDescent="0.35">
      <c r="B389" t="s">
        <v>14</v>
      </c>
      <c r="C389" s="17">
        <v>41072.208333333336</v>
      </c>
      <c r="D389" s="17">
        <v>41077.208333333336</v>
      </c>
      <c r="E389" t="s">
        <v>2035</v>
      </c>
    </row>
    <row r="390" spans="2:5" x14ac:dyDescent="0.35">
      <c r="B390" t="s">
        <v>74</v>
      </c>
      <c r="C390" s="17">
        <v>40912.25</v>
      </c>
      <c r="D390" s="17">
        <v>40914.25</v>
      </c>
      <c r="E390" t="s">
        <v>2033</v>
      </c>
    </row>
    <row r="391" spans="2:5" x14ac:dyDescent="0.35">
      <c r="B391" t="s">
        <v>20</v>
      </c>
      <c r="C391" s="17">
        <v>40479.208333333336</v>
      </c>
      <c r="D391" s="17">
        <v>40506.25</v>
      </c>
      <c r="E391" t="s">
        <v>2037</v>
      </c>
    </row>
    <row r="392" spans="2:5" x14ac:dyDescent="0.35">
      <c r="B392" t="s">
        <v>20</v>
      </c>
      <c r="C392" s="17">
        <v>41530.208333333336</v>
      </c>
      <c r="D392" s="17">
        <v>41545.208333333336</v>
      </c>
      <c r="E392" t="s">
        <v>2052</v>
      </c>
    </row>
    <row r="393" spans="2:5" x14ac:dyDescent="0.35">
      <c r="B393" t="s">
        <v>14</v>
      </c>
      <c r="C393" s="17">
        <v>41653.25</v>
      </c>
      <c r="D393" s="17">
        <v>41655.25</v>
      </c>
      <c r="E393" t="s">
        <v>2045</v>
      </c>
    </row>
    <row r="394" spans="2:5" x14ac:dyDescent="0.35">
      <c r="B394" t="s">
        <v>14</v>
      </c>
      <c r="C394" s="17">
        <v>40549.25</v>
      </c>
      <c r="D394" s="17">
        <v>40551.25</v>
      </c>
      <c r="E394" t="s">
        <v>2035</v>
      </c>
    </row>
    <row r="395" spans="2:5" x14ac:dyDescent="0.35">
      <c r="B395" t="s">
        <v>20</v>
      </c>
      <c r="C395" s="17">
        <v>42933.208333333328</v>
      </c>
      <c r="D395" s="17">
        <v>42934.208333333328</v>
      </c>
      <c r="E395" t="s">
        <v>2033</v>
      </c>
    </row>
    <row r="396" spans="2:5" x14ac:dyDescent="0.35">
      <c r="B396" t="s">
        <v>20</v>
      </c>
      <c r="C396" s="17">
        <v>41484.208333333336</v>
      </c>
      <c r="D396" s="17">
        <v>41494.208333333336</v>
      </c>
      <c r="E396" t="s">
        <v>2039</v>
      </c>
    </row>
    <row r="397" spans="2:5" x14ac:dyDescent="0.35">
      <c r="B397" t="s">
        <v>20</v>
      </c>
      <c r="C397" s="17">
        <v>40885.25</v>
      </c>
      <c r="D397" s="17">
        <v>40886.25</v>
      </c>
      <c r="E397" t="s">
        <v>2037</v>
      </c>
    </row>
    <row r="398" spans="2:5" x14ac:dyDescent="0.35">
      <c r="B398" t="s">
        <v>20</v>
      </c>
      <c r="C398" s="17">
        <v>43378.208333333328</v>
      </c>
      <c r="D398" s="17">
        <v>43386.208333333328</v>
      </c>
      <c r="E398" t="s">
        <v>2039</v>
      </c>
    </row>
    <row r="399" spans="2:5" x14ac:dyDescent="0.35">
      <c r="B399" t="s">
        <v>20</v>
      </c>
      <c r="C399" s="17">
        <v>41417.208333333336</v>
      </c>
      <c r="D399" s="17">
        <v>41423.208333333336</v>
      </c>
      <c r="E399" t="s">
        <v>2033</v>
      </c>
    </row>
    <row r="400" spans="2:5" x14ac:dyDescent="0.35">
      <c r="B400" t="s">
        <v>20</v>
      </c>
      <c r="C400" s="17">
        <v>43228.208333333328</v>
      </c>
      <c r="D400" s="17">
        <v>43230.208333333328</v>
      </c>
      <c r="E400" t="s">
        <v>2039</v>
      </c>
    </row>
    <row r="401" spans="2:5" x14ac:dyDescent="0.35">
      <c r="B401" t="s">
        <v>14</v>
      </c>
      <c r="C401" s="17">
        <v>40576.25</v>
      </c>
      <c r="D401" s="17">
        <v>40583.25</v>
      </c>
      <c r="E401" t="s">
        <v>2033</v>
      </c>
    </row>
    <row r="402" spans="2:5" x14ac:dyDescent="0.35">
      <c r="B402" t="s">
        <v>14</v>
      </c>
      <c r="C402" s="17">
        <v>41502.208333333336</v>
      </c>
      <c r="D402" s="17">
        <v>41524.208333333336</v>
      </c>
      <c r="E402" t="s">
        <v>2052</v>
      </c>
    </row>
    <row r="403" spans="2:5" x14ac:dyDescent="0.35">
      <c r="B403" t="s">
        <v>20</v>
      </c>
      <c r="C403" s="17">
        <v>43765.208333333328</v>
      </c>
      <c r="D403" s="17">
        <v>43765.208333333328</v>
      </c>
      <c r="E403" t="s">
        <v>2037</v>
      </c>
    </row>
    <row r="404" spans="2:5" x14ac:dyDescent="0.35">
      <c r="B404" t="s">
        <v>14</v>
      </c>
      <c r="C404" s="17">
        <v>40914.25</v>
      </c>
      <c r="D404" s="17">
        <v>40961.25</v>
      </c>
      <c r="E404" t="s">
        <v>2039</v>
      </c>
    </row>
    <row r="405" spans="2:5" x14ac:dyDescent="0.35">
      <c r="B405" t="s">
        <v>14</v>
      </c>
      <c r="C405" s="17">
        <v>40310.208333333336</v>
      </c>
      <c r="D405" s="17">
        <v>40346.208333333336</v>
      </c>
      <c r="E405" t="s">
        <v>2037</v>
      </c>
    </row>
    <row r="406" spans="2:5" x14ac:dyDescent="0.35">
      <c r="B406" t="s">
        <v>20</v>
      </c>
      <c r="C406" s="17">
        <v>43053.25</v>
      </c>
      <c r="D406" s="17">
        <v>43056.25</v>
      </c>
      <c r="E406" t="s">
        <v>2037</v>
      </c>
    </row>
    <row r="407" spans="2:5" x14ac:dyDescent="0.35">
      <c r="B407" t="s">
        <v>14</v>
      </c>
      <c r="C407" s="17">
        <v>43255.208333333328</v>
      </c>
      <c r="D407" s="17">
        <v>43305.208333333328</v>
      </c>
      <c r="E407" t="s">
        <v>2037</v>
      </c>
    </row>
    <row r="408" spans="2:5" x14ac:dyDescent="0.35">
      <c r="B408" t="s">
        <v>20</v>
      </c>
      <c r="C408" s="17">
        <v>41304.25</v>
      </c>
      <c r="D408" s="17">
        <v>41316.25</v>
      </c>
      <c r="E408" t="s">
        <v>2039</v>
      </c>
    </row>
    <row r="409" spans="2:5" x14ac:dyDescent="0.35">
      <c r="B409" t="s">
        <v>20</v>
      </c>
      <c r="C409" s="17">
        <v>43751.208333333328</v>
      </c>
      <c r="D409" s="17">
        <v>43758.208333333328</v>
      </c>
      <c r="E409" t="s">
        <v>2037</v>
      </c>
    </row>
    <row r="410" spans="2:5" x14ac:dyDescent="0.35">
      <c r="B410" t="s">
        <v>20</v>
      </c>
      <c r="C410" s="17">
        <v>42541.208333333328</v>
      </c>
      <c r="D410" s="17">
        <v>42561.208333333328</v>
      </c>
      <c r="E410" t="s">
        <v>2039</v>
      </c>
    </row>
    <row r="411" spans="2:5" x14ac:dyDescent="0.35">
      <c r="B411" t="s">
        <v>14</v>
      </c>
      <c r="C411" s="17">
        <v>42843.208333333328</v>
      </c>
      <c r="D411" s="17">
        <v>42847.208333333328</v>
      </c>
      <c r="E411" t="s">
        <v>2033</v>
      </c>
    </row>
    <row r="412" spans="2:5" x14ac:dyDescent="0.35">
      <c r="B412" t="s">
        <v>47</v>
      </c>
      <c r="C412" s="17">
        <v>42122.208333333328</v>
      </c>
      <c r="D412" s="17">
        <v>42122.208333333328</v>
      </c>
      <c r="E412" t="s">
        <v>2048</v>
      </c>
    </row>
    <row r="413" spans="2:5" x14ac:dyDescent="0.35">
      <c r="B413" t="s">
        <v>20</v>
      </c>
      <c r="C413" s="17">
        <v>42884.208333333328</v>
      </c>
      <c r="D413" s="17">
        <v>42886.208333333328</v>
      </c>
      <c r="E413" t="s">
        <v>2037</v>
      </c>
    </row>
    <row r="414" spans="2:5" x14ac:dyDescent="0.35">
      <c r="B414" t="s">
        <v>20</v>
      </c>
      <c r="C414" s="17">
        <v>41642.25</v>
      </c>
      <c r="D414" s="17">
        <v>41652.25</v>
      </c>
      <c r="E414" t="s">
        <v>2045</v>
      </c>
    </row>
    <row r="415" spans="2:5" x14ac:dyDescent="0.35">
      <c r="B415" t="s">
        <v>47</v>
      </c>
      <c r="C415" s="17">
        <v>43431.25</v>
      </c>
      <c r="D415" s="17">
        <v>43458.25</v>
      </c>
      <c r="E415" t="s">
        <v>2039</v>
      </c>
    </row>
    <row r="416" spans="2:5" x14ac:dyDescent="0.35">
      <c r="B416" t="s">
        <v>14</v>
      </c>
      <c r="C416" s="17">
        <v>40288.208333333336</v>
      </c>
      <c r="D416" s="17">
        <v>40296.208333333336</v>
      </c>
      <c r="E416" t="s">
        <v>2031</v>
      </c>
    </row>
    <row r="417" spans="2:5" x14ac:dyDescent="0.35">
      <c r="B417" t="s">
        <v>14</v>
      </c>
      <c r="C417" s="17">
        <v>40921.25</v>
      </c>
      <c r="D417" s="17">
        <v>40938.25</v>
      </c>
      <c r="E417" t="s">
        <v>2037</v>
      </c>
    </row>
    <row r="418" spans="2:5" x14ac:dyDescent="0.35">
      <c r="B418" t="s">
        <v>14</v>
      </c>
      <c r="C418" s="17">
        <v>40560.25</v>
      </c>
      <c r="D418" s="17">
        <v>40569.25</v>
      </c>
      <c r="E418" t="s">
        <v>2039</v>
      </c>
    </row>
    <row r="419" spans="2:5" x14ac:dyDescent="0.35">
      <c r="B419" t="s">
        <v>14</v>
      </c>
      <c r="C419" s="17">
        <v>43407.208333333328</v>
      </c>
      <c r="D419" s="17">
        <v>43431.25</v>
      </c>
      <c r="E419" t="s">
        <v>2037</v>
      </c>
    </row>
    <row r="420" spans="2:5" x14ac:dyDescent="0.35">
      <c r="B420" t="s">
        <v>14</v>
      </c>
      <c r="C420" s="17">
        <v>41035.208333333336</v>
      </c>
      <c r="D420" s="17">
        <v>41036.208333333336</v>
      </c>
      <c r="E420" t="s">
        <v>2039</v>
      </c>
    </row>
    <row r="421" spans="2:5" x14ac:dyDescent="0.35">
      <c r="B421" t="s">
        <v>20</v>
      </c>
      <c r="C421" s="17">
        <v>40899.25</v>
      </c>
      <c r="D421" s="17">
        <v>40905.25</v>
      </c>
      <c r="E421" t="s">
        <v>2035</v>
      </c>
    </row>
    <row r="422" spans="2:5" x14ac:dyDescent="0.35">
      <c r="B422" t="s">
        <v>20</v>
      </c>
      <c r="C422" s="17">
        <v>42911.208333333328</v>
      </c>
      <c r="D422" s="17">
        <v>42925.208333333328</v>
      </c>
      <c r="E422" t="s">
        <v>2037</v>
      </c>
    </row>
    <row r="423" spans="2:5" x14ac:dyDescent="0.35">
      <c r="B423" t="s">
        <v>14</v>
      </c>
      <c r="C423" s="17">
        <v>42915.208333333328</v>
      </c>
      <c r="D423" s="17">
        <v>42945.208333333328</v>
      </c>
      <c r="E423" t="s">
        <v>2035</v>
      </c>
    </row>
    <row r="424" spans="2:5" x14ac:dyDescent="0.35">
      <c r="B424" t="s">
        <v>20</v>
      </c>
      <c r="C424" s="17">
        <v>40285.208333333336</v>
      </c>
      <c r="D424" s="17">
        <v>40305.208333333336</v>
      </c>
      <c r="E424" t="s">
        <v>2037</v>
      </c>
    </row>
    <row r="425" spans="2:5" x14ac:dyDescent="0.35">
      <c r="B425" t="s">
        <v>14</v>
      </c>
      <c r="C425" s="17">
        <v>40808.208333333336</v>
      </c>
      <c r="D425" s="17">
        <v>40810.208333333336</v>
      </c>
      <c r="E425" t="s">
        <v>2031</v>
      </c>
    </row>
    <row r="426" spans="2:5" x14ac:dyDescent="0.35">
      <c r="B426" t="s">
        <v>14</v>
      </c>
      <c r="C426" s="17">
        <v>43208.208333333328</v>
      </c>
      <c r="D426" s="17">
        <v>43214.208333333328</v>
      </c>
      <c r="E426" t="s">
        <v>2033</v>
      </c>
    </row>
    <row r="427" spans="2:5" x14ac:dyDescent="0.35">
      <c r="B427" t="s">
        <v>20</v>
      </c>
      <c r="C427" s="17">
        <v>42213.208333333328</v>
      </c>
      <c r="D427" s="17">
        <v>42219.208333333328</v>
      </c>
      <c r="E427" t="s">
        <v>2052</v>
      </c>
    </row>
    <row r="428" spans="2:5" x14ac:dyDescent="0.35">
      <c r="B428" t="s">
        <v>20</v>
      </c>
      <c r="C428" s="17">
        <v>41332.25</v>
      </c>
      <c r="D428" s="17">
        <v>41339.25</v>
      </c>
      <c r="E428" t="s">
        <v>2037</v>
      </c>
    </row>
    <row r="429" spans="2:5" x14ac:dyDescent="0.35">
      <c r="B429" t="s">
        <v>20</v>
      </c>
      <c r="C429" s="17">
        <v>41895.208333333336</v>
      </c>
      <c r="D429" s="17">
        <v>41927.208333333336</v>
      </c>
      <c r="E429" t="s">
        <v>2037</v>
      </c>
    </row>
    <row r="430" spans="2:5" x14ac:dyDescent="0.35">
      <c r="B430" t="s">
        <v>14</v>
      </c>
      <c r="C430" s="17">
        <v>40585.25</v>
      </c>
      <c r="D430" s="17">
        <v>40592.25</v>
      </c>
      <c r="E430" t="s">
        <v>2039</v>
      </c>
    </row>
    <row r="431" spans="2:5" x14ac:dyDescent="0.35">
      <c r="B431" t="s">
        <v>74</v>
      </c>
      <c r="C431" s="17">
        <v>41680.25</v>
      </c>
      <c r="D431" s="17">
        <v>41708.208333333336</v>
      </c>
      <c r="E431" t="s">
        <v>2052</v>
      </c>
    </row>
    <row r="432" spans="2:5" x14ac:dyDescent="0.35">
      <c r="B432" t="s">
        <v>14</v>
      </c>
      <c r="C432" s="17">
        <v>43737.208333333328</v>
      </c>
      <c r="D432" s="17">
        <v>43771.208333333328</v>
      </c>
      <c r="E432" t="s">
        <v>2037</v>
      </c>
    </row>
    <row r="433" spans="2:5" x14ac:dyDescent="0.35">
      <c r="B433" t="s">
        <v>20</v>
      </c>
      <c r="C433" s="17">
        <v>43273.208333333328</v>
      </c>
      <c r="D433" s="17">
        <v>43290.208333333328</v>
      </c>
      <c r="E433" t="s">
        <v>2037</v>
      </c>
    </row>
    <row r="434" spans="2:5" x14ac:dyDescent="0.35">
      <c r="B434" t="s">
        <v>14</v>
      </c>
      <c r="C434" s="17">
        <v>41761.208333333336</v>
      </c>
      <c r="D434" s="17">
        <v>41781.208333333336</v>
      </c>
      <c r="E434" t="s">
        <v>2037</v>
      </c>
    </row>
    <row r="435" spans="2:5" x14ac:dyDescent="0.35">
      <c r="B435" t="s">
        <v>14</v>
      </c>
      <c r="C435" s="17">
        <v>41603.25</v>
      </c>
      <c r="D435" s="17">
        <v>41619.25</v>
      </c>
      <c r="E435" t="s">
        <v>2039</v>
      </c>
    </row>
    <row r="436" spans="2:5" x14ac:dyDescent="0.35">
      <c r="B436" t="s">
        <v>74</v>
      </c>
      <c r="C436" s="17">
        <v>42705.25</v>
      </c>
      <c r="D436" s="17">
        <v>42719.25</v>
      </c>
      <c r="E436" t="s">
        <v>2037</v>
      </c>
    </row>
    <row r="437" spans="2:5" x14ac:dyDescent="0.35">
      <c r="B437" t="s">
        <v>20</v>
      </c>
      <c r="C437" s="17">
        <v>41988.25</v>
      </c>
      <c r="D437" s="17">
        <v>42000.25</v>
      </c>
      <c r="E437" t="s">
        <v>2037</v>
      </c>
    </row>
    <row r="438" spans="2:5" x14ac:dyDescent="0.35">
      <c r="B438" t="s">
        <v>20</v>
      </c>
      <c r="C438" s="17">
        <v>43575.208333333328</v>
      </c>
      <c r="D438" s="17">
        <v>43576.208333333328</v>
      </c>
      <c r="E438" t="s">
        <v>2033</v>
      </c>
    </row>
    <row r="439" spans="2:5" x14ac:dyDescent="0.35">
      <c r="B439" t="s">
        <v>20</v>
      </c>
      <c r="C439" s="17">
        <v>42260.208333333328</v>
      </c>
      <c r="D439" s="17">
        <v>42263.208333333328</v>
      </c>
      <c r="E439" t="s">
        <v>2039</v>
      </c>
    </row>
    <row r="440" spans="2:5" x14ac:dyDescent="0.35">
      <c r="B440" t="s">
        <v>20</v>
      </c>
      <c r="C440" s="17">
        <v>41337.25</v>
      </c>
      <c r="D440" s="17">
        <v>41367.208333333336</v>
      </c>
      <c r="E440" t="s">
        <v>2037</v>
      </c>
    </row>
    <row r="441" spans="2:5" x14ac:dyDescent="0.35">
      <c r="B441" t="s">
        <v>20</v>
      </c>
      <c r="C441" s="17">
        <v>42680.208333333328</v>
      </c>
      <c r="D441" s="17">
        <v>42687.25</v>
      </c>
      <c r="E441" t="s">
        <v>2039</v>
      </c>
    </row>
    <row r="442" spans="2:5" x14ac:dyDescent="0.35">
      <c r="B442" t="s">
        <v>20</v>
      </c>
      <c r="C442" s="17">
        <v>42916.208333333328</v>
      </c>
      <c r="D442" s="17">
        <v>42926.208333333328</v>
      </c>
      <c r="E442" t="s">
        <v>2039</v>
      </c>
    </row>
    <row r="443" spans="2:5" x14ac:dyDescent="0.35">
      <c r="B443" t="s">
        <v>14</v>
      </c>
      <c r="C443" s="17">
        <v>41025.208333333336</v>
      </c>
      <c r="D443" s="17">
        <v>41053.208333333336</v>
      </c>
      <c r="E443" t="s">
        <v>2035</v>
      </c>
    </row>
    <row r="444" spans="2:5" x14ac:dyDescent="0.35">
      <c r="B444" t="s">
        <v>20</v>
      </c>
      <c r="C444" s="17">
        <v>42980.208333333328</v>
      </c>
      <c r="D444" s="17">
        <v>42996.208333333328</v>
      </c>
      <c r="E444" t="s">
        <v>2037</v>
      </c>
    </row>
    <row r="445" spans="2:5" x14ac:dyDescent="0.35">
      <c r="B445" t="s">
        <v>74</v>
      </c>
      <c r="C445" s="17">
        <v>40451.208333333336</v>
      </c>
      <c r="D445" s="17">
        <v>40470.208333333336</v>
      </c>
      <c r="E445" t="s">
        <v>2037</v>
      </c>
    </row>
    <row r="446" spans="2:5" x14ac:dyDescent="0.35">
      <c r="B446" t="s">
        <v>20</v>
      </c>
      <c r="C446" s="17">
        <v>40748.208333333336</v>
      </c>
      <c r="D446" s="17">
        <v>40750.208333333336</v>
      </c>
      <c r="E446" t="s">
        <v>2033</v>
      </c>
    </row>
    <row r="447" spans="2:5" x14ac:dyDescent="0.35">
      <c r="B447" t="s">
        <v>20</v>
      </c>
      <c r="C447" s="17">
        <v>40515.25</v>
      </c>
      <c r="D447" s="17">
        <v>40536.25</v>
      </c>
      <c r="E447" t="s">
        <v>2037</v>
      </c>
    </row>
    <row r="448" spans="2:5" x14ac:dyDescent="0.35">
      <c r="B448" t="s">
        <v>14</v>
      </c>
      <c r="C448" s="17">
        <v>41261.25</v>
      </c>
      <c r="D448" s="17">
        <v>41263.25</v>
      </c>
      <c r="E448" t="s">
        <v>2035</v>
      </c>
    </row>
    <row r="449" spans="2:5" x14ac:dyDescent="0.35">
      <c r="B449" t="s">
        <v>74</v>
      </c>
      <c r="C449" s="17">
        <v>43088.25</v>
      </c>
      <c r="D449" s="17">
        <v>43104.25</v>
      </c>
      <c r="E449" t="s">
        <v>2039</v>
      </c>
    </row>
    <row r="450" spans="2:5" x14ac:dyDescent="0.35">
      <c r="B450" t="s">
        <v>14</v>
      </c>
      <c r="C450" s="17">
        <v>41378.208333333336</v>
      </c>
      <c r="D450" s="17">
        <v>41380.208333333336</v>
      </c>
      <c r="E450" t="s">
        <v>2048</v>
      </c>
    </row>
    <row r="451" spans="2:5" x14ac:dyDescent="0.35">
      <c r="B451" t="s">
        <v>20</v>
      </c>
      <c r="C451" s="17">
        <v>43530.25</v>
      </c>
      <c r="D451" s="17">
        <v>43547.208333333328</v>
      </c>
      <c r="E451" t="s">
        <v>2048</v>
      </c>
    </row>
    <row r="452" spans="2:5" x14ac:dyDescent="0.35">
      <c r="B452" t="s">
        <v>14</v>
      </c>
      <c r="C452" s="17">
        <v>43394.208333333328</v>
      </c>
      <c r="D452" s="17">
        <v>43417.25</v>
      </c>
      <c r="E452" t="s">
        <v>2039</v>
      </c>
    </row>
    <row r="453" spans="2:5" x14ac:dyDescent="0.35">
      <c r="B453" t="s">
        <v>20</v>
      </c>
      <c r="C453" s="17">
        <v>42935.208333333328</v>
      </c>
      <c r="D453" s="17">
        <v>42966.208333333328</v>
      </c>
      <c r="E453" t="s">
        <v>2033</v>
      </c>
    </row>
    <row r="454" spans="2:5" x14ac:dyDescent="0.35">
      <c r="B454" t="s">
        <v>14</v>
      </c>
      <c r="C454" s="17">
        <v>40365.208333333336</v>
      </c>
      <c r="D454" s="17">
        <v>40366.208333333336</v>
      </c>
      <c r="E454" t="s">
        <v>2039</v>
      </c>
    </row>
    <row r="455" spans="2:5" x14ac:dyDescent="0.35">
      <c r="B455" t="s">
        <v>14</v>
      </c>
      <c r="C455" s="17">
        <v>42705.25</v>
      </c>
      <c r="D455" s="17">
        <v>42746.25</v>
      </c>
      <c r="E455" t="s">
        <v>2039</v>
      </c>
    </row>
    <row r="456" spans="2:5" x14ac:dyDescent="0.35">
      <c r="B456" t="s">
        <v>14</v>
      </c>
      <c r="C456" s="17">
        <v>41568.208333333336</v>
      </c>
      <c r="D456" s="17">
        <v>41604.25</v>
      </c>
      <c r="E456" t="s">
        <v>2039</v>
      </c>
    </row>
    <row r="457" spans="2:5" x14ac:dyDescent="0.35">
      <c r="B457" t="s">
        <v>20</v>
      </c>
      <c r="C457" s="17">
        <v>40809.208333333336</v>
      </c>
      <c r="D457" s="17">
        <v>40832.208333333336</v>
      </c>
      <c r="E457" t="s">
        <v>2037</v>
      </c>
    </row>
    <row r="458" spans="2:5" x14ac:dyDescent="0.35">
      <c r="B458" t="s">
        <v>20</v>
      </c>
      <c r="C458" s="17">
        <v>43141.25</v>
      </c>
      <c r="D458" s="17">
        <v>43141.25</v>
      </c>
      <c r="E458" t="s">
        <v>2033</v>
      </c>
    </row>
    <row r="459" spans="2:5" x14ac:dyDescent="0.35">
      <c r="B459" t="s">
        <v>14</v>
      </c>
      <c r="C459" s="17">
        <v>42657.208333333328</v>
      </c>
      <c r="D459" s="17">
        <v>42659.208333333328</v>
      </c>
      <c r="E459" t="s">
        <v>2037</v>
      </c>
    </row>
    <row r="460" spans="2:5" x14ac:dyDescent="0.35">
      <c r="B460" t="s">
        <v>20</v>
      </c>
      <c r="C460" s="17">
        <v>40265.208333333336</v>
      </c>
      <c r="D460" s="17">
        <v>40309.208333333336</v>
      </c>
      <c r="E460" t="s">
        <v>2037</v>
      </c>
    </row>
    <row r="461" spans="2:5" x14ac:dyDescent="0.35">
      <c r="B461" t="s">
        <v>14</v>
      </c>
      <c r="C461" s="17">
        <v>42001.25</v>
      </c>
      <c r="D461" s="17">
        <v>42026.25</v>
      </c>
      <c r="E461" t="s">
        <v>2039</v>
      </c>
    </row>
    <row r="462" spans="2:5" x14ac:dyDescent="0.35">
      <c r="B462" t="s">
        <v>20</v>
      </c>
      <c r="C462" s="17">
        <v>40399.208333333336</v>
      </c>
      <c r="D462" s="17">
        <v>40402.208333333336</v>
      </c>
      <c r="E462" t="s">
        <v>2037</v>
      </c>
    </row>
    <row r="463" spans="2:5" x14ac:dyDescent="0.35">
      <c r="B463" t="s">
        <v>20</v>
      </c>
      <c r="C463" s="17">
        <v>41757.208333333336</v>
      </c>
      <c r="D463" s="17">
        <v>41777.208333333336</v>
      </c>
      <c r="E463" t="s">
        <v>2039</v>
      </c>
    </row>
    <row r="464" spans="2:5" x14ac:dyDescent="0.35">
      <c r="B464" t="s">
        <v>14</v>
      </c>
      <c r="C464" s="17">
        <v>41304.25</v>
      </c>
      <c r="D464" s="17">
        <v>41342.25</v>
      </c>
      <c r="E464" t="s">
        <v>2048</v>
      </c>
    </row>
    <row r="465" spans="2:5" x14ac:dyDescent="0.35">
      <c r="B465" t="s">
        <v>20</v>
      </c>
      <c r="C465" s="17">
        <v>41639.25</v>
      </c>
      <c r="D465" s="17">
        <v>41643.25</v>
      </c>
      <c r="E465" t="s">
        <v>2039</v>
      </c>
    </row>
    <row r="466" spans="2:5" x14ac:dyDescent="0.35">
      <c r="B466" t="s">
        <v>20</v>
      </c>
      <c r="C466" s="17">
        <v>43142.25</v>
      </c>
      <c r="D466" s="17">
        <v>43156.25</v>
      </c>
      <c r="E466" t="s">
        <v>2037</v>
      </c>
    </row>
    <row r="467" spans="2:5" x14ac:dyDescent="0.35">
      <c r="B467" t="s">
        <v>20</v>
      </c>
      <c r="C467" s="17">
        <v>43127.25</v>
      </c>
      <c r="D467" s="17">
        <v>43136.25</v>
      </c>
      <c r="E467" t="s">
        <v>2045</v>
      </c>
    </row>
    <row r="468" spans="2:5" x14ac:dyDescent="0.35">
      <c r="B468" t="s">
        <v>20</v>
      </c>
      <c r="C468" s="17">
        <v>41409.208333333336</v>
      </c>
      <c r="D468" s="17">
        <v>41432.208333333336</v>
      </c>
      <c r="E468" t="s">
        <v>2035</v>
      </c>
    </row>
    <row r="469" spans="2:5" x14ac:dyDescent="0.35">
      <c r="B469" t="s">
        <v>20</v>
      </c>
      <c r="C469" s="17">
        <v>42331.25</v>
      </c>
      <c r="D469" s="17">
        <v>42338.25</v>
      </c>
      <c r="E469" t="s">
        <v>2035</v>
      </c>
    </row>
    <row r="470" spans="2:5" x14ac:dyDescent="0.35">
      <c r="B470" t="s">
        <v>14</v>
      </c>
      <c r="C470" s="17">
        <v>43569.208333333328</v>
      </c>
      <c r="D470" s="17">
        <v>43585.208333333328</v>
      </c>
      <c r="E470" t="s">
        <v>2037</v>
      </c>
    </row>
    <row r="471" spans="2:5" x14ac:dyDescent="0.35">
      <c r="B471" t="s">
        <v>20</v>
      </c>
      <c r="C471" s="17">
        <v>42142.208333333328</v>
      </c>
      <c r="D471" s="17">
        <v>42144.208333333328</v>
      </c>
      <c r="E471" t="s">
        <v>2039</v>
      </c>
    </row>
    <row r="472" spans="2:5" x14ac:dyDescent="0.35">
      <c r="B472" t="s">
        <v>20</v>
      </c>
      <c r="C472" s="17">
        <v>42716.25</v>
      </c>
      <c r="D472" s="17">
        <v>42723.25</v>
      </c>
      <c r="E472" t="s">
        <v>2035</v>
      </c>
    </row>
    <row r="473" spans="2:5" x14ac:dyDescent="0.35">
      <c r="B473" t="s">
        <v>20</v>
      </c>
      <c r="C473" s="17">
        <v>41031.208333333336</v>
      </c>
      <c r="D473" s="17">
        <v>41031.208333333336</v>
      </c>
      <c r="E473" t="s">
        <v>2031</v>
      </c>
    </row>
    <row r="474" spans="2:5" x14ac:dyDescent="0.35">
      <c r="B474" t="s">
        <v>14</v>
      </c>
      <c r="C474" s="17">
        <v>43535.208333333328</v>
      </c>
      <c r="D474" s="17">
        <v>43589.208333333328</v>
      </c>
      <c r="E474" t="s">
        <v>2033</v>
      </c>
    </row>
    <row r="475" spans="2:5" x14ac:dyDescent="0.35">
      <c r="B475" t="s">
        <v>20</v>
      </c>
      <c r="C475" s="17">
        <v>43277.208333333328</v>
      </c>
      <c r="D475" s="17">
        <v>43278.208333333328</v>
      </c>
      <c r="E475" t="s">
        <v>2033</v>
      </c>
    </row>
    <row r="476" spans="2:5" x14ac:dyDescent="0.35">
      <c r="B476" t="s">
        <v>20</v>
      </c>
      <c r="C476" s="17">
        <v>41989.25</v>
      </c>
      <c r="D476" s="17">
        <v>41990.25</v>
      </c>
      <c r="E476" t="s">
        <v>2039</v>
      </c>
    </row>
    <row r="477" spans="2:5" x14ac:dyDescent="0.35">
      <c r="B477" t="s">
        <v>20</v>
      </c>
      <c r="C477" s="17">
        <v>41450.208333333336</v>
      </c>
      <c r="D477" s="17">
        <v>41454.208333333336</v>
      </c>
      <c r="E477" t="s">
        <v>2045</v>
      </c>
    </row>
    <row r="478" spans="2:5" x14ac:dyDescent="0.35">
      <c r="B478" t="s">
        <v>14</v>
      </c>
      <c r="C478" s="17">
        <v>43322.208333333328</v>
      </c>
      <c r="D478" s="17">
        <v>43328.208333333328</v>
      </c>
      <c r="E478" t="s">
        <v>2045</v>
      </c>
    </row>
    <row r="479" spans="2:5" x14ac:dyDescent="0.35">
      <c r="B479" t="s">
        <v>14</v>
      </c>
      <c r="C479" s="17">
        <v>40720.208333333336</v>
      </c>
      <c r="D479" s="17">
        <v>40747.208333333336</v>
      </c>
      <c r="E479" t="s">
        <v>2039</v>
      </c>
    </row>
    <row r="480" spans="2:5" x14ac:dyDescent="0.35">
      <c r="B480" t="s">
        <v>20</v>
      </c>
      <c r="C480" s="17">
        <v>42072.208333333328</v>
      </c>
      <c r="D480" s="17">
        <v>42084.208333333328</v>
      </c>
      <c r="E480" t="s">
        <v>2035</v>
      </c>
    </row>
    <row r="481" spans="2:5" x14ac:dyDescent="0.35">
      <c r="B481" t="s">
        <v>20</v>
      </c>
      <c r="C481" s="17">
        <v>42945.208333333328</v>
      </c>
      <c r="D481" s="17">
        <v>42947.208333333328</v>
      </c>
      <c r="E481" t="s">
        <v>2031</v>
      </c>
    </row>
    <row r="482" spans="2:5" x14ac:dyDescent="0.35">
      <c r="B482" t="s">
        <v>20</v>
      </c>
      <c r="C482" s="17">
        <v>40248.25</v>
      </c>
      <c r="D482" s="17">
        <v>40257.208333333336</v>
      </c>
      <c r="E482" t="s">
        <v>2052</v>
      </c>
    </row>
    <row r="483" spans="2:5" x14ac:dyDescent="0.35">
      <c r="B483" t="s">
        <v>14</v>
      </c>
      <c r="C483" s="17">
        <v>41913.208333333336</v>
      </c>
      <c r="D483" s="17">
        <v>41955.25</v>
      </c>
      <c r="E483" t="s">
        <v>2037</v>
      </c>
    </row>
    <row r="484" spans="2:5" x14ac:dyDescent="0.35">
      <c r="B484" t="s">
        <v>14</v>
      </c>
      <c r="C484" s="17">
        <v>40963.25</v>
      </c>
      <c r="D484" s="17">
        <v>40974.25</v>
      </c>
      <c r="E484" t="s">
        <v>2045</v>
      </c>
    </row>
    <row r="485" spans="2:5" x14ac:dyDescent="0.35">
      <c r="B485" t="s">
        <v>14</v>
      </c>
      <c r="C485" s="17">
        <v>43811.25</v>
      </c>
      <c r="D485" s="17">
        <v>43818.25</v>
      </c>
      <c r="E485" t="s">
        <v>2037</v>
      </c>
    </row>
    <row r="486" spans="2:5" x14ac:dyDescent="0.35">
      <c r="B486" t="s">
        <v>20</v>
      </c>
      <c r="C486" s="17">
        <v>41855.208333333336</v>
      </c>
      <c r="D486" s="17">
        <v>41904.208333333336</v>
      </c>
      <c r="E486" t="s">
        <v>2031</v>
      </c>
    </row>
    <row r="487" spans="2:5" x14ac:dyDescent="0.35">
      <c r="B487" t="s">
        <v>14</v>
      </c>
      <c r="C487" s="17">
        <v>43626.208333333328</v>
      </c>
      <c r="D487" s="17">
        <v>43667.208333333328</v>
      </c>
      <c r="E487" t="s">
        <v>2037</v>
      </c>
    </row>
    <row r="488" spans="2:5" x14ac:dyDescent="0.35">
      <c r="B488" t="s">
        <v>14</v>
      </c>
      <c r="C488" s="17">
        <v>43168.25</v>
      </c>
      <c r="D488" s="17">
        <v>43183.208333333328</v>
      </c>
      <c r="E488" t="s">
        <v>2045</v>
      </c>
    </row>
    <row r="489" spans="2:5" x14ac:dyDescent="0.35">
      <c r="B489" t="s">
        <v>20</v>
      </c>
      <c r="C489" s="17">
        <v>42845.208333333328</v>
      </c>
      <c r="D489" s="17">
        <v>42878.208333333328</v>
      </c>
      <c r="E489" t="s">
        <v>2037</v>
      </c>
    </row>
    <row r="490" spans="2:5" x14ac:dyDescent="0.35">
      <c r="B490" t="s">
        <v>20</v>
      </c>
      <c r="C490" s="17">
        <v>42403.25</v>
      </c>
      <c r="D490" s="17">
        <v>42420.25</v>
      </c>
      <c r="E490" t="s">
        <v>2037</v>
      </c>
    </row>
    <row r="491" spans="2:5" x14ac:dyDescent="0.35">
      <c r="B491" t="s">
        <v>20</v>
      </c>
      <c r="C491" s="17">
        <v>40406.208333333336</v>
      </c>
      <c r="D491" s="17">
        <v>40411.208333333336</v>
      </c>
      <c r="E491" t="s">
        <v>2035</v>
      </c>
    </row>
    <row r="492" spans="2:5" x14ac:dyDescent="0.35">
      <c r="B492" t="s">
        <v>20</v>
      </c>
      <c r="C492" s="17">
        <v>43786.25</v>
      </c>
      <c r="D492" s="17">
        <v>43793.25</v>
      </c>
      <c r="E492" t="s">
        <v>2062</v>
      </c>
    </row>
    <row r="493" spans="2:5" x14ac:dyDescent="0.35">
      <c r="B493" t="s">
        <v>20</v>
      </c>
      <c r="C493" s="17">
        <v>41456.208333333336</v>
      </c>
      <c r="D493" s="17">
        <v>41482.208333333336</v>
      </c>
      <c r="E493" t="s">
        <v>2031</v>
      </c>
    </row>
    <row r="494" spans="2:5" x14ac:dyDescent="0.35">
      <c r="B494" t="s">
        <v>74</v>
      </c>
      <c r="C494" s="17">
        <v>40336.208333333336</v>
      </c>
      <c r="D494" s="17">
        <v>40371.208333333336</v>
      </c>
      <c r="E494" t="s">
        <v>2039</v>
      </c>
    </row>
    <row r="495" spans="2:5" x14ac:dyDescent="0.35">
      <c r="B495" t="s">
        <v>20</v>
      </c>
      <c r="C495" s="17">
        <v>43645.208333333328</v>
      </c>
      <c r="D495" s="17">
        <v>43658.208333333328</v>
      </c>
      <c r="E495" t="s">
        <v>2052</v>
      </c>
    </row>
    <row r="496" spans="2:5" x14ac:dyDescent="0.35">
      <c r="B496" t="s">
        <v>20</v>
      </c>
      <c r="C496" s="17">
        <v>40990.208333333336</v>
      </c>
      <c r="D496" s="17">
        <v>40991.208333333336</v>
      </c>
      <c r="E496" t="s">
        <v>2035</v>
      </c>
    </row>
    <row r="497" spans="2:5" x14ac:dyDescent="0.35">
      <c r="B497" t="s">
        <v>20</v>
      </c>
      <c r="C497" s="17">
        <v>41800.208333333336</v>
      </c>
      <c r="D497" s="17">
        <v>41804.208333333336</v>
      </c>
      <c r="E497" t="s">
        <v>2037</v>
      </c>
    </row>
    <row r="498" spans="2:5" x14ac:dyDescent="0.35">
      <c r="B498" t="s">
        <v>14</v>
      </c>
      <c r="C498" s="17">
        <v>42876.208333333328</v>
      </c>
      <c r="D498" s="17">
        <v>42893.208333333328</v>
      </c>
      <c r="E498" t="s">
        <v>2039</v>
      </c>
    </row>
    <row r="499" spans="2:5" x14ac:dyDescent="0.35">
      <c r="B499" t="s">
        <v>14</v>
      </c>
      <c r="C499" s="17">
        <v>42724.25</v>
      </c>
      <c r="D499" s="17">
        <v>42724.25</v>
      </c>
      <c r="E499" t="s">
        <v>2035</v>
      </c>
    </row>
    <row r="500" spans="2:5" x14ac:dyDescent="0.35">
      <c r="B500" t="s">
        <v>14</v>
      </c>
      <c r="C500" s="17">
        <v>42005.25</v>
      </c>
      <c r="D500" s="17">
        <v>42007.25</v>
      </c>
      <c r="E500" t="s">
        <v>2035</v>
      </c>
    </row>
    <row r="501" spans="2:5" x14ac:dyDescent="0.35">
      <c r="B501" t="s">
        <v>14</v>
      </c>
      <c r="C501" s="17">
        <v>42444.208333333328</v>
      </c>
      <c r="D501" s="17">
        <v>42449.208333333328</v>
      </c>
      <c r="E501" t="s">
        <v>2039</v>
      </c>
    </row>
    <row r="502" spans="2:5" x14ac:dyDescent="0.35">
      <c r="B502" t="s">
        <v>14</v>
      </c>
      <c r="C502" s="17">
        <v>41395.208333333336</v>
      </c>
      <c r="D502" s="17">
        <v>41423.208333333336</v>
      </c>
      <c r="E502" t="s">
        <v>2037</v>
      </c>
    </row>
    <row r="503" spans="2:5" x14ac:dyDescent="0.35">
      <c r="B503" t="s">
        <v>14</v>
      </c>
      <c r="C503" s="17">
        <v>41345.208333333336</v>
      </c>
      <c r="D503" s="17">
        <v>41347.208333333336</v>
      </c>
      <c r="E503" t="s">
        <v>2039</v>
      </c>
    </row>
    <row r="504" spans="2:5" x14ac:dyDescent="0.35">
      <c r="B504" t="s">
        <v>20</v>
      </c>
      <c r="C504" s="17">
        <v>41117.208333333336</v>
      </c>
      <c r="D504" s="17">
        <v>41146.208333333336</v>
      </c>
      <c r="E504" t="s">
        <v>2048</v>
      </c>
    </row>
    <row r="505" spans="2:5" x14ac:dyDescent="0.35">
      <c r="B505" t="s">
        <v>20</v>
      </c>
      <c r="C505" s="17">
        <v>42186.208333333328</v>
      </c>
      <c r="D505" s="17">
        <v>42206.208333333328</v>
      </c>
      <c r="E505" t="s">
        <v>2039</v>
      </c>
    </row>
    <row r="506" spans="2:5" x14ac:dyDescent="0.35">
      <c r="B506" t="s">
        <v>14</v>
      </c>
      <c r="C506" s="17">
        <v>42142.208333333328</v>
      </c>
      <c r="D506" s="17">
        <v>42143.208333333328</v>
      </c>
      <c r="E506" t="s">
        <v>2033</v>
      </c>
    </row>
    <row r="507" spans="2:5" x14ac:dyDescent="0.35">
      <c r="B507" t="s">
        <v>14</v>
      </c>
      <c r="C507" s="17">
        <v>41341.25</v>
      </c>
      <c r="D507" s="17">
        <v>41383.208333333336</v>
      </c>
      <c r="E507" t="s">
        <v>2045</v>
      </c>
    </row>
    <row r="508" spans="2:5" x14ac:dyDescent="0.35">
      <c r="B508" t="s">
        <v>20</v>
      </c>
      <c r="C508" s="17">
        <v>43062.25</v>
      </c>
      <c r="D508" s="17">
        <v>43079.25</v>
      </c>
      <c r="E508" t="s">
        <v>2037</v>
      </c>
    </row>
    <row r="509" spans="2:5" x14ac:dyDescent="0.35">
      <c r="B509" t="s">
        <v>14</v>
      </c>
      <c r="C509" s="17">
        <v>41373.208333333336</v>
      </c>
      <c r="D509" s="17">
        <v>41422.208333333336</v>
      </c>
      <c r="E509" t="s">
        <v>2035</v>
      </c>
    </row>
    <row r="510" spans="2:5" x14ac:dyDescent="0.35">
      <c r="B510" t="s">
        <v>20</v>
      </c>
      <c r="C510" s="17">
        <v>43310.208333333328</v>
      </c>
      <c r="D510" s="17">
        <v>43331.208333333328</v>
      </c>
      <c r="E510" t="s">
        <v>2037</v>
      </c>
    </row>
    <row r="511" spans="2:5" x14ac:dyDescent="0.35">
      <c r="B511" t="s">
        <v>14</v>
      </c>
      <c r="C511" s="17">
        <v>41034.208333333336</v>
      </c>
      <c r="D511" s="17">
        <v>41044.208333333336</v>
      </c>
      <c r="E511" t="s">
        <v>2037</v>
      </c>
    </row>
    <row r="512" spans="2:5" x14ac:dyDescent="0.35">
      <c r="B512" t="s">
        <v>20</v>
      </c>
      <c r="C512" s="17">
        <v>43251.208333333328</v>
      </c>
      <c r="D512" s="17">
        <v>43275.208333333328</v>
      </c>
      <c r="E512" t="s">
        <v>2039</v>
      </c>
    </row>
    <row r="513" spans="2:5" x14ac:dyDescent="0.35">
      <c r="B513" t="s">
        <v>14</v>
      </c>
      <c r="C513" s="17">
        <v>43671.208333333328</v>
      </c>
      <c r="D513" s="17">
        <v>43681.208333333328</v>
      </c>
      <c r="E513" t="s">
        <v>2037</v>
      </c>
    </row>
    <row r="514" spans="2:5" x14ac:dyDescent="0.35">
      <c r="B514" t="s">
        <v>20</v>
      </c>
      <c r="C514" s="17">
        <v>41825.208333333336</v>
      </c>
      <c r="D514" s="17">
        <v>41826.208333333336</v>
      </c>
      <c r="E514" t="s">
        <v>2048</v>
      </c>
    </row>
    <row r="515" spans="2:5" x14ac:dyDescent="0.35">
      <c r="B515" t="s">
        <v>74</v>
      </c>
      <c r="C515" s="17">
        <v>40430.208333333336</v>
      </c>
      <c r="D515" s="17">
        <v>40432.208333333336</v>
      </c>
      <c r="E515" t="s">
        <v>2039</v>
      </c>
    </row>
    <row r="516" spans="2:5" x14ac:dyDescent="0.35">
      <c r="B516" t="s">
        <v>74</v>
      </c>
      <c r="C516" s="17">
        <v>41614.25</v>
      </c>
      <c r="D516" s="17">
        <v>41619.25</v>
      </c>
      <c r="E516" t="s">
        <v>2033</v>
      </c>
    </row>
    <row r="517" spans="2:5" x14ac:dyDescent="0.35">
      <c r="B517" t="s">
        <v>14</v>
      </c>
      <c r="C517" s="17">
        <v>40900.25</v>
      </c>
      <c r="D517" s="17">
        <v>40902.25</v>
      </c>
      <c r="E517" t="s">
        <v>2037</v>
      </c>
    </row>
    <row r="518" spans="2:5" x14ac:dyDescent="0.35">
      <c r="B518" t="s">
        <v>14</v>
      </c>
      <c r="C518" s="17">
        <v>40396.208333333336</v>
      </c>
      <c r="D518" s="17">
        <v>40434.208333333336</v>
      </c>
      <c r="E518" t="s">
        <v>2045</v>
      </c>
    </row>
    <row r="519" spans="2:5" x14ac:dyDescent="0.35">
      <c r="B519" t="s">
        <v>20</v>
      </c>
      <c r="C519" s="17">
        <v>42860.208333333328</v>
      </c>
      <c r="D519" s="17">
        <v>42865.208333333328</v>
      </c>
      <c r="E519" t="s">
        <v>2031</v>
      </c>
    </row>
    <row r="520" spans="2:5" x14ac:dyDescent="0.35">
      <c r="B520" t="s">
        <v>14</v>
      </c>
      <c r="C520" s="17">
        <v>43154.25</v>
      </c>
      <c r="D520" s="17">
        <v>43156.25</v>
      </c>
      <c r="E520" t="s">
        <v>2039</v>
      </c>
    </row>
    <row r="521" spans="2:5" x14ac:dyDescent="0.35">
      <c r="B521" t="s">
        <v>20</v>
      </c>
      <c r="C521" s="17">
        <v>42012.25</v>
      </c>
      <c r="D521" s="17">
        <v>42026.25</v>
      </c>
      <c r="E521" t="s">
        <v>2033</v>
      </c>
    </row>
    <row r="522" spans="2:5" x14ac:dyDescent="0.35">
      <c r="B522" t="s">
        <v>20</v>
      </c>
      <c r="C522" s="17">
        <v>43574.208333333328</v>
      </c>
      <c r="D522" s="17">
        <v>43577.208333333328</v>
      </c>
      <c r="E522" t="s">
        <v>2037</v>
      </c>
    </row>
    <row r="523" spans="2:5" x14ac:dyDescent="0.35">
      <c r="B523" t="s">
        <v>20</v>
      </c>
      <c r="C523" s="17">
        <v>42605.208333333328</v>
      </c>
      <c r="D523" s="17">
        <v>42611.208333333328</v>
      </c>
      <c r="E523" t="s">
        <v>2039</v>
      </c>
    </row>
    <row r="524" spans="2:5" x14ac:dyDescent="0.35">
      <c r="B524" t="s">
        <v>14</v>
      </c>
      <c r="C524" s="17">
        <v>41093.208333333336</v>
      </c>
      <c r="D524" s="17">
        <v>41105.208333333336</v>
      </c>
      <c r="E524" t="s">
        <v>2039</v>
      </c>
    </row>
    <row r="525" spans="2:5" x14ac:dyDescent="0.35">
      <c r="B525" t="s">
        <v>20</v>
      </c>
      <c r="C525" s="17">
        <v>40241.25</v>
      </c>
      <c r="D525" s="17">
        <v>40246.25</v>
      </c>
      <c r="E525" t="s">
        <v>2039</v>
      </c>
    </row>
    <row r="526" spans="2:5" x14ac:dyDescent="0.35">
      <c r="B526" t="s">
        <v>14</v>
      </c>
      <c r="C526" s="17">
        <v>40294.208333333336</v>
      </c>
      <c r="D526" s="17">
        <v>40307.208333333336</v>
      </c>
      <c r="E526" t="s">
        <v>2037</v>
      </c>
    </row>
    <row r="527" spans="2:5" x14ac:dyDescent="0.35">
      <c r="B527" t="s">
        <v>14</v>
      </c>
      <c r="C527" s="17">
        <v>40505.25</v>
      </c>
      <c r="D527" s="17">
        <v>40509.25</v>
      </c>
      <c r="E527" t="s">
        <v>2035</v>
      </c>
    </row>
    <row r="528" spans="2:5" x14ac:dyDescent="0.35">
      <c r="B528" t="s">
        <v>20</v>
      </c>
      <c r="C528" s="17">
        <v>42364.25</v>
      </c>
      <c r="D528" s="17">
        <v>42401.25</v>
      </c>
      <c r="E528" t="s">
        <v>2037</v>
      </c>
    </row>
    <row r="529" spans="2:5" x14ac:dyDescent="0.35">
      <c r="B529" t="s">
        <v>14</v>
      </c>
      <c r="C529" s="17">
        <v>42405.25</v>
      </c>
      <c r="D529" s="17">
        <v>42441.25</v>
      </c>
      <c r="E529" t="s">
        <v>2039</v>
      </c>
    </row>
    <row r="530" spans="2:5" x14ac:dyDescent="0.35">
      <c r="B530" t="s">
        <v>14</v>
      </c>
      <c r="C530" s="17">
        <v>41601.25</v>
      </c>
      <c r="D530" s="17">
        <v>41646.25</v>
      </c>
      <c r="E530" t="s">
        <v>2033</v>
      </c>
    </row>
    <row r="531" spans="2:5" x14ac:dyDescent="0.35">
      <c r="B531" t="s">
        <v>14</v>
      </c>
      <c r="C531" s="17">
        <v>41769.208333333336</v>
      </c>
      <c r="D531" s="17">
        <v>41797.208333333336</v>
      </c>
      <c r="E531" t="s">
        <v>2048</v>
      </c>
    </row>
    <row r="532" spans="2:5" x14ac:dyDescent="0.35">
      <c r="B532" t="s">
        <v>14</v>
      </c>
      <c r="C532" s="17">
        <v>40421.208333333336</v>
      </c>
      <c r="D532" s="17">
        <v>40435.208333333336</v>
      </c>
      <c r="E532" t="s">
        <v>2045</v>
      </c>
    </row>
    <row r="533" spans="2:5" x14ac:dyDescent="0.35">
      <c r="B533" t="s">
        <v>47</v>
      </c>
      <c r="C533" s="17">
        <v>41589.25</v>
      </c>
      <c r="D533" s="17">
        <v>41645.25</v>
      </c>
      <c r="E533" t="s">
        <v>2048</v>
      </c>
    </row>
    <row r="534" spans="2:5" x14ac:dyDescent="0.35">
      <c r="B534" t="s">
        <v>20</v>
      </c>
      <c r="C534" s="17">
        <v>43125.25</v>
      </c>
      <c r="D534" s="17">
        <v>43126.25</v>
      </c>
      <c r="E534" t="s">
        <v>2037</v>
      </c>
    </row>
    <row r="535" spans="2:5" x14ac:dyDescent="0.35">
      <c r="B535" t="s">
        <v>20</v>
      </c>
      <c r="C535" s="17">
        <v>41479.208333333336</v>
      </c>
      <c r="D535" s="17">
        <v>41515.208333333336</v>
      </c>
      <c r="E535" t="s">
        <v>2033</v>
      </c>
    </row>
    <row r="536" spans="2:5" x14ac:dyDescent="0.35">
      <c r="B536" t="s">
        <v>14</v>
      </c>
      <c r="C536" s="17">
        <v>43329.208333333328</v>
      </c>
      <c r="D536" s="17">
        <v>43330.208333333328</v>
      </c>
      <c r="E536" t="s">
        <v>2039</v>
      </c>
    </row>
    <row r="537" spans="2:5" x14ac:dyDescent="0.35">
      <c r="B537" t="s">
        <v>20</v>
      </c>
      <c r="C537" s="17">
        <v>43259.208333333328</v>
      </c>
      <c r="D537" s="17">
        <v>43261.208333333328</v>
      </c>
      <c r="E537" t="s">
        <v>2037</v>
      </c>
    </row>
    <row r="538" spans="2:5" x14ac:dyDescent="0.35">
      <c r="B538" t="s">
        <v>20</v>
      </c>
      <c r="C538" s="17">
        <v>40414.208333333336</v>
      </c>
      <c r="D538" s="17">
        <v>40440.208333333336</v>
      </c>
      <c r="E538" t="s">
        <v>2045</v>
      </c>
    </row>
    <row r="539" spans="2:5" x14ac:dyDescent="0.35">
      <c r="B539" t="s">
        <v>20</v>
      </c>
      <c r="C539" s="17">
        <v>43342.208333333328</v>
      </c>
      <c r="D539" s="17">
        <v>43365.208333333328</v>
      </c>
      <c r="E539" t="s">
        <v>2039</v>
      </c>
    </row>
    <row r="540" spans="2:5" x14ac:dyDescent="0.35">
      <c r="B540" t="s">
        <v>14</v>
      </c>
      <c r="C540" s="17">
        <v>41539.208333333336</v>
      </c>
      <c r="D540" s="17">
        <v>41555.208333333336</v>
      </c>
      <c r="E540" t="s">
        <v>2048</v>
      </c>
    </row>
    <row r="541" spans="2:5" x14ac:dyDescent="0.35">
      <c r="B541" t="s">
        <v>14</v>
      </c>
      <c r="C541" s="17">
        <v>43647.208333333328</v>
      </c>
      <c r="D541" s="17">
        <v>43653.208333333328</v>
      </c>
      <c r="E541" t="s">
        <v>2031</v>
      </c>
    </row>
    <row r="542" spans="2:5" x14ac:dyDescent="0.35">
      <c r="B542" t="s">
        <v>20</v>
      </c>
      <c r="C542" s="17">
        <v>43225.208333333328</v>
      </c>
      <c r="D542" s="17">
        <v>43247.208333333328</v>
      </c>
      <c r="E542" t="s">
        <v>2052</v>
      </c>
    </row>
    <row r="543" spans="2:5" x14ac:dyDescent="0.35">
      <c r="B543" t="s">
        <v>14</v>
      </c>
      <c r="C543" s="17">
        <v>42165.208333333328</v>
      </c>
      <c r="D543" s="17">
        <v>42191.208333333328</v>
      </c>
      <c r="E543" t="s">
        <v>2048</v>
      </c>
    </row>
    <row r="544" spans="2:5" x14ac:dyDescent="0.35">
      <c r="B544" t="s">
        <v>14</v>
      </c>
      <c r="C544" s="17">
        <v>42391.25</v>
      </c>
      <c r="D544" s="17">
        <v>42421.25</v>
      </c>
      <c r="E544" t="s">
        <v>2033</v>
      </c>
    </row>
    <row r="545" spans="2:5" x14ac:dyDescent="0.35">
      <c r="B545" t="s">
        <v>14</v>
      </c>
      <c r="C545" s="17">
        <v>41528.208333333336</v>
      </c>
      <c r="D545" s="17">
        <v>41543.208333333336</v>
      </c>
      <c r="E545" t="s">
        <v>2048</v>
      </c>
    </row>
    <row r="546" spans="2:5" x14ac:dyDescent="0.35">
      <c r="B546" t="s">
        <v>20</v>
      </c>
      <c r="C546" s="17">
        <v>42377.25</v>
      </c>
      <c r="D546" s="17">
        <v>42390.25</v>
      </c>
      <c r="E546" t="s">
        <v>2033</v>
      </c>
    </row>
    <row r="547" spans="2:5" x14ac:dyDescent="0.35">
      <c r="B547" t="s">
        <v>14</v>
      </c>
      <c r="C547" s="17">
        <v>43824.25</v>
      </c>
      <c r="D547" s="17">
        <v>43844.25</v>
      </c>
      <c r="E547" t="s">
        <v>2037</v>
      </c>
    </row>
    <row r="548" spans="2:5" x14ac:dyDescent="0.35">
      <c r="B548" t="s">
        <v>20</v>
      </c>
      <c r="C548" s="17">
        <v>43360.208333333328</v>
      </c>
      <c r="D548" s="17">
        <v>43363.208333333328</v>
      </c>
      <c r="E548" t="s">
        <v>2037</v>
      </c>
    </row>
    <row r="549" spans="2:5" x14ac:dyDescent="0.35">
      <c r="B549" t="s">
        <v>20</v>
      </c>
      <c r="C549" s="17">
        <v>42029.25</v>
      </c>
      <c r="D549" s="17">
        <v>42041.25</v>
      </c>
      <c r="E549" t="s">
        <v>2039</v>
      </c>
    </row>
    <row r="550" spans="2:5" x14ac:dyDescent="0.35">
      <c r="B550" t="s">
        <v>20</v>
      </c>
      <c r="C550" s="17">
        <v>42461.208333333328</v>
      </c>
      <c r="D550" s="17">
        <v>42474.208333333328</v>
      </c>
      <c r="E550" t="s">
        <v>2037</v>
      </c>
    </row>
    <row r="551" spans="2:5" x14ac:dyDescent="0.35">
      <c r="B551" t="s">
        <v>20</v>
      </c>
      <c r="C551" s="17">
        <v>41422.208333333336</v>
      </c>
      <c r="D551" s="17">
        <v>41431.208333333336</v>
      </c>
      <c r="E551" t="s">
        <v>2035</v>
      </c>
    </row>
    <row r="552" spans="2:5" x14ac:dyDescent="0.35">
      <c r="B552" t="s">
        <v>74</v>
      </c>
      <c r="C552" s="17">
        <v>40968.25</v>
      </c>
      <c r="D552" s="17">
        <v>40989.208333333336</v>
      </c>
      <c r="E552" t="s">
        <v>2033</v>
      </c>
    </row>
    <row r="553" spans="2:5" x14ac:dyDescent="0.35">
      <c r="B553" t="s">
        <v>14</v>
      </c>
      <c r="C553" s="17">
        <v>41993.25</v>
      </c>
      <c r="D553" s="17">
        <v>42033.25</v>
      </c>
      <c r="E553" t="s">
        <v>2035</v>
      </c>
    </row>
    <row r="554" spans="2:5" x14ac:dyDescent="0.35">
      <c r="B554" t="s">
        <v>14</v>
      </c>
      <c r="C554" s="17">
        <v>42700.25</v>
      </c>
      <c r="D554" s="17">
        <v>42702.25</v>
      </c>
      <c r="E554" t="s">
        <v>2037</v>
      </c>
    </row>
    <row r="555" spans="2:5" x14ac:dyDescent="0.35">
      <c r="B555" t="s">
        <v>14</v>
      </c>
      <c r="C555" s="17">
        <v>40545.25</v>
      </c>
      <c r="D555" s="17">
        <v>40546.25</v>
      </c>
      <c r="E555" t="s">
        <v>2033</v>
      </c>
    </row>
    <row r="556" spans="2:5" x14ac:dyDescent="0.35">
      <c r="B556" t="s">
        <v>20</v>
      </c>
      <c r="C556" s="17">
        <v>42723.25</v>
      </c>
      <c r="D556" s="17">
        <v>42729.25</v>
      </c>
      <c r="E556" t="s">
        <v>2033</v>
      </c>
    </row>
    <row r="557" spans="2:5" x14ac:dyDescent="0.35">
      <c r="B557" t="s">
        <v>20</v>
      </c>
      <c r="C557" s="17">
        <v>41731.208333333336</v>
      </c>
      <c r="D557" s="17">
        <v>41762.208333333336</v>
      </c>
      <c r="E557" t="s">
        <v>2033</v>
      </c>
    </row>
    <row r="558" spans="2:5" x14ac:dyDescent="0.35">
      <c r="B558" t="s">
        <v>20</v>
      </c>
      <c r="C558" s="17">
        <v>40792.208333333336</v>
      </c>
      <c r="D558" s="17">
        <v>40799.208333333336</v>
      </c>
      <c r="E558" t="s">
        <v>2045</v>
      </c>
    </row>
    <row r="559" spans="2:5" x14ac:dyDescent="0.35">
      <c r="B559" t="s">
        <v>20</v>
      </c>
      <c r="C559" s="17">
        <v>42279.208333333328</v>
      </c>
      <c r="D559" s="17">
        <v>42282.208333333328</v>
      </c>
      <c r="E559" t="s">
        <v>2039</v>
      </c>
    </row>
    <row r="560" spans="2:5" x14ac:dyDescent="0.35">
      <c r="B560" t="s">
        <v>20</v>
      </c>
      <c r="C560" s="17">
        <v>42424.25</v>
      </c>
      <c r="D560" s="17">
        <v>42467.208333333328</v>
      </c>
      <c r="E560" t="s">
        <v>2037</v>
      </c>
    </row>
    <row r="561" spans="2:5" x14ac:dyDescent="0.35">
      <c r="B561" t="s">
        <v>20</v>
      </c>
      <c r="C561" s="17">
        <v>42584.208333333328</v>
      </c>
      <c r="D561" s="17">
        <v>42591.208333333328</v>
      </c>
      <c r="E561" t="s">
        <v>2037</v>
      </c>
    </row>
    <row r="562" spans="2:5" x14ac:dyDescent="0.35">
      <c r="B562" t="s">
        <v>20</v>
      </c>
      <c r="C562" s="17">
        <v>40865.25</v>
      </c>
      <c r="D562" s="17">
        <v>40905.25</v>
      </c>
      <c r="E562" t="s">
        <v>2039</v>
      </c>
    </row>
    <row r="563" spans="2:5" x14ac:dyDescent="0.35">
      <c r="B563" t="s">
        <v>20</v>
      </c>
      <c r="C563" s="17">
        <v>40833.208333333336</v>
      </c>
      <c r="D563" s="17">
        <v>40835.208333333336</v>
      </c>
      <c r="E563" t="s">
        <v>2037</v>
      </c>
    </row>
    <row r="564" spans="2:5" x14ac:dyDescent="0.35">
      <c r="B564" t="s">
        <v>14</v>
      </c>
      <c r="C564" s="17">
        <v>43536.208333333328</v>
      </c>
      <c r="D564" s="17">
        <v>43538.208333333328</v>
      </c>
      <c r="E564" t="s">
        <v>2033</v>
      </c>
    </row>
    <row r="565" spans="2:5" x14ac:dyDescent="0.35">
      <c r="B565" t="s">
        <v>20</v>
      </c>
      <c r="C565" s="17">
        <v>43417.25</v>
      </c>
      <c r="D565" s="17">
        <v>43437.25</v>
      </c>
      <c r="E565" t="s">
        <v>2039</v>
      </c>
    </row>
    <row r="566" spans="2:5" x14ac:dyDescent="0.35">
      <c r="B566" t="s">
        <v>14</v>
      </c>
      <c r="C566" s="17">
        <v>42078.208333333328</v>
      </c>
      <c r="D566" s="17">
        <v>42086.208333333328</v>
      </c>
      <c r="E566" t="s">
        <v>2037</v>
      </c>
    </row>
    <row r="567" spans="2:5" x14ac:dyDescent="0.35">
      <c r="B567" t="s">
        <v>20</v>
      </c>
      <c r="C567" s="17">
        <v>40862.25</v>
      </c>
      <c r="D567" s="17">
        <v>40882.25</v>
      </c>
      <c r="E567" t="s">
        <v>2037</v>
      </c>
    </row>
    <row r="568" spans="2:5" x14ac:dyDescent="0.35">
      <c r="B568" t="s">
        <v>14</v>
      </c>
      <c r="C568" s="17">
        <v>42424.25</v>
      </c>
      <c r="D568" s="17">
        <v>42447.208333333328</v>
      </c>
      <c r="E568" t="s">
        <v>2033</v>
      </c>
    </row>
    <row r="569" spans="2:5" x14ac:dyDescent="0.35">
      <c r="B569" t="s">
        <v>20</v>
      </c>
      <c r="C569" s="17">
        <v>41830.208333333336</v>
      </c>
      <c r="D569" s="17">
        <v>41832.208333333336</v>
      </c>
      <c r="E569" t="s">
        <v>2033</v>
      </c>
    </row>
    <row r="570" spans="2:5" x14ac:dyDescent="0.35">
      <c r="B570" t="s">
        <v>20</v>
      </c>
      <c r="C570" s="17">
        <v>40374.208333333336</v>
      </c>
      <c r="D570" s="17">
        <v>40419.208333333336</v>
      </c>
      <c r="E570" t="s">
        <v>2037</v>
      </c>
    </row>
    <row r="571" spans="2:5" x14ac:dyDescent="0.35">
      <c r="B571" t="s">
        <v>20</v>
      </c>
      <c r="C571" s="17">
        <v>40554.25</v>
      </c>
      <c r="D571" s="17">
        <v>40566.25</v>
      </c>
      <c r="E571" t="s">
        <v>2039</v>
      </c>
    </row>
    <row r="572" spans="2:5" x14ac:dyDescent="0.35">
      <c r="B572" t="s">
        <v>20</v>
      </c>
      <c r="C572" s="17">
        <v>41993.25</v>
      </c>
      <c r="D572" s="17">
        <v>41999.25</v>
      </c>
      <c r="E572" t="s">
        <v>2033</v>
      </c>
    </row>
    <row r="573" spans="2:5" x14ac:dyDescent="0.35">
      <c r="B573" t="s">
        <v>14</v>
      </c>
      <c r="C573" s="17">
        <v>42174.208333333328</v>
      </c>
      <c r="D573" s="17">
        <v>42221.208333333328</v>
      </c>
      <c r="E573" t="s">
        <v>2039</v>
      </c>
    </row>
    <row r="574" spans="2:5" x14ac:dyDescent="0.35">
      <c r="B574" t="s">
        <v>74</v>
      </c>
      <c r="C574" s="17">
        <v>42275.208333333328</v>
      </c>
      <c r="D574" s="17">
        <v>42291.208333333328</v>
      </c>
      <c r="E574" t="s">
        <v>2033</v>
      </c>
    </row>
    <row r="575" spans="2:5" x14ac:dyDescent="0.35">
      <c r="B575" t="s">
        <v>20</v>
      </c>
      <c r="C575" s="17">
        <v>41761.208333333336</v>
      </c>
      <c r="D575" s="17">
        <v>41763.208333333336</v>
      </c>
      <c r="E575" t="s">
        <v>2062</v>
      </c>
    </row>
    <row r="576" spans="2:5" x14ac:dyDescent="0.35">
      <c r="B576" t="s">
        <v>20</v>
      </c>
      <c r="C576" s="17">
        <v>43806.25</v>
      </c>
      <c r="D576" s="17">
        <v>43816.25</v>
      </c>
      <c r="E576" t="s">
        <v>2031</v>
      </c>
    </row>
    <row r="577" spans="2:5" x14ac:dyDescent="0.35">
      <c r="B577" t="s">
        <v>14</v>
      </c>
      <c r="C577" s="17">
        <v>41779.208333333336</v>
      </c>
      <c r="D577" s="17">
        <v>41782.208333333336</v>
      </c>
      <c r="E577" t="s">
        <v>2037</v>
      </c>
    </row>
    <row r="578" spans="2:5" x14ac:dyDescent="0.35">
      <c r="B578" t="s">
        <v>14</v>
      </c>
      <c r="C578" s="17">
        <v>43040.208333333328</v>
      </c>
      <c r="D578" s="17">
        <v>43057.25</v>
      </c>
      <c r="E578" t="s">
        <v>2037</v>
      </c>
    </row>
    <row r="579" spans="2:5" x14ac:dyDescent="0.35">
      <c r="B579" t="s">
        <v>74</v>
      </c>
      <c r="C579" s="17">
        <v>40613.25</v>
      </c>
      <c r="D579" s="17">
        <v>40639.208333333336</v>
      </c>
      <c r="E579" t="s">
        <v>2033</v>
      </c>
    </row>
    <row r="580" spans="2:5" x14ac:dyDescent="0.35">
      <c r="B580" t="s">
        <v>14</v>
      </c>
      <c r="C580" s="17">
        <v>40878.25</v>
      </c>
      <c r="D580" s="17">
        <v>40881.25</v>
      </c>
      <c r="E580" t="s">
        <v>2039</v>
      </c>
    </row>
    <row r="581" spans="2:5" x14ac:dyDescent="0.35">
      <c r="B581" t="s">
        <v>20</v>
      </c>
      <c r="C581" s="17">
        <v>40762.208333333336</v>
      </c>
      <c r="D581" s="17">
        <v>40774.208333333336</v>
      </c>
      <c r="E581" t="s">
        <v>2033</v>
      </c>
    </row>
    <row r="582" spans="2:5" x14ac:dyDescent="0.35">
      <c r="B582" t="s">
        <v>20</v>
      </c>
      <c r="C582" s="17">
        <v>41696.25</v>
      </c>
      <c r="D582" s="17">
        <v>41704.25</v>
      </c>
      <c r="E582" t="s">
        <v>2037</v>
      </c>
    </row>
    <row r="583" spans="2:5" x14ac:dyDescent="0.35">
      <c r="B583" t="s">
        <v>14</v>
      </c>
      <c r="C583" s="17">
        <v>40662.208333333336</v>
      </c>
      <c r="D583" s="17">
        <v>40677.208333333336</v>
      </c>
      <c r="E583" t="s">
        <v>2035</v>
      </c>
    </row>
    <row r="584" spans="2:5" x14ac:dyDescent="0.35">
      <c r="B584" t="s">
        <v>14</v>
      </c>
      <c r="C584" s="17">
        <v>42165.208333333328</v>
      </c>
      <c r="D584" s="17">
        <v>42170.208333333328</v>
      </c>
      <c r="E584" t="s">
        <v>2048</v>
      </c>
    </row>
    <row r="585" spans="2:5" x14ac:dyDescent="0.35">
      <c r="B585" t="s">
        <v>20</v>
      </c>
      <c r="C585" s="17">
        <v>40959.25</v>
      </c>
      <c r="D585" s="17">
        <v>40976.25</v>
      </c>
      <c r="E585" t="s">
        <v>2039</v>
      </c>
    </row>
    <row r="586" spans="2:5" x14ac:dyDescent="0.35">
      <c r="B586" t="s">
        <v>20</v>
      </c>
      <c r="C586" s="17">
        <v>41024.208333333336</v>
      </c>
      <c r="D586" s="17">
        <v>41038.208333333336</v>
      </c>
      <c r="E586" t="s">
        <v>2035</v>
      </c>
    </row>
    <row r="587" spans="2:5" x14ac:dyDescent="0.35">
      <c r="B587" t="s">
        <v>20</v>
      </c>
      <c r="C587" s="17">
        <v>40255.208333333336</v>
      </c>
      <c r="D587" s="17">
        <v>40265.208333333336</v>
      </c>
      <c r="E587" t="s">
        <v>2045</v>
      </c>
    </row>
    <row r="588" spans="2:5" x14ac:dyDescent="0.35">
      <c r="B588" t="s">
        <v>20</v>
      </c>
      <c r="C588" s="17">
        <v>40499.25</v>
      </c>
      <c r="D588" s="17">
        <v>40518.25</v>
      </c>
      <c r="E588" t="s">
        <v>2033</v>
      </c>
    </row>
    <row r="589" spans="2:5" x14ac:dyDescent="0.35">
      <c r="B589" t="s">
        <v>14</v>
      </c>
      <c r="C589" s="17">
        <v>43484.25</v>
      </c>
      <c r="D589" s="17">
        <v>43536.208333333328</v>
      </c>
      <c r="E589" t="s">
        <v>2031</v>
      </c>
    </row>
    <row r="590" spans="2:5" x14ac:dyDescent="0.35">
      <c r="B590" t="s">
        <v>14</v>
      </c>
      <c r="C590" s="17">
        <v>40262.208333333336</v>
      </c>
      <c r="D590" s="17">
        <v>40293.208333333336</v>
      </c>
      <c r="E590" t="s">
        <v>2037</v>
      </c>
    </row>
    <row r="591" spans="2:5" x14ac:dyDescent="0.35">
      <c r="B591" t="s">
        <v>14</v>
      </c>
      <c r="C591" s="17">
        <v>42190.208333333328</v>
      </c>
      <c r="D591" s="17">
        <v>42197.208333333328</v>
      </c>
      <c r="E591" t="s">
        <v>2039</v>
      </c>
    </row>
    <row r="592" spans="2:5" x14ac:dyDescent="0.35">
      <c r="B592" t="s">
        <v>14</v>
      </c>
      <c r="C592" s="17">
        <v>41994.25</v>
      </c>
      <c r="D592" s="17">
        <v>42005.25</v>
      </c>
      <c r="E592" t="s">
        <v>2045</v>
      </c>
    </row>
    <row r="593" spans="2:5" x14ac:dyDescent="0.35">
      <c r="B593" t="s">
        <v>20</v>
      </c>
      <c r="C593" s="17">
        <v>40373.208333333336</v>
      </c>
      <c r="D593" s="17">
        <v>40383.208333333336</v>
      </c>
      <c r="E593" t="s">
        <v>2048</v>
      </c>
    </row>
    <row r="594" spans="2:5" x14ac:dyDescent="0.35">
      <c r="B594" t="s">
        <v>14</v>
      </c>
      <c r="C594" s="17">
        <v>41789.208333333336</v>
      </c>
      <c r="D594" s="17">
        <v>41798.208333333336</v>
      </c>
      <c r="E594" t="s">
        <v>2037</v>
      </c>
    </row>
    <row r="595" spans="2:5" x14ac:dyDescent="0.35">
      <c r="B595" t="s">
        <v>20</v>
      </c>
      <c r="C595" s="17">
        <v>41724.208333333336</v>
      </c>
      <c r="D595" s="17">
        <v>41737.208333333336</v>
      </c>
      <c r="E595" t="s">
        <v>2039</v>
      </c>
    </row>
    <row r="596" spans="2:5" x14ac:dyDescent="0.35">
      <c r="B596" t="s">
        <v>14</v>
      </c>
      <c r="C596" s="17">
        <v>42548.208333333328</v>
      </c>
      <c r="D596" s="17">
        <v>42551.208333333328</v>
      </c>
      <c r="E596" t="s">
        <v>2037</v>
      </c>
    </row>
    <row r="597" spans="2:5" x14ac:dyDescent="0.35">
      <c r="B597" t="s">
        <v>20</v>
      </c>
      <c r="C597" s="17">
        <v>40253.208333333336</v>
      </c>
      <c r="D597" s="17">
        <v>40274.208333333336</v>
      </c>
      <c r="E597" t="s">
        <v>2037</v>
      </c>
    </row>
    <row r="598" spans="2:5" x14ac:dyDescent="0.35">
      <c r="B598" t="s">
        <v>14</v>
      </c>
      <c r="C598" s="17">
        <v>42434.25</v>
      </c>
      <c r="D598" s="17">
        <v>42441.25</v>
      </c>
      <c r="E598" t="s">
        <v>2039</v>
      </c>
    </row>
    <row r="599" spans="2:5" x14ac:dyDescent="0.35">
      <c r="B599" t="s">
        <v>20</v>
      </c>
      <c r="C599" s="17">
        <v>43786.25</v>
      </c>
      <c r="D599" s="17">
        <v>43804.25</v>
      </c>
      <c r="E599" t="s">
        <v>2037</v>
      </c>
    </row>
    <row r="600" spans="2:5" x14ac:dyDescent="0.35">
      <c r="B600" t="s">
        <v>20</v>
      </c>
      <c r="C600" s="17">
        <v>40344.208333333336</v>
      </c>
      <c r="D600" s="17">
        <v>40373.208333333336</v>
      </c>
      <c r="E600" t="s">
        <v>2033</v>
      </c>
    </row>
    <row r="601" spans="2:5" x14ac:dyDescent="0.35">
      <c r="B601" t="s">
        <v>14</v>
      </c>
      <c r="C601" s="17">
        <v>42047.25</v>
      </c>
      <c r="D601" s="17">
        <v>42055.25</v>
      </c>
      <c r="E601" t="s">
        <v>2039</v>
      </c>
    </row>
    <row r="602" spans="2:5" x14ac:dyDescent="0.35">
      <c r="B602" t="s">
        <v>14</v>
      </c>
      <c r="C602" s="17">
        <v>41485.208333333336</v>
      </c>
      <c r="D602" s="17">
        <v>41497.208333333336</v>
      </c>
      <c r="E602" t="s">
        <v>2031</v>
      </c>
    </row>
    <row r="603" spans="2:5" x14ac:dyDescent="0.35">
      <c r="B603" t="s">
        <v>20</v>
      </c>
      <c r="C603" s="17">
        <v>41789.208333333336</v>
      </c>
      <c r="D603" s="17">
        <v>41806.208333333336</v>
      </c>
      <c r="E603" t="s">
        <v>2035</v>
      </c>
    </row>
    <row r="604" spans="2:5" x14ac:dyDescent="0.35">
      <c r="B604" t="s">
        <v>20</v>
      </c>
      <c r="C604" s="17">
        <v>42160.208333333328</v>
      </c>
      <c r="D604" s="17">
        <v>42171.208333333328</v>
      </c>
      <c r="E604" t="s">
        <v>2037</v>
      </c>
    </row>
    <row r="605" spans="2:5" x14ac:dyDescent="0.35">
      <c r="B605" t="s">
        <v>20</v>
      </c>
      <c r="C605" s="17">
        <v>43573.208333333328</v>
      </c>
      <c r="D605" s="17">
        <v>43600.208333333328</v>
      </c>
      <c r="E605" t="s">
        <v>2037</v>
      </c>
    </row>
    <row r="606" spans="2:5" x14ac:dyDescent="0.35">
      <c r="B606" t="s">
        <v>20</v>
      </c>
      <c r="C606" s="17">
        <v>40565.25</v>
      </c>
      <c r="D606" s="17">
        <v>40586.25</v>
      </c>
      <c r="E606" t="s">
        <v>2037</v>
      </c>
    </row>
    <row r="607" spans="2:5" x14ac:dyDescent="0.35">
      <c r="B607" t="s">
        <v>20</v>
      </c>
      <c r="C607" s="17">
        <v>42280.208333333328</v>
      </c>
      <c r="D607" s="17">
        <v>42321.25</v>
      </c>
      <c r="E607" t="s">
        <v>2045</v>
      </c>
    </row>
    <row r="608" spans="2:5" x14ac:dyDescent="0.35">
      <c r="B608" t="s">
        <v>20</v>
      </c>
      <c r="C608" s="17">
        <v>42436.25</v>
      </c>
      <c r="D608" s="17">
        <v>42447.208333333328</v>
      </c>
      <c r="E608" t="s">
        <v>2033</v>
      </c>
    </row>
    <row r="609" spans="2:5" x14ac:dyDescent="0.35">
      <c r="B609" t="s">
        <v>20</v>
      </c>
      <c r="C609" s="17">
        <v>41721.208333333336</v>
      </c>
      <c r="D609" s="17">
        <v>41723.208333333336</v>
      </c>
      <c r="E609" t="s">
        <v>2031</v>
      </c>
    </row>
    <row r="610" spans="2:5" x14ac:dyDescent="0.35">
      <c r="B610" t="s">
        <v>20</v>
      </c>
      <c r="C610" s="17">
        <v>43530.25</v>
      </c>
      <c r="D610" s="17">
        <v>43534.25</v>
      </c>
      <c r="E610" t="s">
        <v>2033</v>
      </c>
    </row>
    <row r="611" spans="2:5" x14ac:dyDescent="0.35">
      <c r="B611" t="s">
        <v>20</v>
      </c>
      <c r="C611" s="17">
        <v>43481.25</v>
      </c>
      <c r="D611" s="17">
        <v>43498.25</v>
      </c>
      <c r="E611" t="s">
        <v>2039</v>
      </c>
    </row>
    <row r="612" spans="2:5" x14ac:dyDescent="0.35">
      <c r="B612" t="s">
        <v>20</v>
      </c>
      <c r="C612" s="17">
        <v>41259.25</v>
      </c>
      <c r="D612" s="17">
        <v>41273.25</v>
      </c>
      <c r="E612" t="s">
        <v>2037</v>
      </c>
    </row>
    <row r="613" spans="2:5" x14ac:dyDescent="0.35">
      <c r="B613" t="s">
        <v>74</v>
      </c>
      <c r="C613" s="17">
        <v>41480.208333333336</v>
      </c>
      <c r="D613" s="17">
        <v>41492.208333333336</v>
      </c>
      <c r="E613" t="s">
        <v>2037</v>
      </c>
    </row>
    <row r="614" spans="2:5" x14ac:dyDescent="0.35">
      <c r="B614" t="s">
        <v>20</v>
      </c>
      <c r="C614" s="17">
        <v>40474.208333333336</v>
      </c>
      <c r="D614" s="17">
        <v>40497.25</v>
      </c>
      <c r="E614" t="s">
        <v>2033</v>
      </c>
    </row>
    <row r="615" spans="2:5" x14ac:dyDescent="0.35">
      <c r="B615" t="s">
        <v>20</v>
      </c>
      <c r="C615" s="17">
        <v>42973.208333333328</v>
      </c>
      <c r="D615" s="17">
        <v>42982.208333333328</v>
      </c>
      <c r="E615" t="s">
        <v>2037</v>
      </c>
    </row>
    <row r="616" spans="2:5" x14ac:dyDescent="0.35">
      <c r="B616" t="s">
        <v>20</v>
      </c>
      <c r="C616" s="17">
        <v>42746.25</v>
      </c>
      <c r="D616" s="17">
        <v>42764.25</v>
      </c>
      <c r="E616" t="s">
        <v>2037</v>
      </c>
    </row>
    <row r="617" spans="2:5" x14ac:dyDescent="0.35">
      <c r="B617" t="s">
        <v>20</v>
      </c>
      <c r="C617" s="17">
        <v>42489.208333333328</v>
      </c>
      <c r="D617" s="17">
        <v>42499.208333333328</v>
      </c>
      <c r="E617" t="s">
        <v>2037</v>
      </c>
    </row>
    <row r="618" spans="2:5" x14ac:dyDescent="0.35">
      <c r="B618" t="s">
        <v>20</v>
      </c>
      <c r="C618" s="17">
        <v>41537.208333333336</v>
      </c>
      <c r="D618" s="17">
        <v>41538.208333333336</v>
      </c>
      <c r="E618" t="s">
        <v>2033</v>
      </c>
    </row>
    <row r="619" spans="2:5" x14ac:dyDescent="0.35">
      <c r="B619" t="s">
        <v>20</v>
      </c>
      <c r="C619" s="17">
        <v>41794.208333333336</v>
      </c>
      <c r="D619" s="17">
        <v>41804.208333333336</v>
      </c>
      <c r="E619" t="s">
        <v>2037</v>
      </c>
    </row>
    <row r="620" spans="2:5" x14ac:dyDescent="0.35">
      <c r="B620" t="s">
        <v>14</v>
      </c>
      <c r="C620" s="17">
        <v>41396.208333333336</v>
      </c>
      <c r="D620" s="17">
        <v>41417.208333333336</v>
      </c>
      <c r="E620" t="s">
        <v>2045</v>
      </c>
    </row>
    <row r="621" spans="2:5" x14ac:dyDescent="0.35">
      <c r="B621" t="s">
        <v>14</v>
      </c>
      <c r="C621" s="17">
        <v>40669.208333333336</v>
      </c>
      <c r="D621" s="17">
        <v>40670.208333333336</v>
      </c>
      <c r="E621" t="s">
        <v>2037</v>
      </c>
    </row>
    <row r="622" spans="2:5" x14ac:dyDescent="0.35">
      <c r="B622" t="s">
        <v>20</v>
      </c>
      <c r="C622" s="17">
        <v>42559.208333333328</v>
      </c>
      <c r="D622" s="17">
        <v>42563.208333333328</v>
      </c>
      <c r="E622" t="s">
        <v>2052</v>
      </c>
    </row>
    <row r="623" spans="2:5" x14ac:dyDescent="0.35">
      <c r="B623" t="s">
        <v>20</v>
      </c>
      <c r="C623" s="17">
        <v>42626.208333333328</v>
      </c>
      <c r="D623" s="17">
        <v>42631.208333333328</v>
      </c>
      <c r="E623" t="s">
        <v>2037</v>
      </c>
    </row>
    <row r="624" spans="2:5" x14ac:dyDescent="0.35">
      <c r="B624" t="s">
        <v>14</v>
      </c>
      <c r="C624" s="17">
        <v>43205.208333333328</v>
      </c>
      <c r="D624" s="17">
        <v>43231.208333333328</v>
      </c>
      <c r="E624" t="s">
        <v>2033</v>
      </c>
    </row>
    <row r="625" spans="2:5" x14ac:dyDescent="0.35">
      <c r="B625" t="s">
        <v>20</v>
      </c>
      <c r="C625" s="17">
        <v>42201.208333333328</v>
      </c>
      <c r="D625" s="17">
        <v>42206.208333333328</v>
      </c>
      <c r="E625" t="s">
        <v>2037</v>
      </c>
    </row>
    <row r="626" spans="2:5" x14ac:dyDescent="0.35">
      <c r="B626" t="s">
        <v>20</v>
      </c>
      <c r="C626" s="17">
        <v>42029.25</v>
      </c>
      <c r="D626" s="17">
        <v>42035.25</v>
      </c>
      <c r="E626" t="s">
        <v>2052</v>
      </c>
    </row>
    <row r="627" spans="2:5" x14ac:dyDescent="0.35">
      <c r="B627" t="s">
        <v>14</v>
      </c>
      <c r="C627" s="17">
        <v>43857.25</v>
      </c>
      <c r="D627" s="17">
        <v>43871.25</v>
      </c>
      <c r="E627" t="s">
        <v>2037</v>
      </c>
    </row>
    <row r="628" spans="2:5" x14ac:dyDescent="0.35">
      <c r="B628" t="s">
        <v>20</v>
      </c>
      <c r="C628" s="17">
        <v>40449.208333333336</v>
      </c>
      <c r="D628" s="17">
        <v>40458.208333333336</v>
      </c>
      <c r="E628" t="s">
        <v>2037</v>
      </c>
    </row>
    <row r="629" spans="2:5" x14ac:dyDescent="0.35">
      <c r="B629" t="s">
        <v>20</v>
      </c>
      <c r="C629" s="17">
        <v>40345.208333333336</v>
      </c>
      <c r="D629" s="17">
        <v>40369.208333333336</v>
      </c>
      <c r="E629" t="s">
        <v>2031</v>
      </c>
    </row>
    <row r="630" spans="2:5" x14ac:dyDescent="0.35">
      <c r="B630" t="s">
        <v>20</v>
      </c>
      <c r="C630" s="17">
        <v>40455.208333333336</v>
      </c>
      <c r="D630" s="17">
        <v>40458.208333333336</v>
      </c>
      <c r="E630" t="s">
        <v>2033</v>
      </c>
    </row>
    <row r="631" spans="2:5" x14ac:dyDescent="0.35">
      <c r="B631" t="s">
        <v>14</v>
      </c>
      <c r="C631" s="17">
        <v>42557.208333333328</v>
      </c>
      <c r="D631" s="17">
        <v>42559.208333333328</v>
      </c>
      <c r="E631" t="s">
        <v>2037</v>
      </c>
    </row>
    <row r="632" spans="2:5" x14ac:dyDescent="0.35">
      <c r="B632" t="s">
        <v>74</v>
      </c>
      <c r="C632" s="17">
        <v>43586.208333333328</v>
      </c>
      <c r="D632" s="17">
        <v>43597.208333333328</v>
      </c>
      <c r="E632" t="s">
        <v>2037</v>
      </c>
    </row>
    <row r="633" spans="2:5" x14ac:dyDescent="0.35">
      <c r="B633" t="s">
        <v>20</v>
      </c>
      <c r="C633" s="17">
        <v>43550.208333333328</v>
      </c>
      <c r="D633" s="17">
        <v>43554.208333333328</v>
      </c>
      <c r="E633" t="s">
        <v>2037</v>
      </c>
    </row>
    <row r="634" spans="2:5" x14ac:dyDescent="0.35">
      <c r="B634" t="s">
        <v>47</v>
      </c>
      <c r="C634" s="17">
        <v>41945.208333333336</v>
      </c>
      <c r="D634" s="17">
        <v>41963.25</v>
      </c>
      <c r="E634" t="s">
        <v>2037</v>
      </c>
    </row>
    <row r="635" spans="2:5" x14ac:dyDescent="0.35">
      <c r="B635" t="s">
        <v>14</v>
      </c>
      <c r="C635" s="17">
        <v>42315.25</v>
      </c>
      <c r="D635" s="17">
        <v>42319.25</v>
      </c>
      <c r="E635" t="s">
        <v>2039</v>
      </c>
    </row>
    <row r="636" spans="2:5" x14ac:dyDescent="0.35">
      <c r="B636" t="s">
        <v>74</v>
      </c>
      <c r="C636" s="17">
        <v>42819.208333333328</v>
      </c>
      <c r="D636" s="17">
        <v>42833.208333333328</v>
      </c>
      <c r="E636" t="s">
        <v>2039</v>
      </c>
    </row>
    <row r="637" spans="2:5" x14ac:dyDescent="0.35">
      <c r="B637" t="s">
        <v>20</v>
      </c>
      <c r="C637" s="17">
        <v>41314.25</v>
      </c>
      <c r="D637" s="17">
        <v>41346.208333333336</v>
      </c>
      <c r="E637" t="s">
        <v>2039</v>
      </c>
    </row>
    <row r="638" spans="2:5" x14ac:dyDescent="0.35">
      <c r="B638" t="s">
        <v>14</v>
      </c>
      <c r="C638" s="17">
        <v>40926.25</v>
      </c>
      <c r="D638" s="17">
        <v>40971.25</v>
      </c>
      <c r="E638" t="s">
        <v>2039</v>
      </c>
    </row>
    <row r="639" spans="2:5" x14ac:dyDescent="0.35">
      <c r="B639" t="s">
        <v>14</v>
      </c>
      <c r="C639" s="17">
        <v>42688.25</v>
      </c>
      <c r="D639" s="17">
        <v>42696.25</v>
      </c>
      <c r="E639" t="s">
        <v>2037</v>
      </c>
    </row>
    <row r="640" spans="2:5" x14ac:dyDescent="0.35">
      <c r="B640" t="s">
        <v>14</v>
      </c>
      <c r="C640" s="17">
        <v>40386.208333333336</v>
      </c>
      <c r="D640" s="17">
        <v>40398.208333333336</v>
      </c>
      <c r="E640" t="s">
        <v>2037</v>
      </c>
    </row>
    <row r="641" spans="2:5" x14ac:dyDescent="0.35">
      <c r="B641" t="s">
        <v>47</v>
      </c>
      <c r="C641" s="17">
        <v>43309.208333333328</v>
      </c>
      <c r="D641" s="17">
        <v>43309.208333333328</v>
      </c>
      <c r="E641" t="s">
        <v>2039</v>
      </c>
    </row>
    <row r="642" spans="2:5" x14ac:dyDescent="0.35">
      <c r="B642" t="s">
        <v>14</v>
      </c>
      <c r="C642" s="17">
        <v>42387.25</v>
      </c>
      <c r="D642" s="17">
        <v>42390.25</v>
      </c>
      <c r="E642" t="s">
        <v>2037</v>
      </c>
    </row>
    <row r="643" spans="2:5" x14ac:dyDescent="0.35">
      <c r="B643" t="s">
        <v>20</v>
      </c>
      <c r="C643" s="17">
        <v>42786.25</v>
      </c>
      <c r="D643" s="17">
        <v>42814.208333333328</v>
      </c>
      <c r="E643" t="s">
        <v>2037</v>
      </c>
    </row>
    <row r="644" spans="2:5" x14ac:dyDescent="0.35">
      <c r="B644" t="s">
        <v>20</v>
      </c>
      <c r="C644" s="17">
        <v>43451.25</v>
      </c>
      <c r="D644" s="17">
        <v>43460.25</v>
      </c>
      <c r="E644" t="s">
        <v>2035</v>
      </c>
    </row>
    <row r="645" spans="2:5" x14ac:dyDescent="0.35">
      <c r="B645" t="s">
        <v>20</v>
      </c>
      <c r="C645" s="17">
        <v>42795.25</v>
      </c>
      <c r="D645" s="17">
        <v>42813.208333333328</v>
      </c>
      <c r="E645" t="s">
        <v>2037</v>
      </c>
    </row>
    <row r="646" spans="2:5" x14ac:dyDescent="0.35">
      <c r="B646" t="s">
        <v>14</v>
      </c>
      <c r="C646" s="17">
        <v>43452.25</v>
      </c>
      <c r="D646" s="17">
        <v>43468.25</v>
      </c>
      <c r="E646" t="s">
        <v>2037</v>
      </c>
    </row>
    <row r="647" spans="2:5" x14ac:dyDescent="0.35">
      <c r="B647" t="s">
        <v>14</v>
      </c>
      <c r="C647" s="17">
        <v>43369.208333333328</v>
      </c>
      <c r="D647" s="17">
        <v>43390.208333333328</v>
      </c>
      <c r="E647" t="s">
        <v>2033</v>
      </c>
    </row>
    <row r="648" spans="2:5" x14ac:dyDescent="0.35">
      <c r="B648" t="s">
        <v>14</v>
      </c>
      <c r="C648" s="17">
        <v>41346.208333333336</v>
      </c>
      <c r="D648" s="17">
        <v>41357.208333333336</v>
      </c>
      <c r="E648" t="s">
        <v>2048</v>
      </c>
    </row>
    <row r="649" spans="2:5" x14ac:dyDescent="0.35">
      <c r="B649" t="s">
        <v>14</v>
      </c>
      <c r="C649" s="17">
        <v>43199.208333333328</v>
      </c>
      <c r="D649" s="17">
        <v>43223.208333333328</v>
      </c>
      <c r="E649" t="s">
        <v>2045</v>
      </c>
    </row>
    <row r="650" spans="2:5" x14ac:dyDescent="0.35">
      <c r="B650" t="s">
        <v>74</v>
      </c>
      <c r="C650" s="17">
        <v>42922.208333333328</v>
      </c>
      <c r="D650" s="17">
        <v>42940.208333333328</v>
      </c>
      <c r="E650" t="s">
        <v>2031</v>
      </c>
    </row>
    <row r="651" spans="2:5" x14ac:dyDescent="0.35">
      <c r="B651" t="s">
        <v>14</v>
      </c>
      <c r="C651" s="17">
        <v>40471.208333333336</v>
      </c>
      <c r="D651" s="17">
        <v>40482.208333333336</v>
      </c>
      <c r="E651" t="s">
        <v>2037</v>
      </c>
    </row>
    <row r="652" spans="2:5" x14ac:dyDescent="0.35">
      <c r="B652" t="s">
        <v>14</v>
      </c>
      <c r="C652" s="17">
        <v>41828.208333333336</v>
      </c>
      <c r="D652" s="17">
        <v>41855.208333333336</v>
      </c>
      <c r="E652" t="s">
        <v>2033</v>
      </c>
    </row>
    <row r="653" spans="2:5" x14ac:dyDescent="0.35">
      <c r="B653" t="s">
        <v>14</v>
      </c>
      <c r="C653" s="17">
        <v>41692.25</v>
      </c>
      <c r="D653" s="17">
        <v>41707.25</v>
      </c>
      <c r="E653" t="s">
        <v>2039</v>
      </c>
    </row>
    <row r="654" spans="2:5" x14ac:dyDescent="0.35">
      <c r="B654" t="s">
        <v>20</v>
      </c>
      <c r="C654" s="17">
        <v>42587.208333333328</v>
      </c>
      <c r="D654" s="17">
        <v>42630.208333333328</v>
      </c>
      <c r="E654" t="s">
        <v>2035</v>
      </c>
    </row>
    <row r="655" spans="2:5" x14ac:dyDescent="0.35">
      <c r="B655" t="s">
        <v>20</v>
      </c>
      <c r="C655" s="17">
        <v>42468.208333333328</v>
      </c>
      <c r="D655" s="17">
        <v>42470.208333333328</v>
      </c>
      <c r="E655" t="s">
        <v>2035</v>
      </c>
    </row>
    <row r="656" spans="2:5" x14ac:dyDescent="0.35">
      <c r="B656" t="s">
        <v>20</v>
      </c>
      <c r="C656" s="17">
        <v>42240.208333333328</v>
      </c>
      <c r="D656" s="17">
        <v>42245.208333333328</v>
      </c>
      <c r="E656" t="s">
        <v>2033</v>
      </c>
    </row>
    <row r="657" spans="2:5" x14ac:dyDescent="0.35">
      <c r="B657" t="s">
        <v>20</v>
      </c>
      <c r="C657" s="17">
        <v>42796.25</v>
      </c>
      <c r="D657" s="17">
        <v>42809.208333333328</v>
      </c>
      <c r="E657" t="s">
        <v>2052</v>
      </c>
    </row>
    <row r="658" spans="2:5" x14ac:dyDescent="0.35">
      <c r="B658" t="s">
        <v>14</v>
      </c>
      <c r="C658" s="17">
        <v>43097.25</v>
      </c>
      <c r="D658" s="17">
        <v>43102.25</v>
      </c>
      <c r="E658" t="s">
        <v>2031</v>
      </c>
    </row>
    <row r="659" spans="2:5" x14ac:dyDescent="0.35">
      <c r="B659" t="s">
        <v>14</v>
      </c>
      <c r="C659" s="17">
        <v>43096.25</v>
      </c>
      <c r="D659" s="17">
        <v>43112.25</v>
      </c>
      <c r="E659" t="s">
        <v>2039</v>
      </c>
    </row>
    <row r="660" spans="2:5" x14ac:dyDescent="0.35">
      <c r="B660" t="s">
        <v>74</v>
      </c>
      <c r="C660" s="17">
        <v>42246.208333333328</v>
      </c>
      <c r="D660" s="17">
        <v>42269.208333333328</v>
      </c>
      <c r="E660" t="s">
        <v>2033</v>
      </c>
    </row>
    <row r="661" spans="2:5" x14ac:dyDescent="0.35">
      <c r="B661" t="s">
        <v>14</v>
      </c>
      <c r="C661" s="17">
        <v>40570.25</v>
      </c>
      <c r="D661" s="17">
        <v>40571.25</v>
      </c>
      <c r="E661" t="s">
        <v>2039</v>
      </c>
    </row>
    <row r="662" spans="2:5" x14ac:dyDescent="0.35">
      <c r="B662" t="s">
        <v>14</v>
      </c>
      <c r="C662" s="17">
        <v>42237.208333333328</v>
      </c>
      <c r="D662" s="17">
        <v>42246.208333333328</v>
      </c>
      <c r="E662" t="s">
        <v>2037</v>
      </c>
    </row>
    <row r="663" spans="2:5" x14ac:dyDescent="0.35">
      <c r="B663" t="s">
        <v>14</v>
      </c>
      <c r="C663" s="17">
        <v>40996.208333333336</v>
      </c>
      <c r="D663" s="17">
        <v>41026.208333333336</v>
      </c>
      <c r="E663" t="s">
        <v>2033</v>
      </c>
    </row>
    <row r="664" spans="2:5" x14ac:dyDescent="0.35">
      <c r="B664" t="s">
        <v>14</v>
      </c>
      <c r="C664" s="17">
        <v>43443.25</v>
      </c>
      <c r="D664" s="17">
        <v>43447.25</v>
      </c>
      <c r="E664" t="s">
        <v>2037</v>
      </c>
    </row>
    <row r="665" spans="2:5" x14ac:dyDescent="0.35">
      <c r="B665" t="s">
        <v>14</v>
      </c>
      <c r="C665" s="17">
        <v>40458.208333333336</v>
      </c>
      <c r="D665" s="17">
        <v>40481.208333333336</v>
      </c>
      <c r="E665" t="s">
        <v>2037</v>
      </c>
    </row>
    <row r="666" spans="2:5" x14ac:dyDescent="0.35">
      <c r="B666" t="s">
        <v>14</v>
      </c>
      <c r="C666" s="17">
        <v>40959.25</v>
      </c>
      <c r="D666" s="17">
        <v>40969.25</v>
      </c>
      <c r="E666" t="s">
        <v>2033</v>
      </c>
    </row>
    <row r="667" spans="2:5" x14ac:dyDescent="0.35">
      <c r="B667" t="s">
        <v>20</v>
      </c>
      <c r="C667" s="17">
        <v>40733.208333333336</v>
      </c>
      <c r="D667" s="17">
        <v>40747.208333333336</v>
      </c>
      <c r="E667" t="s">
        <v>2039</v>
      </c>
    </row>
    <row r="668" spans="2:5" x14ac:dyDescent="0.35">
      <c r="B668" t="s">
        <v>74</v>
      </c>
      <c r="C668" s="17">
        <v>41516.208333333336</v>
      </c>
      <c r="D668" s="17">
        <v>41522.208333333336</v>
      </c>
      <c r="E668" t="s">
        <v>2037</v>
      </c>
    </row>
    <row r="669" spans="2:5" x14ac:dyDescent="0.35">
      <c r="B669" t="s">
        <v>20</v>
      </c>
      <c r="C669" s="17">
        <v>41892.208333333336</v>
      </c>
      <c r="D669" s="17">
        <v>41901.208333333336</v>
      </c>
      <c r="E669" t="s">
        <v>2062</v>
      </c>
    </row>
    <row r="670" spans="2:5" x14ac:dyDescent="0.35">
      <c r="B670" t="s">
        <v>14</v>
      </c>
      <c r="C670" s="17">
        <v>41122.208333333336</v>
      </c>
      <c r="D670" s="17">
        <v>41134.208333333336</v>
      </c>
      <c r="E670" t="s">
        <v>2037</v>
      </c>
    </row>
    <row r="671" spans="2:5" x14ac:dyDescent="0.35">
      <c r="B671" t="s">
        <v>20</v>
      </c>
      <c r="C671" s="17">
        <v>42912.208333333328</v>
      </c>
      <c r="D671" s="17">
        <v>42921.208333333328</v>
      </c>
      <c r="E671" t="s">
        <v>2037</v>
      </c>
    </row>
    <row r="672" spans="2:5" x14ac:dyDescent="0.35">
      <c r="B672" t="s">
        <v>20</v>
      </c>
      <c r="C672" s="17">
        <v>42425.25</v>
      </c>
      <c r="D672" s="17">
        <v>42437.25</v>
      </c>
      <c r="E672" t="s">
        <v>2033</v>
      </c>
    </row>
    <row r="673" spans="2:5" x14ac:dyDescent="0.35">
      <c r="B673" t="s">
        <v>20</v>
      </c>
      <c r="C673" s="17">
        <v>40390.208333333336</v>
      </c>
      <c r="D673" s="17">
        <v>40394.208333333336</v>
      </c>
      <c r="E673" t="s">
        <v>2037</v>
      </c>
    </row>
    <row r="674" spans="2:5" x14ac:dyDescent="0.35">
      <c r="B674" t="s">
        <v>14</v>
      </c>
      <c r="C674" s="17">
        <v>43180.208333333328</v>
      </c>
      <c r="D674" s="17">
        <v>43190.208333333328</v>
      </c>
      <c r="E674" t="s">
        <v>2037</v>
      </c>
    </row>
    <row r="675" spans="2:5" x14ac:dyDescent="0.35">
      <c r="B675" t="s">
        <v>14</v>
      </c>
      <c r="C675" s="17">
        <v>42475.208333333328</v>
      </c>
      <c r="D675" s="17">
        <v>42496.208333333328</v>
      </c>
      <c r="E675" t="s">
        <v>2033</v>
      </c>
    </row>
    <row r="676" spans="2:5" x14ac:dyDescent="0.35">
      <c r="B676" t="s">
        <v>74</v>
      </c>
      <c r="C676" s="17">
        <v>40774.208333333336</v>
      </c>
      <c r="D676" s="17">
        <v>40821.208333333336</v>
      </c>
      <c r="E676" t="s">
        <v>2052</v>
      </c>
    </row>
    <row r="677" spans="2:5" x14ac:dyDescent="0.35">
      <c r="B677" t="s">
        <v>20</v>
      </c>
      <c r="C677" s="17">
        <v>43719.208333333328</v>
      </c>
      <c r="D677" s="17">
        <v>43726.208333333328</v>
      </c>
      <c r="E677" t="s">
        <v>2062</v>
      </c>
    </row>
    <row r="678" spans="2:5" x14ac:dyDescent="0.35">
      <c r="B678" t="s">
        <v>20</v>
      </c>
      <c r="C678" s="17">
        <v>41178.208333333336</v>
      </c>
      <c r="D678" s="17">
        <v>41187.208333333336</v>
      </c>
      <c r="E678" t="s">
        <v>2052</v>
      </c>
    </row>
    <row r="679" spans="2:5" x14ac:dyDescent="0.35">
      <c r="B679" t="s">
        <v>14</v>
      </c>
      <c r="C679" s="17">
        <v>42561.208333333328</v>
      </c>
      <c r="D679" s="17">
        <v>42611.208333333328</v>
      </c>
      <c r="E679" t="s">
        <v>2045</v>
      </c>
    </row>
    <row r="680" spans="2:5" x14ac:dyDescent="0.35">
      <c r="B680" t="s">
        <v>74</v>
      </c>
      <c r="C680" s="17">
        <v>43484.25</v>
      </c>
      <c r="D680" s="17">
        <v>43486.25</v>
      </c>
      <c r="E680" t="s">
        <v>2039</v>
      </c>
    </row>
    <row r="681" spans="2:5" x14ac:dyDescent="0.35">
      <c r="B681" t="s">
        <v>20</v>
      </c>
      <c r="C681" s="17">
        <v>43756.208333333328</v>
      </c>
      <c r="D681" s="17">
        <v>43761.208333333328</v>
      </c>
      <c r="E681" t="s">
        <v>2031</v>
      </c>
    </row>
    <row r="682" spans="2:5" x14ac:dyDescent="0.35">
      <c r="B682" t="s">
        <v>14</v>
      </c>
      <c r="C682" s="17">
        <v>43813.25</v>
      </c>
      <c r="D682" s="17">
        <v>43815.25</v>
      </c>
      <c r="E682" t="s">
        <v>2048</v>
      </c>
    </row>
    <row r="683" spans="2:5" x14ac:dyDescent="0.35">
      <c r="B683" t="s">
        <v>14</v>
      </c>
      <c r="C683" s="17">
        <v>40898.25</v>
      </c>
      <c r="D683" s="17">
        <v>40904.25</v>
      </c>
      <c r="E683" t="s">
        <v>2037</v>
      </c>
    </row>
    <row r="684" spans="2:5" x14ac:dyDescent="0.35">
      <c r="B684" t="s">
        <v>20</v>
      </c>
      <c r="C684" s="17">
        <v>41619.25</v>
      </c>
      <c r="D684" s="17">
        <v>41628.25</v>
      </c>
      <c r="E684" t="s">
        <v>2037</v>
      </c>
    </row>
    <row r="685" spans="2:5" x14ac:dyDescent="0.35">
      <c r="B685" t="s">
        <v>20</v>
      </c>
      <c r="C685" s="17">
        <v>43359.208333333328</v>
      </c>
      <c r="D685" s="17">
        <v>43361.208333333328</v>
      </c>
      <c r="E685" t="s">
        <v>2037</v>
      </c>
    </row>
    <row r="686" spans="2:5" x14ac:dyDescent="0.35">
      <c r="B686" t="s">
        <v>20</v>
      </c>
      <c r="C686" s="17">
        <v>40358.208333333336</v>
      </c>
      <c r="D686" s="17">
        <v>40378.208333333336</v>
      </c>
      <c r="E686" t="s">
        <v>2045</v>
      </c>
    </row>
    <row r="687" spans="2:5" x14ac:dyDescent="0.35">
      <c r="B687" t="s">
        <v>14</v>
      </c>
      <c r="C687" s="17">
        <v>42239.208333333328</v>
      </c>
      <c r="D687" s="17">
        <v>42263.208333333328</v>
      </c>
      <c r="E687" t="s">
        <v>2037</v>
      </c>
    </row>
    <row r="688" spans="2:5" x14ac:dyDescent="0.35">
      <c r="B688" t="s">
        <v>20</v>
      </c>
      <c r="C688" s="17">
        <v>43186.208333333328</v>
      </c>
      <c r="D688" s="17">
        <v>43197.208333333328</v>
      </c>
      <c r="E688" t="s">
        <v>2035</v>
      </c>
    </row>
    <row r="689" spans="2:5" x14ac:dyDescent="0.35">
      <c r="B689" t="s">
        <v>20</v>
      </c>
      <c r="C689" s="17">
        <v>42806.25</v>
      </c>
      <c r="D689" s="17">
        <v>42809.208333333328</v>
      </c>
      <c r="E689" t="s">
        <v>2037</v>
      </c>
    </row>
    <row r="690" spans="2:5" x14ac:dyDescent="0.35">
      <c r="B690" t="s">
        <v>20</v>
      </c>
      <c r="C690" s="17">
        <v>43475.25</v>
      </c>
      <c r="D690" s="17">
        <v>43491.25</v>
      </c>
      <c r="E690" t="s">
        <v>2039</v>
      </c>
    </row>
    <row r="691" spans="2:5" x14ac:dyDescent="0.35">
      <c r="B691" t="s">
        <v>20</v>
      </c>
      <c r="C691" s="17">
        <v>41576.208333333336</v>
      </c>
      <c r="D691" s="17">
        <v>41588.25</v>
      </c>
      <c r="E691" t="s">
        <v>2035</v>
      </c>
    </row>
    <row r="692" spans="2:5" x14ac:dyDescent="0.35">
      <c r="B692" t="s">
        <v>20</v>
      </c>
      <c r="C692" s="17">
        <v>40874.25</v>
      </c>
      <c r="D692" s="17">
        <v>40880.25</v>
      </c>
      <c r="E692" t="s">
        <v>2039</v>
      </c>
    </row>
    <row r="693" spans="2:5" x14ac:dyDescent="0.35">
      <c r="B693" t="s">
        <v>20</v>
      </c>
      <c r="C693" s="17">
        <v>41185.208333333336</v>
      </c>
      <c r="D693" s="17">
        <v>41202.208333333336</v>
      </c>
      <c r="E693" t="s">
        <v>2039</v>
      </c>
    </row>
    <row r="694" spans="2:5" x14ac:dyDescent="0.35">
      <c r="B694" t="s">
        <v>14</v>
      </c>
      <c r="C694" s="17">
        <v>43655.208333333328</v>
      </c>
      <c r="D694" s="17">
        <v>43673.208333333328</v>
      </c>
      <c r="E694" t="s">
        <v>2033</v>
      </c>
    </row>
    <row r="695" spans="2:5" x14ac:dyDescent="0.35">
      <c r="B695" t="s">
        <v>14</v>
      </c>
      <c r="C695" s="17">
        <v>43025.208333333328</v>
      </c>
      <c r="D695" s="17">
        <v>43042.208333333328</v>
      </c>
      <c r="E695" t="s">
        <v>2037</v>
      </c>
    </row>
    <row r="696" spans="2:5" x14ac:dyDescent="0.35">
      <c r="B696" t="s">
        <v>14</v>
      </c>
      <c r="C696" s="17">
        <v>43066.25</v>
      </c>
      <c r="D696" s="17">
        <v>43103.25</v>
      </c>
      <c r="E696" t="s">
        <v>2037</v>
      </c>
    </row>
    <row r="697" spans="2:5" x14ac:dyDescent="0.35">
      <c r="B697" t="s">
        <v>20</v>
      </c>
      <c r="C697" s="17">
        <v>42322.25</v>
      </c>
      <c r="D697" s="17">
        <v>42338.25</v>
      </c>
      <c r="E697" t="s">
        <v>2033</v>
      </c>
    </row>
    <row r="698" spans="2:5" x14ac:dyDescent="0.35">
      <c r="B698" t="s">
        <v>14</v>
      </c>
      <c r="C698" s="17">
        <v>42114.208333333328</v>
      </c>
      <c r="D698" s="17">
        <v>42115.208333333328</v>
      </c>
      <c r="E698" t="s">
        <v>2037</v>
      </c>
    </row>
    <row r="699" spans="2:5" x14ac:dyDescent="0.35">
      <c r="B699" t="s">
        <v>20</v>
      </c>
      <c r="C699" s="17">
        <v>43190.208333333328</v>
      </c>
      <c r="D699" s="17">
        <v>43192.208333333328</v>
      </c>
      <c r="E699" t="s">
        <v>2033</v>
      </c>
    </row>
    <row r="700" spans="2:5" x14ac:dyDescent="0.35">
      <c r="B700" t="s">
        <v>20</v>
      </c>
      <c r="C700" s="17">
        <v>40871.25</v>
      </c>
      <c r="D700" s="17">
        <v>40885.25</v>
      </c>
      <c r="E700" t="s">
        <v>2035</v>
      </c>
    </row>
    <row r="701" spans="2:5" x14ac:dyDescent="0.35">
      <c r="B701" t="s">
        <v>14</v>
      </c>
      <c r="C701" s="17">
        <v>43641.208333333328</v>
      </c>
      <c r="D701" s="17">
        <v>43642.208333333328</v>
      </c>
      <c r="E701" t="s">
        <v>2039</v>
      </c>
    </row>
    <row r="702" spans="2:5" x14ac:dyDescent="0.35">
      <c r="B702" t="s">
        <v>14</v>
      </c>
      <c r="C702" s="17">
        <v>40203.25</v>
      </c>
      <c r="D702" s="17">
        <v>40218.25</v>
      </c>
      <c r="E702" t="s">
        <v>2035</v>
      </c>
    </row>
    <row r="703" spans="2:5" x14ac:dyDescent="0.35">
      <c r="B703" t="s">
        <v>20</v>
      </c>
      <c r="C703" s="17">
        <v>40629.208333333336</v>
      </c>
      <c r="D703" s="17">
        <v>40636.208333333336</v>
      </c>
      <c r="E703" t="s">
        <v>2037</v>
      </c>
    </row>
    <row r="704" spans="2:5" x14ac:dyDescent="0.35">
      <c r="B704" t="s">
        <v>14</v>
      </c>
      <c r="C704" s="17">
        <v>41477.208333333336</v>
      </c>
      <c r="D704" s="17">
        <v>41482.208333333336</v>
      </c>
      <c r="E704" t="s">
        <v>2035</v>
      </c>
    </row>
    <row r="705" spans="2:5" x14ac:dyDescent="0.35">
      <c r="B705" t="s">
        <v>20</v>
      </c>
      <c r="C705" s="17">
        <v>41020.208333333336</v>
      </c>
      <c r="D705" s="17">
        <v>41037.208333333336</v>
      </c>
      <c r="E705" t="s">
        <v>2045</v>
      </c>
    </row>
    <row r="706" spans="2:5" x14ac:dyDescent="0.35">
      <c r="B706" t="s">
        <v>20</v>
      </c>
      <c r="C706" s="17">
        <v>42555.208333333328</v>
      </c>
      <c r="D706" s="17">
        <v>42570.208333333328</v>
      </c>
      <c r="E706" t="s">
        <v>2039</v>
      </c>
    </row>
    <row r="707" spans="2:5" x14ac:dyDescent="0.35">
      <c r="B707" t="s">
        <v>14</v>
      </c>
      <c r="C707" s="17">
        <v>41619.25</v>
      </c>
      <c r="D707" s="17">
        <v>41623.25</v>
      </c>
      <c r="E707" t="s">
        <v>2045</v>
      </c>
    </row>
    <row r="708" spans="2:5" x14ac:dyDescent="0.35">
      <c r="B708" t="s">
        <v>20</v>
      </c>
      <c r="C708" s="17">
        <v>43471.25</v>
      </c>
      <c r="D708" s="17">
        <v>43479.25</v>
      </c>
      <c r="E708" t="s">
        <v>2035</v>
      </c>
    </row>
    <row r="709" spans="2:5" x14ac:dyDescent="0.35">
      <c r="B709" t="s">
        <v>20</v>
      </c>
      <c r="C709" s="17">
        <v>43442.25</v>
      </c>
      <c r="D709" s="17">
        <v>43478.25</v>
      </c>
      <c r="E709" t="s">
        <v>2039</v>
      </c>
    </row>
    <row r="710" spans="2:5" x14ac:dyDescent="0.35">
      <c r="B710" t="s">
        <v>20</v>
      </c>
      <c r="C710" s="17">
        <v>42877.208333333328</v>
      </c>
      <c r="D710" s="17">
        <v>42887.208333333328</v>
      </c>
      <c r="E710" t="s">
        <v>2037</v>
      </c>
    </row>
    <row r="711" spans="2:5" x14ac:dyDescent="0.35">
      <c r="B711" t="s">
        <v>20</v>
      </c>
      <c r="C711" s="17">
        <v>41018.208333333336</v>
      </c>
      <c r="D711" s="17">
        <v>41025.208333333336</v>
      </c>
      <c r="E711" t="s">
        <v>2037</v>
      </c>
    </row>
    <row r="712" spans="2:5" x14ac:dyDescent="0.35">
      <c r="B712" t="s">
        <v>20</v>
      </c>
      <c r="C712" s="17">
        <v>43295.208333333328</v>
      </c>
      <c r="D712" s="17">
        <v>43302.208333333328</v>
      </c>
      <c r="E712" t="s">
        <v>2037</v>
      </c>
    </row>
    <row r="713" spans="2:5" x14ac:dyDescent="0.35">
      <c r="B713" t="s">
        <v>14</v>
      </c>
      <c r="C713" s="17">
        <v>42393.25</v>
      </c>
      <c r="D713" s="17">
        <v>42395.25</v>
      </c>
      <c r="E713" t="s">
        <v>2037</v>
      </c>
    </row>
    <row r="714" spans="2:5" x14ac:dyDescent="0.35">
      <c r="B714" t="s">
        <v>20</v>
      </c>
      <c r="C714" s="17">
        <v>42559.208333333328</v>
      </c>
      <c r="D714" s="17">
        <v>42600.208333333328</v>
      </c>
      <c r="E714" t="s">
        <v>2037</v>
      </c>
    </row>
    <row r="715" spans="2:5" x14ac:dyDescent="0.35">
      <c r="B715" t="s">
        <v>20</v>
      </c>
      <c r="C715" s="17">
        <v>42604.208333333328</v>
      </c>
      <c r="D715" s="17">
        <v>42616.208333333328</v>
      </c>
      <c r="E715" t="s">
        <v>2045</v>
      </c>
    </row>
    <row r="716" spans="2:5" x14ac:dyDescent="0.35">
      <c r="B716" t="s">
        <v>20</v>
      </c>
      <c r="C716" s="17">
        <v>41870.208333333336</v>
      </c>
      <c r="D716" s="17">
        <v>41871.208333333336</v>
      </c>
      <c r="E716" t="s">
        <v>2033</v>
      </c>
    </row>
    <row r="717" spans="2:5" x14ac:dyDescent="0.35">
      <c r="B717" t="s">
        <v>14</v>
      </c>
      <c r="C717" s="17">
        <v>40397.208333333336</v>
      </c>
      <c r="D717" s="17">
        <v>40402.208333333336</v>
      </c>
      <c r="E717" t="s">
        <v>2048</v>
      </c>
    </row>
    <row r="718" spans="2:5" x14ac:dyDescent="0.35">
      <c r="B718" t="s">
        <v>20</v>
      </c>
      <c r="C718" s="17">
        <v>41465.208333333336</v>
      </c>
      <c r="D718" s="17">
        <v>41493.208333333336</v>
      </c>
      <c r="E718" t="s">
        <v>2037</v>
      </c>
    </row>
    <row r="719" spans="2:5" x14ac:dyDescent="0.35">
      <c r="B719" t="s">
        <v>20</v>
      </c>
      <c r="C719" s="17">
        <v>40777.208333333336</v>
      </c>
      <c r="D719" s="17">
        <v>40798.208333333336</v>
      </c>
      <c r="E719" t="s">
        <v>2039</v>
      </c>
    </row>
    <row r="720" spans="2:5" x14ac:dyDescent="0.35">
      <c r="B720" t="s">
        <v>20</v>
      </c>
      <c r="C720" s="17">
        <v>41442.208333333336</v>
      </c>
      <c r="D720" s="17">
        <v>41468.208333333336</v>
      </c>
      <c r="E720" t="s">
        <v>2035</v>
      </c>
    </row>
    <row r="721" spans="2:5" x14ac:dyDescent="0.35">
      <c r="B721" t="s">
        <v>20</v>
      </c>
      <c r="C721" s="17">
        <v>41058.208333333336</v>
      </c>
      <c r="D721" s="17">
        <v>41069.208333333336</v>
      </c>
      <c r="E721" t="s">
        <v>2045</v>
      </c>
    </row>
    <row r="722" spans="2:5" x14ac:dyDescent="0.35">
      <c r="B722" t="s">
        <v>74</v>
      </c>
      <c r="C722" s="17">
        <v>43152.25</v>
      </c>
      <c r="D722" s="17">
        <v>43166.25</v>
      </c>
      <c r="E722" t="s">
        <v>2037</v>
      </c>
    </row>
    <row r="723" spans="2:5" x14ac:dyDescent="0.35">
      <c r="B723" t="s">
        <v>74</v>
      </c>
      <c r="C723" s="17">
        <v>43194.208333333328</v>
      </c>
      <c r="D723" s="17">
        <v>43200.208333333328</v>
      </c>
      <c r="E723" t="s">
        <v>2033</v>
      </c>
    </row>
    <row r="724" spans="2:5" x14ac:dyDescent="0.35">
      <c r="B724" t="s">
        <v>20</v>
      </c>
      <c r="C724" s="17">
        <v>43045.25</v>
      </c>
      <c r="D724" s="17">
        <v>43072.25</v>
      </c>
      <c r="E724" t="s">
        <v>2039</v>
      </c>
    </row>
    <row r="725" spans="2:5" x14ac:dyDescent="0.35">
      <c r="B725" t="s">
        <v>20</v>
      </c>
      <c r="C725" s="17">
        <v>42431.25</v>
      </c>
      <c r="D725" s="17">
        <v>42452.208333333328</v>
      </c>
      <c r="E725" t="s">
        <v>2037</v>
      </c>
    </row>
    <row r="726" spans="2:5" x14ac:dyDescent="0.35">
      <c r="B726" t="s">
        <v>20</v>
      </c>
      <c r="C726" s="17">
        <v>41934.208333333336</v>
      </c>
      <c r="D726" s="17">
        <v>41936.208333333336</v>
      </c>
      <c r="E726" t="s">
        <v>2037</v>
      </c>
    </row>
    <row r="727" spans="2:5" x14ac:dyDescent="0.35">
      <c r="B727" t="s">
        <v>14</v>
      </c>
      <c r="C727" s="17">
        <v>41958.25</v>
      </c>
      <c r="D727" s="17">
        <v>41960.25</v>
      </c>
      <c r="E727" t="s">
        <v>2048</v>
      </c>
    </row>
    <row r="728" spans="2:5" x14ac:dyDescent="0.35">
      <c r="B728" t="s">
        <v>74</v>
      </c>
      <c r="C728" s="17">
        <v>40476.208333333336</v>
      </c>
      <c r="D728" s="17">
        <v>40482.208333333336</v>
      </c>
      <c r="E728" t="s">
        <v>2037</v>
      </c>
    </row>
    <row r="729" spans="2:5" x14ac:dyDescent="0.35">
      <c r="B729" t="s">
        <v>20</v>
      </c>
      <c r="C729" s="17">
        <v>43485.25</v>
      </c>
      <c r="D729" s="17">
        <v>43543.208333333328</v>
      </c>
      <c r="E729" t="s">
        <v>2035</v>
      </c>
    </row>
    <row r="730" spans="2:5" x14ac:dyDescent="0.35">
      <c r="B730" t="s">
        <v>14</v>
      </c>
      <c r="C730" s="17">
        <v>42515.208333333328</v>
      </c>
      <c r="D730" s="17">
        <v>42526.208333333328</v>
      </c>
      <c r="E730" t="s">
        <v>2037</v>
      </c>
    </row>
    <row r="731" spans="2:5" x14ac:dyDescent="0.35">
      <c r="B731" t="s">
        <v>20</v>
      </c>
      <c r="C731" s="17">
        <v>41309.25</v>
      </c>
      <c r="D731" s="17">
        <v>41311.25</v>
      </c>
      <c r="E731" t="s">
        <v>2039</v>
      </c>
    </row>
    <row r="732" spans="2:5" x14ac:dyDescent="0.35">
      <c r="B732" t="s">
        <v>20</v>
      </c>
      <c r="C732" s="17">
        <v>42147.208333333328</v>
      </c>
      <c r="D732" s="17">
        <v>42153.208333333328</v>
      </c>
      <c r="E732" t="s">
        <v>2035</v>
      </c>
    </row>
    <row r="733" spans="2:5" x14ac:dyDescent="0.35">
      <c r="B733" t="s">
        <v>74</v>
      </c>
      <c r="C733" s="17">
        <v>42939.208333333328</v>
      </c>
      <c r="D733" s="17">
        <v>42940.208333333328</v>
      </c>
      <c r="E733" t="s">
        <v>2035</v>
      </c>
    </row>
    <row r="734" spans="2:5" x14ac:dyDescent="0.35">
      <c r="B734" t="s">
        <v>14</v>
      </c>
      <c r="C734" s="17">
        <v>42816.208333333328</v>
      </c>
      <c r="D734" s="17">
        <v>42839.208333333328</v>
      </c>
      <c r="E734" t="s">
        <v>2033</v>
      </c>
    </row>
    <row r="735" spans="2:5" x14ac:dyDescent="0.35">
      <c r="B735" t="s">
        <v>20</v>
      </c>
      <c r="C735" s="17">
        <v>41844.208333333336</v>
      </c>
      <c r="D735" s="17">
        <v>41857.208333333336</v>
      </c>
      <c r="E735" t="s">
        <v>2033</v>
      </c>
    </row>
    <row r="736" spans="2:5" x14ac:dyDescent="0.35">
      <c r="B736" t="s">
        <v>20</v>
      </c>
      <c r="C736" s="17">
        <v>42763.25</v>
      </c>
      <c r="D736" s="17">
        <v>42775.25</v>
      </c>
      <c r="E736" t="s">
        <v>2037</v>
      </c>
    </row>
    <row r="737" spans="2:5" x14ac:dyDescent="0.35">
      <c r="B737" t="s">
        <v>20</v>
      </c>
      <c r="C737" s="17">
        <v>42459.208333333328</v>
      </c>
      <c r="D737" s="17">
        <v>42466.208333333328</v>
      </c>
      <c r="E737" t="s">
        <v>2052</v>
      </c>
    </row>
    <row r="738" spans="2:5" x14ac:dyDescent="0.35">
      <c r="B738" t="s">
        <v>74</v>
      </c>
      <c r="C738" s="17">
        <v>42055.25</v>
      </c>
      <c r="D738" s="17">
        <v>42059.25</v>
      </c>
      <c r="E738" t="s">
        <v>2045</v>
      </c>
    </row>
    <row r="739" spans="2:5" x14ac:dyDescent="0.35">
      <c r="B739" t="s">
        <v>20</v>
      </c>
      <c r="C739" s="17">
        <v>42685.25</v>
      </c>
      <c r="D739" s="17">
        <v>42697.25</v>
      </c>
      <c r="E739" t="s">
        <v>2033</v>
      </c>
    </row>
    <row r="740" spans="2:5" x14ac:dyDescent="0.35">
      <c r="B740" t="s">
        <v>14</v>
      </c>
      <c r="C740" s="17">
        <v>41959.25</v>
      </c>
      <c r="D740" s="17">
        <v>41981.25</v>
      </c>
      <c r="E740" t="s">
        <v>2037</v>
      </c>
    </row>
    <row r="741" spans="2:5" x14ac:dyDescent="0.35">
      <c r="B741" t="s">
        <v>14</v>
      </c>
      <c r="C741" s="17">
        <v>41089.208333333336</v>
      </c>
      <c r="D741" s="17">
        <v>41090.208333333336</v>
      </c>
      <c r="E741" t="s">
        <v>2033</v>
      </c>
    </row>
    <row r="742" spans="2:5" x14ac:dyDescent="0.35">
      <c r="B742" t="s">
        <v>14</v>
      </c>
      <c r="C742" s="17">
        <v>42769.25</v>
      </c>
      <c r="D742" s="17">
        <v>42772.25</v>
      </c>
      <c r="E742" t="s">
        <v>2037</v>
      </c>
    </row>
    <row r="743" spans="2:5" x14ac:dyDescent="0.35">
      <c r="B743" t="s">
        <v>20</v>
      </c>
      <c r="C743" s="17">
        <v>40321.208333333336</v>
      </c>
      <c r="D743" s="17">
        <v>40322.208333333336</v>
      </c>
      <c r="E743" t="s">
        <v>2037</v>
      </c>
    </row>
    <row r="744" spans="2:5" x14ac:dyDescent="0.35">
      <c r="B744" t="s">
        <v>20</v>
      </c>
      <c r="C744" s="17">
        <v>40197.25</v>
      </c>
      <c r="D744" s="17">
        <v>40239.25</v>
      </c>
      <c r="E744" t="s">
        <v>2033</v>
      </c>
    </row>
    <row r="745" spans="2:5" x14ac:dyDescent="0.35">
      <c r="B745" t="s">
        <v>14</v>
      </c>
      <c r="C745" s="17">
        <v>42298.208333333328</v>
      </c>
      <c r="D745" s="17">
        <v>42304.208333333328</v>
      </c>
      <c r="E745" t="s">
        <v>2037</v>
      </c>
    </row>
    <row r="746" spans="2:5" x14ac:dyDescent="0.35">
      <c r="B746" t="s">
        <v>20</v>
      </c>
      <c r="C746" s="17">
        <v>43322.208333333328</v>
      </c>
      <c r="D746" s="17">
        <v>43324.208333333328</v>
      </c>
      <c r="E746" t="s">
        <v>2037</v>
      </c>
    </row>
    <row r="747" spans="2:5" x14ac:dyDescent="0.35">
      <c r="B747" t="s">
        <v>14</v>
      </c>
      <c r="C747" s="17">
        <v>40328.208333333336</v>
      </c>
      <c r="D747" s="17">
        <v>40355.208333333336</v>
      </c>
      <c r="E747" t="s">
        <v>2035</v>
      </c>
    </row>
    <row r="748" spans="2:5" x14ac:dyDescent="0.35">
      <c r="B748" t="s">
        <v>20</v>
      </c>
      <c r="C748" s="17">
        <v>40825.208333333336</v>
      </c>
      <c r="D748" s="17">
        <v>40830.208333333336</v>
      </c>
      <c r="E748" t="s">
        <v>2035</v>
      </c>
    </row>
    <row r="749" spans="2:5" x14ac:dyDescent="0.35">
      <c r="B749" t="s">
        <v>20</v>
      </c>
      <c r="C749" s="17">
        <v>40423.208333333336</v>
      </c>
      <c r="D749" s="17">
        <v>40434.208333333336</v>
      </c>
      <c r="E749" t="s">
        <v>2037</v>
      </c>
    </row>
    <row r="750" spans="2:5" x14ac:dyDescent="0.35">
      <c r="B750" t="s">
        <v>74</v>
      </c>
      <c r="C750" s="17">
        <v>40238.25</v>
      </c>
      <c r="D750" s="17">
        <v>40263.208333333336</v>
      </c>
      <c r="E750" t="s">
        <v>2039</v>
      </c>
    </row>
    <row r="751" spans="2:5" x14ac:dyDescent="0.35">
      <c r="B751" t="s">
        <v>20</v>
      </c>
      <c r="C751" s="17">
        <v>41920.208333333336</v>
      </c>
      <c r="D751" s="17">
        <v>41932.208333333336</v>
      </c>
      <c r="E751" t="s">
        <v>2035</v>
      </c>
    </row>
    <row r="752" spans="2:5" x14ac:dyDescent="0.35">
      <c r="B752" t="s">
        <v>14</v>
      </c>
      <c r="C752" s="17">
        <v>40360.208333333336</v>
      </c>
      <c r="D752" s="17">
        <v>40385.208333333336</v>
      </c>
      <c r="E752" t="s">
        <v>2033</v>
      </c>
    </row>
    <row r="753" spans="2:5" x14ac:dyDescent="0.35">
      <c r="B753" t="s">
        <v>20</v>
      </c>
      <c r="C753" s="17">
        <v>42446.208333333328</v>
      </c>
      <c r="D753" s="17">
        <v>42461.208333333328</v>
      </c>
      <c r="E753" t="s">
        <v>2045</v>
      </c>
    </row>
    <row r="754" spans="2:5" x14ac:dyDescent="0.35">
      <c r="B754" t="s">
        <v>74</v>
      </c>
      <c r="C754" s="17">
        <v>40395.208333333336</v>
      </c>
      <c r="D754" s="17">
        <v>40413.208333333336</v>
      </c>
      <c r="E754" t="s">
        <v>2037</v>
      </c>
    </row>
    <row r="755" spans="2:5" x14ac:dyDescent="0.35">
      <c r="B755" t="s">
        <v>20</v>
      </c>
      <c r="C755" s="17">
        <v>40321.208333333336</v>
      </c>
      <c r="D755" s="17">
        <v>40336.208333333336</v>
      </c>
      <c r="E755" t="s">
        <v>2052</v>
      </c>
    </row>
    <row r="756" spans="2:5" x14ac:dyDescent="0.35">
      <c r="B756" t="s">
        <v>20</v>
      </c>
      <c r="C756" s="17">
        <v>41210.208333333336</v>
      </c>
      <c r="D756" s="17">
        <v>41263.25</v>
      </c>
      <c r="E756" t="s">
        <v>2037</v>
      </c>
    </row>
    <row r="757" spans="2:5" x14ac:dyDescent="0.35">
      <c r="B757" t="s">
        <v>20</v>
      </c>
      <c r="C757" s="17">
        <v>43096.25</v>
      </c>
      <c r="D757" s="17">
        <v>43108.25</v>
      </c>
      <c r="E757" t="s">
        <v>2037</v>
      </c>
    </row>
    <row r="758" spans="2:5" x14ac:dyDescent="0.35">
      <c r="B758" t="s">
        <v>20</v>
      </c>
      <c r="C758" s="17">
        <v>42024.25</v>
      </c>
      <c r="D758" s="17">
        <v>42030.25</v>
      </c>
      <c r="E758" t="s">
        <v>2037</v>
      </c>
    </row>
    <row r="759" spans="2:5" x14ac:dyDescent="0.35">
      <c r="B759" t="s">
        <v>20</v>
      </c>
      <c r="C759" s="17">
        <v>40675.208333333336</v>
      </c>
      <c r="D759" s="17">
        <v>40679.208333333336</v>
      </c>
      <c r="E759" t="s">
        <v>2039</v>
      </c>
    </row>
    <row r="760" spans="2:5" x14ac:dyDescent="0.35">
      <c r="B760" t="s">
        <v>20</v>
      </c>
      <c r="C760" s="17">
        <v>41936.208333333336</v>
      </c>
      <c r="D760" s="17">
        <v>41945.208333333336</v>
      </c>
      <c r="E760" t="s">
        <v>2033</v>
      </c>
    </row>
    <row r="761" spans="2:5" x14ac:dyDescent="0.35">
      <c r="B761" t="s">
        <v>14</v>
      </c>
      <c r="C761" s="17">
        <v>43136.25</v>
      </c>
      <c r="D761" s="17">
        <v>43166.25</v>
      </c>
      <c r="E761" t="s">
        <v>2033</v>
      </c>
    </row>
    <row r="762" spans="2:5" x14ac:dyDescent="0.35">
      <c r="B762" t="s">
        <v>14</v>
      </c>
      <c r="C762" s="17">
        <v>43678.208333333328</v>
      </c>
      <c r="D762" s="17">
        <v>43707.208333333328</v>
      </c>
      <c r="E762" t="s">
        <v>2048</v>
      </c>
    </row>
    <row r="763" spans="2:5" x14ac:dyDescent="0.35">
      <c r="B763" t="s">
        <v>20</v>
      </c>
      <c r="C763" s="17">
        <v>42938.208333333328</v>
      </c>
      <c r="D763" s="17">
        <v>42943.208333333328</v>
      </c>
      <c r="E763" t="s">
        <v>2033</v>
      </c>
    </row>
    <row r="764" spans="2:5" x14ac:dyDescent="0.35">
      <c r="B764" t="s">
        <v>20</v>
      </c>
      <c r="C764" s="17">
        <v>41241.25</v>
      </c>
      <c r="D764" s="17">
        <v>41252.25</v>
      </c>
      <c r="E764" t="s">
        <v>2033</v>
      </c>
    </row>
    <row r="765" spans="2:5" x14ac:dyDescent="0.35">
      <c r="B765" t="s">
        <v>20</v>
      </c>
      <c r="C765" s="17">
        <v>41037.208333333336</v>
      </c>
      <c r="D765" s="17">
        <v>41072.208333333336</v>
      </c>
      <c r="E765" t="s">
        <v>2037</v>
      </c>
    </row>
    <row r="766" spans="2:5" x14ac:dyDescent="0.35">
      <c r="B766" t="s">
        <v>20</v>
      </c>
      <c r="C766" s="17">
        <v>40676.208333333336</v>
      </c>
      <c r="D766" s="17">
        <v>40684.208333333336</v>
      </c>
      <c r="E766" t="s">
        <v>2033</v>
      </c>
    </row>
    <row r="767" spans="2:5" x14ac:dyDescent="0.35">
      <c r="B767" t="s">
        <v>20</v>
      </c>
      <c r="C767" s="17">
        <v>42840.208333333328</v>
      </c>
      <c r="D767" s="17">
        <v>42865.208333333328</v>
      </c>
      <c r="E767" t="s">
        <v>2033</v>
      </c>
    </row>
    <row r="768" spans="2:5" x14ac:dyDescent="0.35">
      <c r="B768" t="s">
        <v>14</v>
      </c>
      <c r="C768" s="17">
        <v>43362.208333333328</v>
      </c>
      <c r="D768" s="17">
        <v>43363.208333333328</v>
      </c>
      <c r="E768" t="s">
        <v>2039</v>
      </c>
    </row>
    <row r="769" spans="2:5" x14ac:dyDescent="0.35">
      <c r="B769" t="s">
        <v>14</v>
      </c>
      <c r="C769" s="17">
        <v>42283.208333333328</v>
      </c>
      <c r="D769" s="17">
        <v>42328.25</v>
      </c>
      <c r="E769" t="s">
        <v>2045</v>
      </c>
    </row>
    <row r="770" spans="2:5" x14ac:dyDescent="0.35">
      <c r="B770" t="s">
        <v>20</v>
      </c>
      <c r="C770" s="17">
        <v>41619.25</v>
      </c>
      <c r="D770" s="17">
        <v>41634.25</v>
      </c>
      <c r="E770" t="s">
        <v>2037</v>
      </c>
    </row>
    <row r="771" spans="2:5" x14ac:dyDescent="0.35">
      <c r="B771" t="s">
        <v>14</v>
      </c>
      <c r="C771" s="17">
        <v>41501.208333333336</v>
      </c>
      <c r="D771" s="17">
        <v>41527.208333333336</v>
      </c>
      <c r="E771" t="s">
        <v>2048</v>
      </c>
    </row>
    <row r="772" spans="2:5" x14ac:dyDescent="0.35">
      <c r="B772" t="s">
        <v>20</v>
      </c>
      <c r="C772" s="17">
        <v>41743.208333333336</v>
      </c>
      <c r="D772" s="17">
        <v>41750.208333333336</v>
      </c>
      <c r="E772" t="s">
        <v>2037</v>
      </c>
    </row>
    <row r="773" spans="2:5" x14ac:dyDescent="0.35">
      <c r="B773" t="s">
        <v>74</v>
      </c>
      <c r="C773" s="17">
        <v>43491.25</v>
      </c>
      <c r="D773" s="17">
        <v>43518.25</v>
      </c>
      <c r="E773" t="s">
        <v>2037</v>
      </c>
    </row>
    <row r="774" spans="2:5" x14ac:dyDescent="0.35">
      <c r="B774" t="s">
        <v>20</v>
      </c>
      <c r="C774" s="17">
        <v>43505.25</v>
      </c>
      <c r="D774" s="17">
        <v>43509.25</v>
      </c>
      <c r="E774" t="s">
        <v>2033</v>
      </c>
    </row>
    <row r="775" spans="2:5" x14ac:dyDescent="0.35">
      <c r="B775" t="s">
        <v>20</v>
      </c>
      <c r="C775" s="17">
        <v>42838.208333333328</v>
      </c>
      <c r="D775" s="17">
        <v>42848.208333333328</v>
      </c>
      <c r="E775" t="s">
        <v>2037</v>
      </c>
    </row>
    <row r="776" spans="2:5" x14ac:dyDescent="0.35">
      <c r="B776" t="s">
        <v>20</v>
      </c>
      <c r="C776" s="17">
        <v>42513.208333333328</v>
      </c>
      <c r="D776" s="17">
        <v>42554.208333333328</v>
      </c>
      <c r="E776" t="s">
        <v>2035</v>
      </c>
    </row>
    <row r="777" spans="2:5" x14ac:dyDescent="0.35">
      <c r="B777" t="s">
        <v>14</v>
      </c>
      <c r="C777" s="17">
        <v>41949.25</v>
      </c>
      <c r="D777" s="17">
        <v>41959.25</v>
      </c>
      <c r="E777" t="s">
        <v>2033</v>
      </c>
    </row>
    <row r="778" spans="2:5" x14ac:dyDescent="0.35">
      <c r="B778" t="s">
        <v>14</v>
      </c>
      <c r="C778" s="17">
        <v>43650.208333333328</v>
      </c>
      <c r="D778" s="17">
        <v>43668.208333333328</v>
      </c>
      <c r="E778" t="s">
        <v>2037</v>
      </c>
    </row>
    <row r="779" spans="2:5" x14ac:dyDescent="0.35">
      <c r="B779" t="s">
        <v>14</v>
      </c>
      <c r="C779" s="17">
        <v>40809.208333333336</v>
      </c>
      <c r="D779" s="17">
        <v>40838.208333333336</v>
      </c>
      <c r="E779" t="s">
        <v>2037</v>
      </c>
    </row>
    <row r="780" spans="2:5" x14ac:dyDescent="0.35">
      <c r="B780" t="s">
        <v>20</v>
      </c>
      <c r="C780" s="17">
        <v>40768.208333333336</v>
      </c>
      <c r="D780" s="17">
        <v>40773.208333333336</v>
      </c>
      <c r="E780" t="s">
        <v>2039</v>
      </c>
    </row>
    <row r="781" spans="2:5" x14ac:dyDescent="0.35">
      <c r="B781" t="s">
        <v>14</v>
      </c>
      <c r="C781" s="17">
        <v>42230.208333333328</v>
      </c>
      <c r="D781" s="17">
        <v>42239.208333333328</v>
      </c>
      <c r="E781" t="s">
        <v>2037</v>
      </c>
    </row>
    <row r="782" spans="2:5" x14ac:dyDescent="0.35">
      <c r="B782" t="s">
        <v>20</v>
      </c>
      <c r="C782" s="17">
        <v>42573.208333333328</v>
      </c>
      <c r="D782" s="17">
        <v>42592.208333333328</v>
      </c>
      <c r="E782" t="s">
        <v>2039</v>
      </c>
    </row>
    <row r="783" spans="2:5" x14ac:dyDescent="0.35">
      <c r="B783" t="s">
        <v>74</v>
      </c>
      <c r="C783" s="17">
        <v>40482.208333333336</v>
      </c>
      <c r="D783" s="17">
        <v>40533.25</v>
      </c>
      <c r="E783" t="s">
        <v>2037</v>
      </c>
    </row>
    <row r="784" spans="2:5" x14ac:dyDescent="0.35">
      <c r="B784" t="s">
        <v>20</v>
      </c>
      <c r="C784" s="17">
        <v>40603.25</v>
      </c>
      <c r="D784" s="17">
        <v>40631.208333333336</v>
      </c>
      <c r="E784" t="s">
        <v>2039</v>
      </c>
    </row>
    <row r="785" spans="2:5" x14ac:dyDescent="0.35">
      <c r="B785" t="s">
        <v>20</v>
      </c>
      <c r="C785" s="17">
        <v>41625.25</v>
      </c>
      <c r="D785" s="17">
        <v>41632.25</v>
      </c>
      <c r="E785" t="s">
        <v>2033</v>
      </c>
    </row>
    <row r="786" spans="2:5" x14ac:dyDescent="0.35">
      <c r="B786" t="s">
        <v>20</v>
      </c>
      <c r="C786" s="17">
        <v>42435.25</v>
      </c>
      <c r="D786" s="17">
        <v>42446.208333333328</v>
      </c>
      <c r="E786" t="s">
        <v>2035</v>
      </c>
    </row>
    <row r="787" spans="2:5" x14ac:dyDescent="0.35">
      <c r="B787" t="s">
        <v>20</v>
      </c>
      <c r="C787" s="17">
        <v>43582.208333333328</v>
      </c>
      <c r="D787" s="17">
        <v>43616.208333333328</v>
      </c>
      <c r="E787" t="s">
        <v>2039</v>
      </c>
    </row>
    <row r="788" spans="2:5" x14ac:dyDescent="0.35">
      <c r="B788" t="s">
        <v>20</v>
      </c>
      <c r="C788" s="17">
        <v>43186.208333333328</v>
      </c>
      <c r="D788" s="17">
        <v>43193.208333333328</v>
      </c>
      <c r="E788" t="s">
        <v>2033</v>
      </c>
    </row>
    <row r="789" spans="2:5" x14ac:dyDescent="0.35">
      <c r="B789" t="s">
        <v>14</v>
      </c>
      <c r="C789" s="17">
        <v>40684.208333333336</v>
      </c>
      <c r="D789" s="17">
        <v>40693.208333333336</v>
      </c>
      <c r="E789" t="s">
        <v>2033</v>
      </c>
    </row>
    <row r="790" spans="2:5" x14ac:dyDescent="0.35">
      <c r="B790" t="s">
        <v>47</v>
      </c>
      <c r="C790" s="17">
        <v>41202.208333333336</v>
      </c>
      <c r="D790" s="17">
        <v>41223.25</v>
      </c>
      <c r="E790" t="s">
        <v>2039</v>
      </c>
    </row>
    <row r="791" spans="2:5" x14ac:dyDescent="0.35">
      <c r="B791" t="s">
        <v>14</v>
      </c>
      <c r="C791" s="17">
        <v>41786.208333333336</v>
      </c>
      <c r="D791" s="17">
        <v>41823.208333333336</v>
      </c>
      <c r="E791" t="s">
        <v>2037</v>
      </c>
    </row>
    <row r="792" spans="2:5" x14ac:dyDescent="0.35">
      <c r="B792" t="s">
        <v>74</v>
      </c>
      <c r="C792" s="17">
        <v>40223.25</v>
      </c>
      <c r="D792" s="17">
        <v>40229.25</v>
      </c>
      <c r="E792" t="s">
        <v>2037</v>
      </c>
    </row>
    <row r="793" spans="2:5" x14ac:dyDescent="0.35">
      <c r="B793" t="s">
        <v>14</v>
      </c>
      <c r="C793" s="17">
        <v>42715.25</v>
      </c>
      <c r="D793" s="17">
        <v>42731.25</v>
      </c>
      <c r="E793" t="s">
        <v>2031</v>
      </c>
    </row>
    <row r="794" spans="2:5" x14ac:dyDescent="0.35">
      <c r="B794" t="s">
        <v>14</v>
      </c>
      <c r="C794" s="17">
        <v>41451.208333333336</v>
      </c>
      <c r="D794" s="17">
        <v>41479.208333333336</v>
      </c>
      <c r="E794" t="s">
        <v>2037</v>
      </c>
    </row>
    <row r="795" spans="2:5" x14ac:dyDescent="0.35">
      <c r="B795" t="s">
        <v>20</v>
      </c>
      <c r="C795" s="17">
        <v>41450.208333333336</v>
      </c>
      <c r="D795" s="17">
        <v>41454.208333333336</v>
      </c>
      <c r="E795" t="s">
        <v>2045</v>
      </c>
    </row>
    <row r="796" spans="2:5" x14ac:dyDescent="0.35">
      <c r="B796" t="s">
        <v>20</v>
      </c>
      <c r="C796" s="17">
        <v>43091.25</v>
      </c>
      <c r="D796" s="17">
        <v>43103.25</v>
      </c>
      <c r="E796" t="s">
        <v>2033</v>
      </c>
    </row>
    <row r="797" spans="2:5" x14ac:dyDescent="0.35">
      <c r="B797" t="s">
        <v>14</v>
      </c>
      <c r="C797" s="17">
        <v>42675.208333333328</v>
      </c>
      <c r="D797" s="17">
        <v>42678.208333333328</v>
      </c>
      <c r="E797" t="s">
        <v>2039</v>
      </c>
    </row>
    <row r="798" spans="2:5" x14ac:dyDescent="0.35">
      <c r="B798" t="s">
        <v>14</v>
      </c>
      <c r="C798" s="17">
        <v>41859.208333333336</v>
      </c>
      <c r="D798" s="17">
        <v>41866.208333333336</v>
      </c>
      <c r="E798" t="s">
        <v>2048</v>
      </c>
    </row>
    <row r="799" spans="2:5" x14ac:dyDescent="0.35">
      <c r="B799" t="s">
        <v>20</v>
      </c>
      <c r="C799" s="17">
        <v>43464.25</v>
      </c>
      <c r="D799" s="17">
        <v>43487.25</v>
      </c>
      <c r="E799" t="s">
        <v>2035</v>
      </c>
    </row>
    <row r="800" spans="2:5" x14ac:dyDescent="0.35">
      <c r="B800" t="s">
        <v>20</v>
      </c>
      <c r="C800" s="17">
        <v>41060.208333333336</v>
      </c>
      <c r="D800" s="17">
        <v>41088.208333333336</v>
      </c>
      <c r="E800" t="s">
        <v>2037</v>
      </c>
    </row>
    <row r="801" spans="2:5" x14ac:dyDescent="0.35">
      <c r="B801" t="s">
        <v>14</v>
      </c>
      <c r="C801" s="17">
        <v>42399.25</v>
      </c>
      <c r="D801" s="17">
        <v>42403.25</v>
      </c>
      <c r="E801" t="s">
        <v>2037</v>
      </c>
    </row>
    <row r="802" spans="2:5" x14ac:dyDescent="0.35">
      <c r="B802" t="s">
        <v>14</v>
      </c>
      <c r="C802" s="17">
        <v>42167.208333333328</v>
      </c>
      <c r="D802" s="17">
        <v>42171.208333333328</v>
      </c>
      <c r="E802" t="s">
        <v>2033</v>
      </c>
    </row>
    <row r="803" spans="2:5" x14ac:dyDescent="0.35">
      <c r="B803" t="s">
        <v>20</v>
      </c>
      <c r="C803" s="17">
        <v>43830.25</v>
      </c>
      <c r="D803" s="17">
        <v>43852.25</v>
      </c>
      <c r="E803" t="s">
        <v>2052</v>
      </c>
    </row>
    <row r="804" spans="2:5" x14ac:dyDescent="0.35">
      <c r="B804" t="s">
        <v>20</v>
      </c>
      <c r="C804" s="17">
        <v>43650.208333333328</v>
      </c>
      <c r="D804" s="17">
        <v>43652.208333333328</v>
      </c>
      <c r="E804" t="s">
        <v>2052</v>
      </c>
    </row>
    <row r="805" spans="2:5" x14ac:dyDescent="0.35">
      <c r="B805" t="s">
        <v>20</v>
      </c>
      <c r="C805" s="17">
        <v>43492.25</v>
      </c>
      <c r="D805" s="17">
        <v>43526.25</v>
      </c>
      <c r="E805" t="s">
        <v>2037</v>
      </c>
    </row>
    <row r="806" spans="2:5" x14ac:dyDescent="0.35">
      <c r="B806" t="s">
        <v>20</v>
      </c>
      <c r="C806" s="17">
        <v>43102.25</v>
      </c>
      <c r="D806" s="17">
        <v>43122.25</v>
      </c>
      <c r="E806" t="s">
        <v>2033</v>
      </c>
    </row>
    <row r="807" spans="2:5" x14ac:dyDescent="0.35">
      <c r="B807" t="s">
        <v>14</v>
      </c>
      <c r="C807" s="17">
        <v>41958.25</v>
      </c>
      <c r="D807" s="17">
        <v>42009.25</v>
      </c>
      <c r="E807" t="s">
        <v>2039</v>
      </c>
    </row>
    <row r="808" spans="2:5" x14ac:dyDescent="0.35">
      <c r="B808" t="s">
        <v>20</v>
      </c>
      <c r="C808" s="17">
        <v>40973.25</v>
      </c>
      <c r="D808" s="17">
        <v>40997.208333333336</v>
      </c>
      <c r="E808" t="s">
        <v>2039</v>
      </c>
    </row>
    <row r="809" spans="2:5" x14ac:dyDescent="0.35">
      <c r="B809" t="s">
        <v>20</v>
      </c>
      <c r="C809" s="17">
        <v>43753.208333333328</v>
      </c>
      <c r="D809" s="17">
        <v>43797.25</v>
      </c>
      <c r="E809" t="s">
        <v>2037</v>
      </c>
    </row>
    <row r="810" spans="2:5" x14ac:dyDescent="0.35">
      <c r="B810" t="s">
        <v>14</v>
      </c>
      <c r="C810" s="17">
        <v>42507.208333333328</v>
      </c>
      <c r="D810" s="17">
        <v>42524.208333333328</v>
      </c>
      <c r="E810" t="s">
        <v>2031</v>
      </c>
    </row>
    <row r="811" spans="2:5" x14ac:dyDescent="0.35">
      <c r="B811" t="s">
        <v>14</v>
      </c>
      <c r="C811" s="17">
        <v>41135.208333333336</v>
      </c>
      <c r="D811" s="17">
        <v>41136.208333333336</v>
      </c>
      <c r="E811" t="s">
        <v>2039</v>
      </c>
    </row>
    <row r="812" spans="2:5" x14ac:dyDescent="0.35">
      <c r="B812" t="s">
        <v>20</v>
      </c>
      <c r="C812" s="17">
        <v>43067.25</v>
      </c>
      <c r="D812" s="17">
        <v>43077.25</v>
      </c>
      <c r="E812" t="s">
        <v>2037</v>
      </c>
    </row>
    <row r="813" spans="2:5" x14ac:dyDescent="0.35">
      <c r="B813" t="s">
        <v>14</v>
      </c>
      <c r="C813" s="17">
        <v>42378.25</v>
      </c>
      <c r="D813" s="17">
        <v>42380.25</v>
      </c>
      <c r="E813" t="s">
        <v>2048</v>
      </c>
    </row>
    <row r="814" spans="2:5" x14ac:dyDescent="0.35">
      <c r="B814" t="s">
        <v>20</v>
      </c>
      <c r="C814" s="17">
        <v>43206.208333333328</v>
      </c>
      <c r="D814" s="17">
        <v>43211.208333333328</v>
      </c>
      <c r="E814" t="s">
        <v>2045</v>
      </c>
    </row>
    <row r="815" spans="2:5" x14ac:dyDescent="0.35">
      <c r="B815" t="s">
        <v>20</v>
      </c>
      <c r="C815" s="17">
        <v>41148.208333333336</v>
      </c>
      <c r="D815" s="17">
        <v>41158.208333333336</v>
      </c>
      <c r="E815" t="s">
        <v>2048</v>
      </c>
    </row>
    <row r="816" spans="2:5" x14ac:dyDescent="0.35">
      <c r="B816" t="s">
        <v>14</v>
      </c>
      <c r="C816" s="17">
        <v>42517.208333333328</v>
      </c>
      <c r="D816" s="17">
        <v>42519.208333333328</v>
      </c>
      <c r="E816" t="s">
        <v>2033</v>
      </c>
    </row>
    <row r="817" spans="2:5" x14ac:dyDescent="0.35">
      <c r="B817" t="s">
        <v>20</v>
      </c>
      <c r="C817" s="17">
        <v>43068.25</v>
      </c>
      <c r="D817" s="17">
        <v>43094.25</v>
      </c>
      <c r="E817" t="s">
        <v>2033</v>
      </c>
    </row>
    <row r="818" spans="2:5" x14ac:dyDescent="0.35">
      <c r="B818" t="s">
        <v>20</v>
      </c>
      <c r="C818" s="17">
        <v>41680.25</v>
      </c>
      <c r="D818" s="17">
        <v>41682.25</v>
      </c>
      <c r="E818" t="s">
        <v>2037</v>
      </c>
    </row>
    <row r="819" spans="2:5" x14ac:dyDescent="0.35">
      <c r="B819" t="s">
        <v>20</v>
      </c>
      <c r="C819" s="17">
        <v>43589.208333333328</v>
      </c>
      <c r="D819" s="17">
        <v>43617.208333333328</v>
      </c>
      <c r="E819" t="s">
        <v>2045</v>
      </c>
    </row>
    <row r="820" spans="2:5" x14ac:dyDescent="0.35">
      <c r="B820" t="s">
        <v>20</v>
      </c>
      <c r="C820" s="17">
        <v>43486.25</v>
      </c>
      <c r="D820" s="17">
        <v>43499.25</v>
      </c>
      <c r="E820" t="s">
        <v>2037</v>
      </c>
    </row>
    <row r="821" spans="2:5" x14ac:dyDescent="0.35">
      <c r="B821" t="s">
        <v>14</v>
      </c>
      <c r="C821" s="17">
        <v>41237.25</v>
      </c>
      <c r="D821" s="17">
        <v>41252.25</v>
      </c>
      <c r="E821" t="s">
        <v>2048</v>
      </c>
    </row>
    <row r="822" spans="2:5" x14ac:dyDescent="0.35">
      <c r="B822" t="s">
        <v>20</v>
      </c>
      <c r="C822" s="17">
        <v>43310.208333333328</v>
      </c>
      <c r="D822" s="17">
        <v>43323.208333333328</v>
      </c>
      <c r="E822" t="s">
        <v>2033</v>
      </c>
    </row>
    <row r="823" spans="2:5" x14ac:dyDescent="0.35">
      <c r="B823" t="s">
        <v>20</v>
      </c>
      <c r="C823" s="17">
        <v>42794.25</v>
      </c>
      <c r="D823" s="17">
        <v>42807.208333333328</v>
      </c>
      <c r="E823" t="s">
        <v>2039</v>
      </c>
    </row>
    <row r="824" spans="2:5" x14ac:dyDescent="0.35">
      <c r="B824" t="s">
        <v>20</v>
      </c>
      <c r="C824" s="17">
        <v>41698.25</v>
      </c>
      <c r="D824" s="17">
        <v>41715.208333333336</v>
      </c>
      <c r="E824" t="s">
        <v>2033</v>
      </c>
    </row>
    <row r="825" spans="2:5" x14ac:dyDescent="0.35">
      <c r="B825" t="s">
        <v>20</v>
      </c>
      <c r="C825" s="17">
        <v>41892.208333333336</v>
      </c>
      <c r="D825" s="17">
        <v>41917.208333333336</v>
      </c>
      <c r="E825" t="s">
        <v>2033</v>
      </c>
    </row>
    <row r="826" spans="2:5" x14ac:dyDescent="0.35">
      <c r="B826" t="s">
        <v>20</v>
      </c>
      <c r="C826" s="17">
        <v>40348.208333333336</v>
      </c>
      <c r="D826" s="17">
        <v>40380.208333333336</v>
      </c>
      <c r="E826" t="s">
        <v>2045</v>
      </c>
    </row>
    <row r="827" spans="2:5" x14ac:dyDescent="0.35">
      <c r="B827" t="s">
        <v>20</v>
      </c>
      <c r="C827" s="17">
        <v>42941.208333333328</v>
      </c>
      <c r="D827" s="17">
        <v>42953.208333333328</v>
      </c>
      <c r="E827" t="s">
        <v>2039</v>
      </c>
    </row>
    <row r="828" spans="2:5" x14ac:dyDescent="0.35">
      <c r="B828" t="s">
        <v>20</v>
      </c>
      <c r="C828" s="17">
        <v>40525.25</v>
      </c>
      <c r="D828" s="17">
        <v>40553.25</v>
      </c>
      <c r="E828" t="s">
        <v>2037</v>
      </c>
    </row>
    <row r="829" spans="2:5" x14ac:dyDescent="0.35">
      <c r="B829" t="s">
        <v>20</v>
      </c>
      <c r="C829" s="17">
        <v>40666.208333333336</v>
      </c>
      <c r="D829" s="17">
        <v>40678.208333333336</v>
      </c>
      <c r="E829" t="s">
        <v>2039</v>
      </c>
    </row>
    <row r="830" spans="2:5" x14ac:dyDescent="0.35">
      <c r="B830" t="s">
        <v>14</v>
      </c>
      <c r="C830" s="17">
        <v>43340.208333333328</v>
      </c>
      <c r="D830" s="17">
        <v>43365.208333333328</v>
      </c>
      <c r="E830" t="s">
        <v>2037</v>
      </c>
    </row>
    <row r="831" spans="2:5" x14ac:dyDescent="0.35">
      <c r="B831" t="s">
        <v>14</v>
      </c>
      <c r="C831" s="17">
        <v>42164.208333333328</v>
      </c>
      <c r="D831" s="17">
        <v>42179.208333333328</v>
      </c>
      <c r="E831" t="s">
        <v>2037</v>
      </c>
    </row>
    <row r="832" spans="2:5" x14ac:dyDescent="0.35">
      <c r="B832" t="s">
        <v>14</v>
      </c>
      <c r="C832" s="17">
        <v>43103.25</v>
      </c>
      <c r="D832" s="17">
        <v>43162.25</v>
      </c>
      <c r="E832" t="s">
        <v>2037</v>
      </c>
    </row>
    <row r="833" spans="2:5" x14ac:dyDescent="0.35">
      <c r="B833" t="s">
        <v>20</v>
      </c>
      <c r="C833" s="17">
        <v>40994.208333333336</v>
      </c>
      <c r="D833" s="17">
        <v>41028.208333333336</v>
      </c>
      <c r="E833" t="s">
        <v>2052</v>
      </c>
    </row>
    <row r="834" spans="2:5" x14ac:dyDescent="0.35">
      <c r="B834" t="s">
        <v>20</v>
      </c>
      <c r="C834" s="17">
        <v>42299.208333333328</v>
      </c>
      <c r="D834" s="17">
        <v>42333.25</v>
      </c>
      <c r="E834" t="s">
        <v>2045</v>
      </c>
    </row>
    <row r="835" spans="2:5" x14ac:dyDescent="0.35">
      <c r="B835" t="s">
        <v>20</v>
      </c>
      <c r="C835" s="17">
        <v>40588.25</v>
      </c>
      <c r="D835" s="17">
        <v>40599.25</v>
      </c>
      <c r="E835" t="s">
        <v>2045</v>
      </c>
    </row>
    <row r="836" spans="2:5" x14ac:dyDescent="0.35">
      <c r="B836" t="s">
        <v>20</v>
      </c>
      <c r="C836" s="17">
        <v>41448.208333333336</v>
      </c>
      <c r="D836" s="17">
        <v>41454.208333333336</v>
      </c>
      <c r="E836" t="s">
        <v>2037</v>
      </c>
    </row>
    <row r="837" spans="2:5" x14ac:dyDescent="0.35">
      <c r="B837" t="s">
        <v>14</v>
      </c>
      <c r="C837" s="17">
        <v>42063.25</v>
      </c>
      <c r="D837" s="17">
        <v>42069.25</v>
      </c>
      <c r="E837" t="s">
        <v>2035</v>
      </c>
    </row>
    <row r="838" spans="2:5" x14ac:dyDescent="0.35">
      <c r="B838" t="s">
        <v>14</v>
      </c>
      <c r="C838" s="17">
        <v>40214.25</v>
      </c>
      <c r="D838" s="17">
        <v>40225.25</v>
      </c>
      <c r="E838" t="s">
        <v>2033</v>
      </c>
    </row>
    <row r="839" spans="2:5" x14ac:dyDescent="0.35">
      <c r="B839" t="s">
        <v>20</v>
      </c>
      <c r="C839" s="17">
        <v>40629.208333333336</v>
      </c>
      <c r="D839" s="17">
        <v>40683.208333333336</v>
      </c>
      <c r="E839" t="s">
        <v>2033</v>
      </c>
    </row>
    <row r="840" spans="2:5" x14ac:dyDescent="0.35">
      <c r="B840" t="s">
        <v>20</v>
      </c>
      <c r="C840" s="17">
        <v>43370.208333333328</v>
      </c>
      <c r="D840" s="17">
        <v>43379.208333333328</v>
      </c>
      <c r="E840" t="s">
        <v>2037</v>
      </c>
    </row>
    <row r="841" spans="2:5" x14ac:dyDescent="0.35">
      <c r="B841" t="s">
        <v>20</v>
      </c>
      <c r="C841" s="17">
        <v>41715.208333333336</v>
      </c>
      <c r="D841" s="17">
        <v>41760.208333333336</v>
      </c>
      <c r="E841" t="s">
        <v>2039</v>
      </c>
    </row>
    <row r="842" spans="2:5" x14ac:dyDescent="0.35">
      <c r="B842" t="s">
        <v>20</v>
      </c>
      <c r="C842" s="17">
        <v>41836.208333333336</v>
      </c>
      <c r="D842" s="17">
        <v>41838.208333333336</v>
      </c>
      <c r="E842" t="s">
        <v>2037</v>
      </c>
    </row>
    <row r="843" spans="2:5" x14ac:dyDescent="0.35">
      <c r="B843" t="s">
        <v>20</v>
      </c>
      <c r="C843" s="17">
        <v>42419.25</v>
      </c>
      <c r="D843" s="17">
        <v>42435.25</v>
      </c>
      <c r="E843" t="s">
        <v>2035</v>
      </c>
    </row>
    <row r="844" spans="2:5" x14ac:dyDescent="0.35">
      <c r="B844" t="s">
        <v>20</v>
      </c>
      <c r="C844" s="17">
        <v>43266.208333333328</v>
      </c>
      <c r="D844" s="17">
        <v>43269.208333333328</v>
      </c>
      <c r="E844" t="s">
        <v>2035</v>
      </c>
    </row>
    <row r="845" spans="2:5" x14ac:dyDescent="0.35">
      <c r="B845" t="s">
        <v>14</v>
      </c>
      <c r="C845" s="17">
        <v>43338.208333333328</v>
      </c>
      <c r="D845" s="17">
        <v>43344.208333333328</v>
      </c>
      <c r="E845" t="s">
        <v>2052</v>
      </c>
    </row>
    <row r="846" spans="2:5" x14ac:dyDescent="0.35">
      <c r="B846" t="s">
        <v>74</v>
      </c>
      <c r="C846" s="17">
        <v>40930.25</v>
      </c>
      <c r="D846" s="17">
        <v>40933.25</v>
      </c>
      <c r="E846" t="s">
        <v>2039</v>
      </c>
    </row>
    <row r="847" spans="2:5" x14ac:dyDescent="0.35">
      <c r="B847" t="s">
        <v>20</v>
      </c>
      <c r="C847" s="17">
        <v>43235.208333333328</v>
      </c>
      <c r="D847" s="17">
        <v>43272.208333333328</v>
      </c>
      <c r="E847" t="s">
        <v>2035</v>
      </c>
    </row>
    <row r="848" spans="2:5" x14ac:dyDescent="0.35">
      <c r="B848" t="s">
        <v>20</v>
      </c>
      <c r="C848" s="17">
        <v>43302.208333333328</v>
      </c>
      <c r="D848" s="17">
        <v>43338.208333333328</v>
      </c>
      <c r="E848" t="s">
        <v>2035</v>
      </c>
    </row>
    <row r="849" spans="2:5" x14ac:dyDescent="0.35">
      <c r="B849" t="s">
        <v>20</v>
      </c>
      <c r="C849" s="17">
        <v>43107.25</v>
      </c>
      <c r="D849" s="17">
        <v>43110.25</v>
      </c>
      <c r="E849" t="s">
        <v>2031</v>
      </c>
    </row>
    <row r="850" spans="2:5" x14ac:dyDescent="0.35">
      <c r="B850" t="s">
        <v>20</v>
      </c>
      <c r="C850" s="17">
        <v>40341.208333333336</v>
      </c>
      <c r="D850" s="17">
        <v>40350.208333333336</v>
      </c>
      <c r="E850" t="s">
        <v>2039</v>
      </c>
    </row>
    <row r="851" spans="2:5" x14ac:dyDescent="0.35">
      <c r="B851" t="s">
        <v>20</v>
      </c>
      <c r="C851" s="17">
        <v>40948.25</v>
      </c>
      <c r="D851" s="17">
        <v>40951.25</v>
      </c>
      <c r="E851" t="s">
        <v>2033</v>
      </c>
    </row>
    <row r="852" spans="2:5" x14ac:dyDescent="0.35">
      <c r="B852" t="s">
        <v>14</v>
      </c>
      <c r="C852" s="17">
        <v>40866.25</v>
      </c>
      <c r="D852" s="17">
        <v>40881.25</v>
      </c>
      <c r="E852" t="s">
        <v>2033</v>
      </c>
    </row>
    <row r="853" spans="2:5" x14ac:dyDescent="0.35">
      <c r="B853" t="s">
        <v>20</v>
      </c>
      <c r="C853" s="17">
        <v>41031.208333333336</v>
      </c>
      <c r="D853" s="17">
        <v>41064.208333333336</v>
      </c>
      <c r="E853" t="s">
        <v>2033</v>
      </c>
    </row>
    <row r="854" spans="2:5" x14ac:dyDescent="0.35">
      <c r="B854" t="s">
        <v>14</v>
      </c>
      <c r="C854" s="17">
        <v>40740.208333333336</v>
      </c>
      <c r="D854" s="17">
        <v>40750.208333333336</v>
      </c>
      <c r="E854" t="s">
        <v>2048</v>
      </c>
    </row>
    <row r="855" spans="2:5" x14ac:dyDescent="0.35">
      <c r="B855" t="s">
        <v>20</v>
      </c>
      <c r="C855" s="17">
        <v>40714.208333333336</v>
      </c>
      <c r="D855" s="17">
        <v>40719.208333333336</v>
      </c>
      <c r="E855" t="s">
        <v>2033</v>
      </c>
    </row>
    <row r="856" spans="2:5" x14ac:dyDescent="0.35">
      <c r="B856" t="s">
        <v>20</v>
      </c>
      <c r="C856" s="17">
        <v>43787.25</v>
      </c>
      <c r="D856" s="17">
        <v>43814.25</v>
      </c>
      <c r="E856" t="s">
        <v>2045</v>
      </c>
    </row>
    <row r="857" spans="2:5" x14ac:dyDescent="0.35">
      <c r="B857" t="s">
        <v>20</v>
      </c>
      <c r="C857" s="17">
        <v>40712.208333333336</v>
      </c>
      <c r="D857" s="17">
        <v>40743.208333333336</v>
      </c>
      <c r="E857" t="s">
        <v>2037</v>
      </c>
    </row>
    <row r="858" spans="2:5" x14ac:dyDescent="0.35">
      <c r="B858" t="s">
        <v>20</v>
      </c>
      <c r="C858" s="17">
        <v>41023.208333333336</v>
      </c>
      <c r="D858" s="17">
        <v>41040.208333333336</v>
      </c>
      <c r="E858" t="s">
        <v>2031</v>
      </c>
    </row>
    <row r="859" spans="2:5" x14ac:dyDescent="0.35">
      <c r="B859" t="s">
        <v>20</v>
      </c>
      <c r="C859" s="17">
        <v>40944.25</v>
      </c>
      <c r="D859" s="17">
        <v>40967.25</v>
      </c>
      <c r="E859" t="s">
        <v>2039</v>
      </c>
    </row>
    <row r="860" spans="2:5" x14ac:dyDescent="0.35">
      <c r="B860" t="s">
        <v>14</v>
      </c>
      <c r="C860" s="17">
        <v>43211.208333333328</v>
      </c>
      <c r="D860" s="17">
        <v>43218.208333333328</v>
      </c>
      <c r="E860" t="s">
        <v>2031</v>
      </c>
    </row>
    <row r="861" spans="2:5" x14ac:dyDescent="0.35">
      <c r="B861" t="s">
        <v>14</v>
      </c>
      <c r="C861" s="17">
        <v>41334.25</v>
      </c>
      <c r="D861" s="17">
        <v>41352.208333333336</v>
      </c>
      <c r="E861" t="s">
        <v>2037</v>
      </c>
    </row>
    <row r="862" spans="2:5" x14ac:dyDescent="0.35">
      <c r="B862" t="s">
        <v>20</v>
      </c>
      <c r="C862" s="17">
        <v>43515.25</v>
      </c>
      <c r="D862" s="17">
        <v>43525.25</v>
      </c>
      <c r="E862" t="s">
        <v>2035</v>
      </c>
    </row>
    <row r="863" spans="2:5" x14ac:dyDescent="0.35">
      <c r="B863" t="s">
        <v>20</v>
      </c>
      <c r="C863" s="17">
        <v>40258.208333333336</v>
      </c>
      <c r="D863" s="17">
        <v>40266.208333333336</v>
      </c>
      <c r="E863" t="s">
        <v>2037</v>
      </c>
    </row>
    <row r="864" spans="2:5" x14ac:dyDescent="0.35">
      <c r="B864" t="s">
        <v>20</v>
      </c>
      <c r="C864" s="17">
        <v>40756.208333333336</v>
      </c>
      <c r="D864" s="17">
        <v>40760.208333333336</v>
      </c>
      <c r="E864" t="s">
        <v>2037</v>
      </c>
    </row>
    <row r="865" spans="2:5" x14ac:dyDescent="0.35">
      <c r="B865" t="s">
        <v>20</v>
      </c>
      <c r="C865" s="17">
        <v>42172.208333333328</v>
      </c>
      <c r="D865" s="17">
        <v>42195.208333333328</v>
      </c>
      <c r="E865" t="s">
        <v>2039</v>
      </c>
    </row>
    <row r="866" spans="2:5" x14ac:dyDescent="0.35">
      <c r="B866" t="s">
        <v>20</v>
      </c>
      <c r="C866" s="17">
        <v>42601.208333333328</v>
      </c>
      <c r="D866" s="17">
        <v>42606.208333333328</v>
      </c>
      <c r="E866" t="s">
        <v>2039</v>
      </c>
    </row>
    <row r="867" spans="2:5" x14ac:dyDescent="0.35">
      <c r="B867" t="s">
        <v>20</v>
      </c>
      <c r="C867" s="17">
        <v>41897.208333333336</v>
      </c>
      <c r="D867" s="17">
        <v>41906.208333333336</v>
      </c>
      <c r="E867" t="s">
        <v>2037</v>
      </c>
    </row>
    <row r="868" spans="2:5" x14ac:dyDescent="0.35">
      <c r="B868" t="s">
        <v>74</v>
      </c>
      <c r="C868" s="17">
        <v>40671.208333333336</v>
      </c>
      <c r="D868" s="17">
        <v>40672.208333333336</v>
      </c>
      <c r="E868" t="s">
        <v>2052</v>
      </c>
    </row>
    <row r="869" spans="2:5" x14ac:dyDescent="0.35">
      <c r="B869" t="s">
        <v>20</v>
      </c>
      <c r="C869" s="17">
        <v>43382.208333333328</v>
      </c>
      <c r="D869" s="17">
        <v>43388.208333333328</v>
      </c>
      <c r="E869" t="s">
        <v>2031</v>
      </c>
    </row>
    <row r="870" spans="2:5" x14ac:dyDescent="0.35">
      <c r="B870" t="s">
        <v>20</v>
      </c>
      <c r="C870" s="17">
        <v>41559.208333333336</v>
      </c>
      <c r="D870" s="17">
        <v>41570.208333333336</v>
      </c>
      <c r="E870" t="s">
        <v>2037</v>
      </c>
    </row>
    <row r="871" spans="2:5" x14ac:dyDescent="0.35">
      <c r="B871" t="s">
        <v>14</v>
      </c>
      <c r="C871" s="17">
        <v>40350.208333333336</v>
      </c>
      <c r="D871" s="17">
        <v>40364.208333333336</v>
      </c>
      <c r="E871" t="s">
        <v>2039</v>
      </c>
    </row>
    <row r="872" spans="2:5" x14ac:dyDescent="0.35">
      <c r="B872" t="s">
        <v>14</v>
      </c>
      <c r="C872" s="17">
        <v>42240.208333333328</v>
      </c>
      <c r="D872" s="17">
        <v>42265.208333333328</v>
      </c>
      <c r="E872" t="s">
        <v>2037</v>
      </c>
    </row>
    <row r="873" spans="2:5" x14ac:dyDescent="0.35">
      <c r="B873" t="s">
        <v>20</v>
      </c>
      <c r="C873" s="17">
        <v>43040.208333333328</v>
      </c>
      <c r="D873" s="17">
        <v>43058.25</v>
      </c>
      <c r="E873" t="s">
        <v>2037</v>
      </c>
    </row>
    <row r="874" spans="2:5" x14ac:dyDescent="0.35">
      <c r="B874" t="s">
        <v>20</v>
      </c>
      <c r="C874" s="17">
        <v>43346.208333333328</v>
      </c>
      <c r="D874" s="17">
        <v>43351.208333333328</v>
      </c>
      <c r="E874" t="s">
        <v>2039</v>
      </c>
    </row>
    <row r="875" spans="2:5" x14ac:dyDescent="0.35">
      <c r="B875" t="s">
        <v>20</v>
      </c>
      <c r="C875" s="17">
        <v>41647.25</v>
      </c>
      <c r="D875" s="17">
        <v>41652.25</v>
      </c>
      <c r="E875" t="s">
        <v>2052</v>
      </c>
    </row>
    <row r="876" spans="2:5" x14ac:dyDescent="0.35">
      <c r="B876" t="s">
        <v>20</v>
      </c>
      <c r="C876" s="17">
        <v>40291.208333333336</v>
      </c>
      <c r="D876" s="17">
        <v>40329.208333333336</v>
      </c>
      <c r="E876" t="s">
        <v>2052</v>
      </c>
    </row>
    <row r="877" spans="2:5" x14ac:dyDescent="0.35">
      <c r="B877" t="s">
        <v>14</v>
      </c>
      <c r="C877" s="17">
        <v>40556.25</v>
      </c>
      <c r="D877" s="17">
        <v>40557.25</v>
      </c>
      <c r="E877" t="s">
        <v>2033</v>
      </c>
    </row>
    <row r="878" spans="2:5" x14ac:dyDescent="0.35">
      <c r="B878" t="s">
        <v>14</v>
      </c>
      <c r="C878" s="17">
        <v>43624.208333333328</v>
      </c>
      <c r="D878" s="17">
        <v>43648.208333333328</v>
      </c>
      <c r="E878" t="s">
        <v>2052</v>
      </c>
    </row>
    <row r="879" spans="2:5" x14ac:dyDescent="0.35">
      <c r="B879" t="s">
        <v>14</v>
      </c>
      <c r="C879" s="17">
        <v>42577.208333333328</v>
      </c>
      <c r="D879" s="17">
        <v>42578.208333333328</v>
      </c>
      <c r="E879" t="s">
        <v>2031</v>
      </c>
    </row>
    <row r="880" spans="2:5" x14ac:dyDescent="0.35">
      <c r="B880" t="s">
        <v>14</v>
      </c>
      <c r="C880" s="17">
        <v>43845.25</v>
      </c>
      <c r="D880" s="17">
        <v>43869.25</v>
      </c>
      <c r="E880" t="s">
        <v>2033</v>
      </c>
    </row>
    <row r="881" spans="2:5" x14ac:dyDescent="0.35">
      <c r="B881" t="s">
        <v>20</v>
      </c>
      <c r="C881" s="17">
        <v>42788.25</v>
      </c>
      <c r="D881" s="17">
        <v>42797.25</v>
      </c>
      <c r="E881" t="s">
        <v>2045</v>
      </c>
    </row>
    <row r="882" spans="2:5" x14ac:dyDescent="0.35">
      <c r="B882" t="s">
        <v>20</v>
      </c>
      <c r="C882" s="17">
        <v>43667.208333333328</v>
      </c>
      <c r="D882" s="17">
        <v>43669.208333333328</v>
      </c>
      <c r="E882" t="s">
        <v>2033</v>
      </c>
    </row>
    <row r="883" spans="2:5" x14ac:dyDescent="0.35">
      <c r="B883" t="s">
        <v>14</v>
      </c>
      <c r="C883" s="17">
        <v>42194.208333333328</v>
      </c>
      <c r="D883" s="17">
        <v>42223.208333333328</v>
      </c>
      <c r="E883" t="s">
        <v>2037</v>
      </c>
    </row>
    <row r="884" spans="2:5" x14ac:dyDescent="0.35">
      <c r="B884" t="s">
        <v>20</v>
      </c>
      <c r="C884" s="17">
        <v>42025.25</v>
      </c>
      <c r="D884" s="17">
        <v>42029.25</v>
      </c>
      <c r="E884" t="s">
        <v>2037</v>
      </c>
    </row>
    <row r="885" spans="2:5" x14ac:dyDescent="0.35">
      <c r="B885" t="s">
        <v>20</v>
      </c>
      <c r="C885" s="17">
        <v>40323.208333333336</v>
      </c>
      <c r="D885" s="17">
        <v>40359.208333333336</v>
      </c>
      <c r="E885" t="s">
        <v>2039</v>
      </c>
    </row>
    <row r="886" spans="2:5" x14ac:dyDescent="0.35">
      <c r="B886" t="s">
        <v>14</v>
      </c>
      <c r="C886" s="17">
        <v>41763.208333333336</v>
      </c>
      <c r="D886" s="17">
        <v>41765.208333333336</v>
      </c>
      <c r="E886" t="s">
        <v>2037</v>
      </c>
    </row>
    <row r="887" spans="2:5" x14ac:dyDescent="0.35">
      <c r="B887" t="s">
        <v>20</v>
      </c>
      <c r="C887" s="17">
        <v>40335.208333333336</v>
      </c>
      <c r="D887" s="17">
        <v>40373.208333333336</v>
      </c>
      <c r="E887" t="s">
        <v>2037</v>
      </c>
    </row>
    <row r="888" spans="2:5" x14ac:dyDescent="0.35">
      <c r="B888" t="s">
        <v>14</v>
      </c>
      <c r="C888" s="17">
        <v>40416.208333333336</v>
      </c>
      <c r="D888" s="17">
        <v>40434.208333333336</v>
      </c>
      <c r="E888" t="s">
        <v>2033</v>
      </c>
    </row>
    <row r="889" spans="2:5" x14ac:dyDescent="0.35">
      <c r="B889" t="s">
        <v>14</v>
      </c>
      <c r="C889" s="17">
        <v>42202.208333333328</v>
      </c>
      <c r="D889" s="17">
        <v>42249.208333333328</v>
      </c>
      <c r="E889" t="s">
        <v>2037</v>
      </c>
    </row>
    <row r="890" spans="2:5" x14ac:dyDescent="0.35">
      <c r="B890" t="s">
        <v>20</v>
      </c>
      <c r="C890" s="17">
        <v>42836.208333333328</v>
      </c>
      <c r="D890" s="17">
        <v>42855.208333333328</v>
      </c>
      <c r="E890" t="s">
        <v>2037</v>
      </c>
    </row>
    <row r="891" spans="2:5" x14ac:dyDescent="0.35">
      <c r="B891" t="s">
        <v>20</v>
      </c>
      <c r="C891" s="17">
        <v>41710.208333333336</v>
      </c>
      <c r="D891" s="17">
        <v>41717.208333333336</v>
      </c>
      <c r="E891" t="s">
        <v>2033</v>
      </c>
    </row>
    <row r="892" spans="2:5" x14ac:dyDescent="0.35">
      <c r="B892" t="s">
        <v>20</v>
      </c>
      <c r="C892" s="17">
        <v>43640.208333333328</v>
      </c>
      <c r="D892" s="17">
        <v>43641.208333333328</v>
      </c>
      <c r="E892" t="s">
        <v>2033</v>
      </c>
    </row>
    <row r="893" spans="2:5" x14ac:dyDescent="0.35">
      <c r="B893" t="s">
        <v>20</v>
      </c>
      <c r="C893" s="17">
        <v>40880.25</v>
      </c>
      <c r="D893" s="17">
        <v>40924.25</v>
      </c>
      <c r="E893" t="s">
        <v>2039</v>
      </c>
    </row>
    <row r="894" spans="2:5" x14ac:dyDescent="0.35">
      <c r="B894" t="s">
        <v>20</v>
      </c>
      <c r="C894" s="17">
        <v>40319.208333333336</v>
      </c>
      <c r="D894" s="17">
        <v>40360.208333333336</v>
      </c>
      <c r="E894" t="s">
        <v>2045</v>
      </c>
    </row>
    <row r="895" spans="2:5" x14ac:dyDescent="0.35">
      <c r="B895" t="s">
        <v>20</v>
      </c>
      <c r="C895" s="17">
        <v>42170.208333333328</v>
      </c>
      <c r="D895" s="17">
        <v>42174.208333333328</v>
      </c>
      <c r="E895" t="s">
        <v>2039</v>
      </c>
    </row>
    <row r="896" spans="2:5" x14ac:dyDescent="0.35">
      <c r="B896" t="s">
        <v>20</v>
      </c>
      <c r="C896" s="17">
        <v>41466.208333333336</v>
      </c>
      <c r="D896" s="17">
        <v>41496.208333333336</v>
      </c>
      <c r="E896" t="s">
        <v>2039</v>
      </c>
    </row>
    <row r="897" spans="2:5" x14ac:dyDescent="0.35">
      <c r="B897" t="s">
        <v>14</v>
      </c>
      <c r="C897" s="17">
        <v>43134.25</v>
      </c>
      <c r="D897" s="17">
        <v>43143.25</v>
      </c>
      <c r="E897" t="s">
        <v>2037</v>
      </c>
    </row>
    <row r="898" spans="2:5" x14ac:dyDescent="0.35">
      <c r="B898" t="s">
        <v>20</v>
      </c>
      <c r="C898" s="17">
        <v>40738.208333333336</v>
      </c>
      <c r="D898" s="17">
        <v>40741.208333333336</v>
      </c>
      <c r="E898" t="s">
        <v>2031</v>
      </c>
    </row>
    <row r="899" spans="2:5" x14ac:dyDescent="0.35">
      <c r="B899" t="s">
        <v>14</v>
      </c>
      <c r="C899" s="17">
        <v>43583.208333333328</v>
      </c>
      <c r="D899" s="17">
        <v>43585.208333333328</v>
      </c>
      <c r="E899" t="s">
        <v>2037</v>
      </c>
    </row>
    <row r="900" spans="2:5" x14ac:dyDescent="0.35">
      <c r="B900" t="s">
        <v>14</v>
      </c>
      <c r="C900" s="17">
        <v>43815.25</v>
      </c>
      <c r="D900" s="17">
        <v>43821.25</v>
      </c>
      <c r="E900" t="s">
        <v>2039</v>
      </c>
    </row>
    <row r="901" spans="2:5" x14ac:dyDescent="0.35">
      <c r="B901" t="s">
        <v>20</v>
      </c>
      <c r="C901" s="17">
        <v>41554.208333333336</v>
      </c>
      <c r="D901" s="17">
        <v>41572.208333333336</v>
      </c>
      <c r="E901" t="s">
        <v>2033</v>
      </c>
    </row>
    <row r="902" spans="2:5" x14ac:dyDescent="0.35">
      <c r="B902" t="s">
        <v>14</v>
      </c>
      <c r="C902" s="17">
        <v>41901.208333333336</v>
      </c>
      <c r="D902" s="17">
        <v>41902.208333333336</v>
      </c>
      <c r="E902" t="s">
        <v>2035</v>
      </c>
    </row>
    <row r="903" spans="2:5" x14ac:dyDescent="0.35">
      <c r="B903" t="s">
        <v>20</v>
      </c>
      <c r="C903" s="17">
        <v>43298.208333333328</v>
      </c>
      <c r="D903" s="17">
        <v>43331.208333333328</v>
      </c>
      <c r="E903" t="s">
        <v>2033</v>
      </c>
    </row>
    <row r="904" spans="2:5" x14ac:dyDescent="0.35">
      <c r="B904" t="s">
        <v>20</v>
      </c>
      <c r="C904" s="17">
        <v>42399.25</v>
      </c>
      <c r="D904" s="17">
        <v>42441.25</v>
      </c>
      <c r="E904" t="s">
        <v>2035</v>
      </c>
    </row>
    <row r="905" spans="2:5" x14ac:dyDescent="0.35">
      <c r="B905" t="s">
        <v>47</v>
      </c>
      <c r="C905" s="17">
        <v>41034.208333333336</v>
      </c>
      <c r="D905" s="17">
        <v>41049.208333333336</v>
      </c>
      <c r="E905" t="s">
        <v>2045</v>
      </c>
    </row>
    <row r="906" spans="2:5" x14ac:dyDescent="0.35">
      <c r="B906" t="s">
        <v>14</v>
      </c>
      <c r="C906" s="17">
        <v>41186.208333333336</v>
      </c>
      <c r="D906" s="17">
        <v>41190.208333333336</v>
      </c>
      <c r="E906" t="s">
        <v>2045</v>
      </c>
    </row>
    <row r="907" spans="2:5" x14ac:dyDescent="0.35">
      <c r="B907" t="s">
        <v>20</v>
      </c>
      <c r="C907" s="17">
        <v>41536.208333333336</v>
      </c>
      <c r="D907" s="17">
        <v>41539.208333333336</v>
      </c>
      <c r="E907" t="s">
        <v>2037</v>
      </c>
    </row>
    <row r="908" spans="2:5" x14ac:dyDescent="0.35">
      <c r="B908" t="s">
        <v>20</v>
      </c>
      <c r="C908" s="17">
        <v>42868.208333333328</v>
      </c>
      <c r="D908" s="17">
        <v>42904.208333333328</v>
      </c>
      <c r="E908" t="s">
        <v>2039</v>
      </c>
    </row>
    <row r="909" spans="2:5" x14ac:dyDescent="0.35">
      <c r="B909" t="s">
        <v>14</v>
      </c>
      <c r="C909" s="17">
        <v>40660.208333333336</v>
      </c>
      <c r="D909" s="17">
        <v>40667.208333333336</v>
      </c>
      <c r="E909" t="s">
        <v>2037</v>
      </c>
    </row>
    <row r="910" spans="2:5" x14ac:dyDescent="0.35">
      <c r="B910" t="s">
        <v>20</v>
      </c>
      <c r="C910" s="17">
        <v>41031.208333333336</v>
      </c>
      <c r="D910" s="17">
        <v>41042.208333333336</v>
      </c>
      <c r="E910" t="s">
        <v>2048</v>
      </c>
    </row>
    <row r="911" spans="2:5" x14ac:dyDescent="0.35">
      <c r="B911" t="s">
        <v>20</v>
      </c>
      <c r="C911" s="17">
        <v>43255.208333333328</v>
      </c>
      <c r="D911" s="17">
        <v>43282.208333333328</v>
      </c>
      <c r="E911" t="s">
        <v>2037</v>
      </c>
    </row>
    <row r="912" spans="2:5" x14ac:dyDescent="0.35">
      <c r="B912" t="s">
        <v>74</v>
      </c>
      <c r="C912" s="17">
        <v>42026.25</v>
      </c>
      <c r="D912" s="17">
        <v>42027.25</v>
      </c>
      <c r="E912" t="s">
        <v>2037</v>
      </c>
    </row>
    <row r="913" spans="2:5" x14ac:dyDescent="0.35">
      <c r="B913" t="s">
        <v>20</v>
      </c>
      <c r="C913" s="17">
        <v>43717.208333333328</v>
      </c>
      <c r="D913" s="17">
        <v>43719.208333333328</v>
      </c>
      <c r="E913" t="s">
        <v>2035</v>
      </c>
    </row>
    <row r="914" spans="2:5" x14ac:dyDescent="0.35">
      <c r="B914" t="s">
        <v>20</v>
      </c>
      <c r="C914" s="17">
        <v>41157.208333333336</v>
      </c>
      <c r="D914" s="17">
        <v>41170.208333333336</v>
      </c>
      <c r="E914" t="s">
        <v>2039</v>
      </c>
    </row>
    <row r="915" spans="2:5" x14ac:dyDescent="0.35">
      <c r="B915" t="s">
        <v>14</v>
      </c>
      <c r="C915" s="17">
        <v>43597.208333333328</v>
      </c>
      <c r="D915" s="17">
        <v>43610.208333333328</v>
      </c>
      <c r="E915" t="s">
        <v>2039</v>
      </c>
    </row>
    <row r="916" spans="2:5" x14ac:dyDescent="0.35">
      <c r="B916" t="s">
        <v>14</v>
      </c>
      <c r="C916" s="17">
        <v>41490.208333333336</v>
      </c>
      <c r="D916" s="17">
        <v>41502.208333333336</v>
      </c>
      <c r="E916" t="s">
        <v>2037</v>
      </c>
    </row>
    <row r="917" spans="2:5" x14ac:dyDescent="0.35">
      <c r="B917" t="s">
        <v>20</v>
      </c>
      <c r="C917" s="17">
        <v>42976.208333333328</v>
      </c>
      <c r="D917" s="17">
        <v>42985.208333333328</v>
      </c>
      <c r="E917" t="s">
        <v>2039</v>
      </c>
    </row>
    <row r="918" spans="2:5" x14ac:dyDescent="0.35">
      <c r="B918" t="s">
        <v>14</v>
      </c>
      <c r="C918" s="17">
        <v>41991.25</v>
      </c>
      <c r="D918" s="17">
        <v>42000.25</v>
      </c>
      <c r="E918" t="s">
        <v>2052</v>
      </c>
    </row>
    <row r="919" spans="2:5" x14ac:dyDescent="0.35">
      <c r="B919" t="s">
        <v>47</v>
      </c>
      <c r="C919" s="17">
        <v>40722.208333333336</v>
      </c>
      <c r="D919" s="17">
        <v>40746.208333333336</v>
      </c>
      <c r="E919" t="s">
        <v>2039</v>
      </c>
    </row>
    <row r="920" spans="2:5" x14ac:dyDescent="0.35">
      <c r="B920" t="s">
        <v>20</v>
      </c>
      <c r="C920" s="17">
        <v>41117.208333333336</v>
      </c>
      <c r="D920" s="17">
        <v>41128.208333333336</v>
      </c>
      <c r="E920" t="s">
        <v>2045</v>
      </c>
    </row>
    <row r="921" spans="2:5" x14ac:dyDescent="0.35">
      <c r="B921" t="s">
        <v>14</v>
      </c>
      <c r="C921" s="17">
        <v>43022.208333333328</v>
      </c>
      <c r="D921" s="17">
        <v>43054.25</v>
      </c>
      <c r="E921" t="s">
        <v>2037</v>
      </c>
    </row>
    <row r="922" spans="2:5" x14ac:dyDescent="0.35">
      <c r="B922" t="s">
        <v>20</v>
      </c>
      <c r="C922" s="17">
        <v>43503.25</v>
      </c>
      <c r="D922" s="17">
        <v>43523.25</v>
      </c>
      <c r="E922" t="s">
        <v>2039</v>
      </c>
    </row>
    <row r="923" spans="2:5" x14ac:dyDescent="0.35">
      <c r="B923" t="s">
        <v>14</v>
      </c>
      <c r="C923" s="17">
        <v>40951.25</v>
      </c>
      <c r="D923" s="17">
        <v>40965.25</v>
      </c>
      <c r="E923" t="s">
        <v>2035</v>
      </c>
    </row>
    <row r="924" spans="2:5" x14ac:dyDescent="0.35">
      <c r="B924" t="s">
        <v>20</v>
      </c>
      <c r="C924" s="17">
        <v>43443.25</v>
      </c>
      <c r="D924" s="17">
        <v>43452.25</v>
      </c>
      <c r="E924" t="s">
        <v>2033</v>
      </c>
    </row>
    <row r="925" spans="2:5" x14ac:dyDescent="0.35">
      <c r="B925" t="s">
        <v>20</v>
      </c>
      <c r="C925" s="17">
        <v>40373.208333333336</v>
      </c>
      <c r="D925" s="17">
        <v>40374.208333333336</v>
      </c>
      <c r="E925" t="s">
        <v>2037</v>
      </c>
    </row>
    <row r="926" spans="2:5" x14ac:dyDescent="0.35">
      <c r="B926" t="s">
        <v>20</v>
      </c>
      <c r="C926" s="17">
        <v>43769.208333333328</v>
      </c>
      <c r="D926" s="17">
        <v>43780.25</v>
      </c>
      <c r="E926" t="s">
        <v>2037</v>
      </c>
    </row>
    <row r="927" spans="2:5" x14ac:dyDescent="0.35">
      <c r="B927" t="s">
        <v>20</v>
      </c>
      <c r="C927" s="17">
        <v>43000.208333333328</v>
      </c>
      <c r="D927" s="17">
        <v>43012.208333333328</v>
      </c>
      <c r="E927" t="s">
        <v>2037</v>
      </c>
    </row>
    <row r="928" spans="2:5" x14ac:dyDescent="0.35">
      <c r="B928" t="s">
        <v>14</v>
      </c>
      <c r="C928" s="17">
        <v>42502.208333333328</v>
      </c>
      <c r="D928" s="17">
        <v>42506.208333333328</v>
      </c>
      <c r="E928" t="s">
        <v>2031</v>
      </c>
    </row>
    <row r="929" spans="2:5" x14ac:dyDescent="0.35">
      <c r="B929" t="s">
        <v>14</v>
      </c>
      <c r="C929" s="17">
        <v>41102.208333333336</v>
      </c>
      <c r="D929" s="17">
        <v>41131.208333333336</v>
      </c>
      <c r="E929" t="s">
        <v>2037</v>
      </c>
    </row>
    <row r="930" spans="2:5" x14ac:dyDescent="0.35">
      <c r="B930" t="s">
        <v>20</v>
      </c>
      <c r="C930" s="17">
        <v>41637.25</v>
      </c>
      <c r="D930" s="17">
        <v>41646.25</v>
      </c>
      <c r="E930" t="s">
        <v>2035</v>
      </c>
    </row>
    <row r="931" spans="2:5" x14ac:dyDescent="0.35">
      <c r="B931" t="s">
        <v>20</v>
      </c>
      <c r="C931" s="17">
        <v>42858.208333333328</v>
      </c>
      <c r="D931" s="17">
        <v>42872.208333333328</v>
      </c>
      <c r="E931" t="s">
        <v>2037</v>
      </c>
    </row>
    <row r="932" spans="2:5" x14ac:dyDescent="0.35">
      <c r="B932" t="s">
        <v>20</v>
      </c>
      <c r="C932" s="17">
        <v>42060.25</v>
      </c>
      <c r="D932" s="17">
        <v>42067.25</v>
      </c>
      <c r="E932" t="s">
        <v>2037</v>
      </c>
    </row>
    <row r="933" spans="2:5" x14ac:dyDescent="0.35">
      <c r="B933" t="s">
        <v>14</v>
      </c>
      <c r="C933" s="17">
        <v>41818.208333333336</v>
      </c>
      <c r="D933" s="17">
        <v>41820.208333333336</v>
      </c>
      <c r="E933" t="s">
        <v>2037</v>
      </c>
    </row>
    <row r="934" spans="2:5" x14ac:dyDescent="0.35">
      <c r="B934" t="s">
        <v>20</v>
      </c>
      <c r="C934" s="17">
        <v>41709.208333333336</v>
      </c>
      <c r="D934" s="17">
        <v>41712.208333333336</v>
      </c>
      <c r="E934" t="s">
        <v>2033</v>
      </c>
    </row>
    <row r="935" spans="2:5" x14ac:dyDescent="0.35">
      <c r="B935" t="s">
        <v>20</v>
      </c>
      <c r="C935" s="17">
        <v>41372.208333333336</v>
      </c>
      <c r="D935" s="17">
        <v>41385.208333333336</v>
      </c>
      <c r="E935" t="s">
        <v>2037</v>
      </c>
    </row>
    <row r="936" spans="2:5" x14ac:dyDescent="0.35">
      <c r="B936" t="s">
        <v>20</v>
      </c>
      <c r="C936" s="17">
        <v>42422.25</v>
      </c>
      <c r="D936" s="17">
        <v>42428.25</v>
      </c>
      <c r="E936" t="s">
        <v>2037</v>
      </c>
    </row>
    <row r="937" spans="2:5" x14ac:dyDescent="0.35">
      <c r="B937" t="s">
        <v>20</v>
      </c>
      <c r="C937" s="17">
        <v>42209.208333333328</v>
      </c>
      <c r="D937" s="17">
        <v>42216.208333333328</v>
      </c>
      <c r="E937" t="s">
        <v>2037</v>
      </c>
    </row>
    <row r="938" spans="2:5" x14ac:dyDescent="0.35">
      <c r="B938" t="s">
        <v>14</v>
      </c>
      <c r="C938" s="17">
        <v>43668.208333333328</v>
      </c>
      <c r="D938" s="17">
        <v>43671.208333333328</v>
      </c>
      <c r="E938" t="s">
        <v>2037</v>
      </c>
    </row>
    <row r="939" spans="2:5" x14ac:dyDescent="0.35">
      <c r="B939" t="s">
        <v>74</v>
      </c>
      <c r="C939" s="17">
        <v>42334.25</v>
      </c>
      <c r="D939" s="17">
        <v>42343.25</v>
      </c>
      <c r="E939" t="s">
        <v>2039</v>
      </c>
    </row>
    <row r="940" spans="2:5" x14ac:dyDescent="0.35">
      <c r="B940" t="s">
        <v>20</v>
      </c>
      <c r="C940" s="17">
        <v>43263.208333333328</v>
      </c>
      <c r="D940" s="17">
        <v>43299.208333333328</v>
      </c>
      <c r="E940" t="s">
        <v>2045</v>
      </c>
    </row>
    <row r="941" spans="2:5" x14ac:dyDescent="0.35">
      <c r="B941" t="s">
        <v>14</v>
      </c>
      <c r="C941" s="17">
        <v>40670.208333333336</v>
      </c>
      <c r="D941" s="17">
        <v>40687.208333333336</v>
      </c>
      <c r="E941" t="s">
        <v>2048</v>
      </c>
    </row>
    <row r="942" spans="2:5" x14ac:dyDescent="0.35">
      <c r="B942" t="s">
        <v>47</v>
      </c>
      <c r="C942" s="17">
        <v>41244.25</v>
      </c>
      <c r="D942" s="17">
        <v>41266.25</v>
      </c>
      <c r="E942" t="s">
        <v>2035</v>
      </c>
    </row>
    <row r="943" spans="2:5" x14ac:dyDescent="0.35">
      <c r="B943" t="s">
        <v>14</v>
      </c>
      <c r="C943" s="17">
        <v>40552.25</v>
      </c>
      <c r="D943" s="17">
        <v>40587.25</v>
      </c>
      <c r="E943" t="s">
        <v>2037</v>
      </c>
    </row>
    <row r="944" spans="2:5" x14ac:dyDescent="0.35">
      <c r="B944" t="s">
        <v>14</v>
      </c>
      <c r="C944" s="17">
        <v>40568.25</v>
      </c>
      <c r="D944" s="17">
        <v>40571.25</v>
      </c>
      <c r="E944" t="s">
        <v>2037</v>
      </c>
    </row>
    <row r="945" spans="2:5" x14ac:dyDescent="0.35">
      <c r="B945" t="s">
        <v>20</v>
      </c>
      <c r="C945" s="17">
        <v>41906.208333333336</v>
      </c>
      <c r="D945" s="17">
        <v>41941.208333333336</v>
      </c>
      <c r="E945" t="s">
        <v>2031</v>
      </c>
    </row>
    <row r="946" spans="2:5" x14ac:dyDescent="0.35">
      <c r="B946" t="s">
        <v>14</v>
      </c>
      <c r="C946" s="17">
        <v>42776.25</v>
      </c>
      <c r="D946" s="17">
        <v>42795.25</v>
      </c>
      <c r="E946" t="s">
        <v>2052</v>
      </c>
    </row>
    <row r="947" spans="2:5" x14ac:dyDescent="0.35">
      <c r="B947" t="s">
        <v>14</v>
      </c>
      <c r="C947" s="17">
        <v>41004.208333333336</v>
      </c>
      <c r="D947" s="17">
        <v>41019.208333333336</v>
      </c>
      <c r="E947" t="s">
        <v>2052</v>
      </c>
    </row>
    <row r="948" spans="2:5" x14ac:dyDescent="0.35">
      <c r="B948" t="s">
        <v>14</v>
      </c>
      <c r="C948" s="17">
        <v>40710.208333333336</v>
      </c>
      <c r="D948" s="17">
        <v>40712.208333333336</v>
      </c>
      <c r="E948" t="s">
        <v>2037</v>
      </c>
    </row>
    <row r="949" spans="2:5" x14ac:dyDescent="0.35">
      <c r="B949" t="s">
        <v>14</v>
      </c>
      <c r="C949" s="17">
        <v>41908.208333333336</v>
      </c>
      <c r="D949" s="17">
        <v>41915.208333333336</v>
      </c>
      <c r="E949" t="s">
        <v>2037</v>
      </c>
    </row>
    <row r="950" spans="2:5" x14ac:dyDescent="0.35">
      <c r="B950" t="s">
        <v>74</v>
      </c>
      <c r="C950" s="17">
        <v>41985.25</v>
      </c>
      <c r="D950" s="17">
        <v>41995.25</v>
      </c>
      <c r="E950" t="s">
        <v>2039</v>
      </c>
    </row>
    <row r="951" spans="2:5" x14ac:dyDescent="0.35">
      <c r="B951" t="s">
        <v>20</v>
      </c>
      <c r="C951" s="17">
        <v>42112.208333333328</v>
      </c>
      <c r="D951" s="17">
        <v>42131.208333333328</v>
      </c>
      <c r="E951" t="s">
        <v>2035</v>
      </c>
    </row>
    <row r="952" spans="2:5" x14ac:dyDescent="0.35">
      <c r="B952" t="s">
        <v>14</v>
      </c>
      <c r="C952" s="17">
        <v>43571.208333333328</v>
      </c>
      <c r="D952" s="17">
        <v>43576.208333333328</v>
      </c>
      <c r="E952" t="s">
        <v>2037</v>
      </c>
    </row>
    <row r="953" spans="2:5" x14ac:dyDescent="0.35">
      <c r="B953" t="s">
        <v>20</v>
      </c>
      <c r="C953" s="17">
        <v>42730.25</v>
      </c>
      <c r="D953" s="17">
        <v>42731.25</v>
      </c>
      <c r="E953" t="s">
        <v>2033</v>
      </c>
    </row>
    <row r="954" spans="2:5" x14ac:dyDescent="0.35">
      <c r="B954" t="s">
        <v>74</v>
      </c>
      <c r="C954" s="17">
        <v>42591.208333333328</v>
      </c>
      <c r="D954" s="17">
        <v>42605.208333333328</v>
      </c>
      <c r="E954" t="s">
        <v>2039</v>
      </c>
    </row>
    <row r="955" spans="2:5" x14ac:dyDescent="0.35">
      <c r="B955" t="s">
        <v>14</v>
      </c>
      <c r="C955" s="17">
        <v>42358.25</v>
      </c>
      <c r="D955" s="17">
        <v>42394.25</v>
      </c>
      <c r="E955" t="s">
        <v>2039</v>
      </c>
    </row>
    <row r="956" spans="2:5" x14ac:dyDescent="0.35">
      <c r="B956" t="s">
        <v>20</v>
      </c>
      <c r="C956" s="17">
        <v>41174.208333333336</v>
      </c>
      <c r="D956" s="17">
        <v>41198.208333333336</v>
      </c>
      <c r="E956" t="s">
        <v>2035</v>
      </c>
    </row>
    <row r="957" spans="2:5" x14ac:dyDescent="0.35">
      <c r="B957" t="s">
        <v>20</v>
      </c>
      <c r="C957" s="17">
        <v>41238.25</v>
      </c>
      <c r="D957" s="17">
        <v>41240.25</v>
      </c>
      <c r="E957" t="s">
        <v>2037</v>
      </c>
    </row>
    <row r="958" spans="2:5" x14ac:dyDescent="0.35">
      <c r="B958" t="s">
        <v>14</v>
      </c>
      <c r="C958" s="17">
        <v>42360.25</v>
      </c>
      <c r="D958" s="17">
        <v>42364.25</v>
      </c>
      <c r="E958" t="s">
        <v>2039</v>
      </c>
    </row>
    <row r="959" spans="2:5" x14ac:dyDescent="0.35">
      <c r="B959" t="s">
        <v>20</v>
      </c>
      <c r="C959" s="17">
        <v>40955.25</v>
      </c>
      <c r="D959" s="17">
        <v>40958.25</v>
      </c>
      <c r="E959" t="s">
        <v>2037</v>
      </c>
    </row>
    <row r="960" spans="2:5" x14ac:dyDescent="0.35">
      <c r="B960" t="s">
        <v>20</v>
      </c>
      <c r="C960" s="17">
        <v>40350.208333333336</v>
      </c>
      <c r="D960" s="17">
        <v>40372.208333333336</v>
      </c>
      <c r="E960" t="s">
        <v>2039</v>
      </c>
    </row>
    <row r="961" spans="2:5" x14ac:dyDescent="0.35">
      <c r="B961" t="s">
        <v>14</v>
      </c>
      <c r="C961" s="17">
        <v>40357.208333333336</v>
      </c>
      <c r="D961" s="17">
        <v>40385.208333333336</v>
      </c>
      <c r="E961" t="s">
        <v>2045</v>
      </c>
    </row>
    <row r="962" spans="2:5" x14ac:dyDescent="0.35">
      <c r="B962" t="s">
        <v>14</v>
      </c>
      <c r="C962" s="17">
        <v>42408.25</v>
      </c>
      <c r="D962" s="17">
        <v>42445.208333333328</v>
      </c>
      <c r="E962" t="s">
        <v>2035</v>
      </c>
    </row>
    <row r="963" spans="2:5" x14ac:dyDescent="0.35">
      <c r="B963" t="s">
        <v>20</v>
      </c>
      <c r="C963" s="17">
        <v>40591.25</v>
      </c>
      <c r="D963" s="17">
        <v>40595.25</v>
      </c>
      <c r="E963" t="s">
        <v>2045</v>
      </c>
    </row>
    <row r="964" spans="2:5" x14ac:dyDescent="0.35">
      <c r="B964" t="s">
        <v>20</v>
      </c>
      <c r="C964" s="17">
        <v>41592.25</v>
      </c>
      <c r="D964" s="17">
        <v>41613.25</v>
      </c>
      <c r="E964" t="s">
        <v>2031</v>
      </c>
    </row>
    <row r="965" spans="2:5" x14ac:dyDescent="0.35">
      <c r="B965" t="s">
        <v>14</v>
      </c>
      <c r="C965" s="17">
        <v>40607.25</v>
      </c>
      <c r="D965" s="17">
        <v>40613.25</v>
      </c>
      <c r="E965" t="s">
        <v>2052</v>
      </c>
    </row>
    <row r="966" spans="2:5" x14ac:dyDescent="0.35">
      <c r="B966" t="s">
        <v>20</v>
      </c>
      <c r="C966" s="17">
        <v>42135.208333333328</v>
      </c>
      <c r="D966" s="17">
        <v>42140.208333333328</v>
      </c>
      <c r="E966" t="s">
        <v>2037</v>
      </c>
    </row>
    <row r="967" spans="2:5" x14ac:dyDescent="0.35">
      <c r="B967" t="s">
        <v>20</v>
      </c>
      <c r="C967" s="17">
        <v>40203.25</v>
      </c>
      <c r="D967" s="17">
        <v>40243.25</v>
      </c>
      <c r="E967" t="s">
        <v>2033</v>
      </c>
    </row>
    <row r="968" spans="2:5" x14ac:dyDescent="0.35">
      <c r="B968" t="s">
        <v>20</v>
      </c>
      <c r="C968" s="17">
        <v>42901.208333333328</v>
      </c>
      <c r="D968" s="17">
        <v>42903.208333333328</v>
      </c>
      <c r="E968" t="s">
        <v>2037</v>
      </c>
    </row>
    <row r="969" spans="2:5" x14ac:dyDescent="0.35">
      <c r="B969" t="s">
        <v>20</v>
      </c>
      <c r="C969" s="17">
        <v>41005.208333333336</v>
      </c>
      <c r="D969" s="17">
        <v>41042.208333333336</v>
      </c>
      <c r="E969" t="s">
        <v>2033</v>
      </c>
    </row>
    <row r="970" spans="2:5" x14ac:dyDescent="0.35">
      <c r="B970" t="s">
        <v>20</v>
      </c>
      <c r="C970" s="17">
        <v>40544.25</v>
      </c>
      <c r="D970" s="17">
        <v>40559.25</v>
      </c>
      <c r="E970" t="s">
        <v>2031</v>
      </c>
    </row>
    <row r="971" spans="2:5" x14ac:dyDescent="0.35">
      <c r="B971" t="s">
        <v>20</v>
      </c>
      <c r="C971" s="17">
        <v>43821.25</v>
      </c>
      <c r="D971" s="17">
        <v>43828.25</v>
      </c>
      <c r="E971" t="s">
        <v>2037</v>
      </c>
    </row>
    <row r="972" spans="2:5" x14ac:dyDescent="0.35">
      <c r="B972" t="s">
        <v>14</v>
      </c>
      <c r="C972" s="17">
        <v>40672.208333333336</v>
      </c>
      <c r="D972" s="17">
        <v>40673.208333333336</v>
      </c>
      <c r="E972" t="s">
        <v>2037</v>
      </c>
    </row>
    <row r="973" spans="2:5" x14ac:dyDescent="0.35">
      <c r="B973" t="s">
        <v>14</v>
      </c>
      <c r="C973" s="17">
        <v>41555.208333333336</v>
      </c>
      <c r="D973" s="17">
        <v>41561.208333333336</v>
      </c>
      <c r="E973" t="s">
        <v>2039</v>
      </c>
    </row>
    <row r="974" spans="2:5" x14ac:dyDescent="0.35">
      <c r="B974" t="s">
        <v>20</v>
      </c>
      <c r="C974" s="17">
        <v>41792.208333333336</v>
      </c>
      <c r="D974" s="17">
        <v>41801.208333333336</v>
      </c>
      <c r="E974" t="s">
        <v>2035</v>
      </c>
    </row>
    <row r="975" spans="2:5" x14ac:dyDescent="0.35">
      <c r="B975" t="s">
        <v>14</v>
      </c>
      <c r="C975" s="17">
        <v>40522.25</v>
      </c>
      <c r="D975" s="17">
        <v>40524.25</v>
      </c>
      <c r="E975" t="s">
        <v>2037</v>
      </c>
    </row>
    <row r="976" spans="2:5" x14ac:dyDescent="0.35">
      <c r="B976" t="s">
        <v>20</v>
      </c>
      <c r="C976" s="17">
        <v>41412.208333333336</v>
      </c>
      <c r="D976" s="17">
        <v>41413.208333333336</v>
      </c>
      <c r="E976" t="s">
        <v>2033</v>
      </c>
    </row>
    <row r="977" spans="2:5" x14ac:dyDescent="0.35">
      <c r="B977" t="s">
        <v>20</v>
      </c>
      <c r="C977" s="17">
        <v>42337.25</v>
      </c>
      <c r="D977" s="17">
        <v>42376.25</v>
      </c>
      <c r="E977" t="s">
        <v>2037</v>
      </c>
    </row>
    <row r="978" spans="2:5" x14ac:dyDescent="0.35">
      <c r="B978" t="s">
        <v>20</v>
      </c>
      <c r="C978" s="17">
        <v>40571.25</v>
      </c>
      <c r="D978" s="17">
        <v>40577.25</v>
      </c>
      <c r="E978" t="s">
        <v>2037</v>
      </c>
    </row>
    <row r="979" spans="2:5" x14ac:dyDescent="0.35">
      <c r="B979" t="s">
        <v>14</v>
      </c>
      <c r="C979" s="17">
        <v>43138.25</v>
      </c>
      <c r="D979" s="17">
        <v>43170.25</v>
      </c>
      <c r="E979" t="s">
        <v>2031</v>
      </c>
    </row>
    <row r="980" spans="2:5" x14ac:dyDescent="0.35">
      <c r="B980" t="s">
        <v>20</v>
      </c>
      <c r="C980" s="17">
        <v>42686.25</v>
      </c>
      <c r="D980" s="17">
        <v>42708.25</v>
      </c>
      <c r="E980" t="s">
        <v>2048</v>
      </c>
    </row>
    <row r="981" spans="2:5" x14ac:dyDescent="0.35">
      <c r="B981" t="s">
        <v>20</v>
      </c>
      <c r="C981" s="17">
        <v>42078.208333333328</v>
      </c>
      <c r="D981" s="17">
        <v>42084.208333333328</v>
      </c>
      <c r="E981" t="s">
        <v>2037</v>
      </c>
    </row>
    <row r="982" spans="2:5" x14ac:dyDescent="0.35">
      <c r="B982" t="s">
        <v>14</v>
      </c>
      <c r="C982" s="17">
        <v>42307.208333333328</v>
      </c>
      <c r="D982" s="17">
        <v>42312.25</v>
      </c>
      <c r="E982" t="s">
        <v>2045</v>
      </c>
    </row>
    <row r="983" spans="2:5" x14ac:dyDescent="0.35">
      <c r="B983" t="s">
        <v>20</v>
      </c>
      <c r="C983" s="17">
        <v>43094.25</v>
      </c>
      <c r="D983" s="17">
        <v>43127.25</v>
      </c>
      <c r="E983" t="s">
        <v>2035</v>
      </c>
    </row>
    <row r="984" spans="2:5" x14ac:dyDescent="0.35">
      <c r="B984" t="s">
        <v>14</v>
      </c>
      <c r="C984" s="17">
        <v>40743.208333333336</v>
      </c>
      <c r="D984" s="17">
        <v>40745.208333333336</v>
      </c>
      <c r="E984" t="s">
        <v>2039</v>
      </c>
    </row>
    <row r="985" spans="2:5" x14ac:dyDescent="0.35">
      <c r="B985" t="s">
        <v>20</v>
      </c>
      <c r="C985" s="17">
        <v>43681.208333333328</v>
      </c>
      <c r="D985" s="17">
        <v>43696.208333333328</v>
      </c>
      <c r="E985" t="s">
        <v>2039</v>
      </c>
    </row>
    <row r="986" spans="2:5" x14ac:dyDescent="0.35">
      <c r="B986" t="s">
        <v>20</v>
      </c>
      <c r="C986" s="17">
        <v>43716.208333333328</v>
      </c>
      <c r="D986" s="17">
        <v>43742.208333333328</v>
      </c>
      <c r="E986" t="s">
        <v>2037</v>
      </c>
    </row>
    <row r="987" spans="2:5" x14ac:dyDescent="0.35">
      <c r="B987" t="s">
        <v>14</v>
      </c>
      <c r="C987" s="17">
        <v>41614.25</v>
      </c>
      <c r="D987" s="17">
        <v>41640.25</v>
      </c>
      <c r="E987" t="s">
        <v>2033</v>
      </c>
    </row>
    <row r="988" spans="2:5" x14ac:dyDescent="0.35">
      <c r="B988" t="s">
        <v>14</v>
      </c>
      <c r="C988" s="17">
        <v>40638.208333333336</v>
      </c>
      <c r="D988" s="17">
        <v>40652.208333333336</v>
      </c>
      <c r="E988" t="s">
        <v>2033</v>
      </c>
    </row>
    <row r="989" spans="2:5" x14ac:dyDescent="0.35">
      <c r="B989" t="s">
        <v>20</v>
      </c>
      <c r="C989" s="17">
        <v>42852.208333333328</v>
      </c>
      <c r="D989" s="17">
        <v>42866.208333333328</v>
      </c>
      <c r="E989" t="s">
        <v>2039</v>
      </c>
    </row>
    <row r="990" spans="2:5" x14ac:dyDescent="0.35">
      <c r="B990" t="s">
        <v>14</v>
      </c>
      <c r="C990" s="17">
        <v>42686.25</v>
      </c>
      <c r="D990" s="17">
        <v>42707.25</v>
      </c>
      <c r="E990" t="s">
        <v>2045</v>
      </c>
    </row>
    <row r="991" spans="2:5" x14ac:dyDescent="0.35">
      <c r="B991" t="s">
        <v>20</v>
      </c>
      <c r="C991" s="17">
        <v>43571.208333333328</v>
      </c>
      <c r="D991" s="17">
        <v>43576.208333333328</v>
      </c>
      <c r="E991" t="s">
        <v>2045</v>
      </c>
    </row>
    <row r="992" spans="2:5" x14ac:dyDescent="0.35">
      <c r="B992" t="s">
        <v>14</v>
      </c>
      <c r="C992" s="17">
        <v>42432.25</v>
      </c>
      <c r="D992" s="17">
        <v>42454.208333333328</v>
      </c>
      <c r="E992" t="s">
        <v>2039</v>
      </c>
    </row>
    <row r="993" spans="2:5" x14ac:dyDescent="0.35">
      <c r="B993" t="s">
        <v>20</v>
      </c>
      <c r="C993" s="17">
        <v>41907.208333333336</v>
      </c>
      <c r="D993" s="17">
        <v>41911.208333333336</v>
      </c>
      <c r="E993" t="s">
        <v>2033</v>
      </c>
    </row>
    <row r="994" spans="2:5" x14ac:dyDescent="0.35">
      <c r="B994" t="s">
        <v>20</v>
      </c>
      <c r="C994" s="17">
        <v>43227.208333333328</v>
      </c>
      <c r="D994" s="17">
        <v>43241.208333333328</v>
      </c>
      <c r="E994" t="s">
        <v>2039</v>
      </c>
    </row>
    <row r="995" spans="2:5" x14ac:dyDescent="0.35">
      <c r="B995" t="s">
        <v>74</v>
      </c>
      <c r="C995" s="17">
        <v>42362.25</v>
      </c>
      <c r="D995" s="17">
        <v>42379.25</v>
      </c>
      <c r="E995" t="s">
        <v>2052</v>
      </c>
    </row>
    <row r="996" spans="2:5" x14ac:dyDescent="0.35">
      <c r="B996" t="s">
        <v>14</v>
      </c>
      <c r="C996" s="17">
        <v>41929.208333333336</v>
      </c>
      <c r="D996" s="17">
        <v>41935.208333333336</v>
      </c>
      <c r="E996" t="s">
        <v>2045</v>
      </c>
    </row>
    <row r="997" spans="2:5" x14ac:dyDescent="0.35">
      <c r="B997" t="s">
        <v>20</v>
      </c>
      <c r="C997" s="17">
        <v>43408.208333333328</v>
      </c>
      <c r="D997" s="17">
        <v>43437.25</v>
      </c>
      <c r="E997" t="s">
        <v>2031</v>
      </c>
    </row>
    <row r="998" spans="2:5" x14ac:dyDescent="0.35">
      <c r="B998" t="s">
        <v>14</v>
      </c>
      <c r="C998" s="17">
        <v>41276.25</v>
      </c>
      <c r="D998" s="17">
        <v>41306.25</v>
      </c>
      <c r="E998" t="s">
        <v>2037</v>
      </c>
    </row>
    <row r="999" spans="2:5" x14ac:dyDescent="0.35">
      <c r="B999" t="s">
        <v>74</v>
      </c>
      <c r="C999" s="17">
        <v>41659.25</v>
      </c>
      <c r="D999" s="17">
        <v>41664.25</v>
      </c>
      <c r="E999" t="s">
        <v>2037</v>
      </c>
    </row>
    <row r="1000" spans="2:5" x14ac:dyDescent="0.35">
      <c r="B1000" t="s">
        <v>14</v>
      </c>
      <c r="C1000" s="17">
        <v>40220.25</v>
      </c>
      <c r="D1000" s="17">
        <v>40234.25</v>
      </c>
      <c r="E1000" t="s">
        <v>2033</v>
      </c>
    </row>
    <row r="1001" spans="2:5" x14ac:dyDescent="0.35">
      <c r="B1001" t="s">
        <v>74</v>
      </c>
      <c r="C1001" s="17">
        <v>42550.208333333328</v>
      </c>
      <c r="D1001" s="17">
        <v>42557.208333333328</v>
      </c>
      <c r="E1001" t="s">
        <v>2031</v>
      </c>
    </row>
  </sheetData>
  <conditionalFormatting sqref="B1:B1048576">
    <cfRule type="cellIs" dxfId="3" priority="1" operator="equal">
      <formula>"live"</formula>
    </cfRule>
    <cfRule type="cellIs" dxfId="2" priority="2" operator="equal">
      <formula>"successful"</formula>
    </cfRule>
    <cfRule type="cellIs" dxfId="1" priority="3" operator="equal">
      <formula>"failed"</formula>
    </cfRule>
    <cfRule type="colorScale" priority="4">
      <colorScale>
        <cfvo type="min"/>
        <cfvo type="max"/>
        <color rgb="FFFF7128"/>
        <color rgb="FFFFEF9C"/>
      </colorScale>
    </cfRule>
    <cfRule type="duplicateValues" priority="5"/>
    <cfRule type="duplicateValues" priority="6"/>
    <cfRule type="containsText" dxfId="0" priority="7" operator="containsText" text="outcome">
      <formula>NOT(ISERROR(SEARCH("outcome",B1)))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outcome_by country</vt:lpstr>
      <vt:lpstr>Goal_chances of success</vt:lpstr>
      <vt:lpstr>outcome_by sub category</vt:lpstr>
      <vt:lpstr>Crowd funding_full data</vt:lpstr>
      <vt:lpstr>additional_data</vt:lpstr>
      <vt:lpstr>extract_data</vt:lpstr>
      <vt:lpstr>backers count_outcome</vt:lpstr>
      <vt:lpstr>campaign creation date_outcome</vt:lpstr>
      <vt:lpstr>crowd funding_ sub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Yemesrach Fisseha Gebremikael</cp:lastModifiedBy>
  <dcterms:created xsi:type="dcterms:W3CDTF">2021-09-29T18:52:28Z</dcterms:created>
  <dcterms:modified xsi:type="dcterms:W3CDTF">2023-06-12T16:12:33Z</dcterms:modified>
</cp:coreProperties>
</file>