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mailunisaedu-my.sharepoint.com/personal/joksims_unisa_edu_au/Documents/TEACHING/INFS 5100 (2020)/Week 7/"/>
    </mc:Choice>
  </mc:AlternateContent>
  <xr:revisionPtr revIDLastSave="1" documentId="13_ncr:1_{00043D72-0905-4E0A-8341-C182851D7842}" xr6:coauthVersionLast="45" xr6:coauthVersionMax="45" xr10:uidLastSave="{A2D72776-84CE-4C14-9DF2-B1F4961A9E83}"/>
  <bookViews>
    <workbookView xWindow="-120" yWindow="-120" windowWidth="29040" windowHeight="15990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2" l="1"/>
  <c r="N20" i="2" s="1"/>
  <c r="M19" i="2"/>
  <c r="N19" i="2" s="1"/>
  <c r="M18" i="2"/>
  <c r="N18" i="2" s="1"/>
  <c r="M17" i="2"/>
  <c r="N17" i="2" s="1"/>
  <c r="M16" i="2"/>
  <c r="N16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O20" i="2" l="1"/>
  <c r="O8" i="2"/>
  <c r="O10" i="2"/>
  <c r="O18" i="2"/>
  <c r="O11" i="2"/>
  <c r="O19" i="2"/>
  <c r="O9" i="2"/>
  <c r="O17" i="2"/>
  <c r="O7" i="2"/>
</calcChain>
</file>

<file path=xl/sharedStrings.xml><?xml version="1.0" encoding="utf-8"?>
<sst xmlns="http://schemas.openxmlformats.org/spreadsheetml/2006/main" count="312" uniqueCount="65">
  <si>
    <t>Name</t>
  </si>
  <si>
    <r>
      <t>Give</t>
    </r>
    <r>
      <rPr>
        <b/>
        <sz val="10"/>
        <color theme="1"/>
        <rFont val="Calibri"/>
        <family val="2"/>
        <scheme val="minor"/>
      </rPr>
      <t>Birth</t>
    </r>
  </si>
  <si>
    <t>LayEggs</t>
  </si>
  <si>
    <r>
      <t>Can</t>
    </r>
    <r>
      <rPr>
        <b/>
        <sz val="10"/>
        <color theme="1"/>
        <rFont val="Calibri"/>
        <family val="2"/>
        <scheme val="minor"/>
      </rPr>
      <t>Fly</t>
    </r>
  </si>
  <si>
    <r>
      <t>LiveIn</t>
    </r>
    <r>
      <rPr>
        <b/>
        <sz val="10"/>
        <color theme="1"/>
        <rFont val="Calibri"/>
        <family val="2"/>
        <scheme val="minor"/>
      </rPr>
      <t>Water</t>
    </r>
  </si>
  <si>
    <r>
      <t>Have</t>
    </r>
    <r>
      <rPr>
        <b/>
        <sz val="10"/>
        <color theme="1"/>
        <rFont val="Calibri"/>
        <family val="2"/>
        <scheme val="minor"/>
      </rPr>
      <t>Legs</t>
    </r>
  </si>
  <si>
    <t>Class</t>
  </si>
  <si>
    <t>human</t>
  </si>
  <si>
    <t>yes</t>
  </si>
  <si>
    <t>no</t>
  </si>
  <si>
    <t>mammals</t>
  </si>
  <si>
    <t>python</t>
  </si>
  <si>
    <t>reptiles</t>
  </si>
  <si>
    <t>salmon</t>
  </si>
  <si>
    <t>fishes</t>
  </si>
  <si>
    <t>whale</t>
  </si>
  <si>
    <t>frog</t>
  </si>
  <si>
    <t>sometimes</t>
  </si>
  <si>
    <t>amphibians</t>
  </si>
  <si>
    <t>komodo</t>
  </si>
  <si>
    <t>bat</t>
  </si>
  <si>
    <t>pigeon</t>
  </si>
  <si>
    <t>birds</t>
  </si>
  <si>
    <t>cat</t>
  </si>
  <si>
    <t>leopard shark</t>
  </si>
  <si>
    <t>turtle</t>
  </si>
  <si>
    <t>penguin</t>
  </si>
  <si>
    <t>porcupine</t>
  </si>
  <si>
    <t>eel</t>
  </si>
  <si>
    <t>salamander</t>
  </si>
  <si>
    <t>gila monster</t>
  </si>
  <si>
    <t>platypus</t>
  </si>
  <si>
    <t>owl</t>
  </si>
  <si>
    <t>dolphin</t>
  </si>
  <si>
    <t>eagle</t>
  </si>
  <si>
    <t>gain</t>
  </si>
  <si>
    <t>GiveBirth=no</t>
  </si>
  <si>
    <t>LayEggs=yes</t>
  </si>
  <si>
    <t>haveLegs=yes</t>
  </si>
  <si>
    <t>posi</t>
  </si>
  <si>
    <t>nega</t>
  </si>
  <si>
    <t>log2</t>
  </si>
  <si>
    <t>n+p</t>
  </si>
  <si>
    <t>log2=log2(p/(n+p))</t>
  </si>
  <si>
    <t>Reduction using r1:</t>
  </si>
  <si>
    <t>canFly=yes</t>
  </si>
  <si>
    <t>LiveInWater=no</t>
  </si>
  <si>
    <t>r1: {canFly=yes}-&gt;birds</t>
  </si>
  <si>
    <t>r1</t>
  </si>
  <si>
    <t xml:space="preserve">As all covered instances (3 of them) are of positive class, we stop growing.   </t>
  </si>
  <si>
    <t xml:space="preserve"> &lt;-- max gain</t>
  </si>
  <si>
    <t>r1: {canFly=yes,GiveBirth=no}-&gt;birds</t>
  </si>
  <si>
    <t xml:space="preserve"> &lt;-- gain=4*(-1.18-(-2.32))</t>
  </si>
  <si>
    <t xml:space="preserve"> &lt;-- gain=4*(-1.7-(-2.32))</t>
  </si>
  <si>
    <t>&lt;= from cover of R0</t>
  </si>
  <si>
    <t>&lt;= from cover of another R1</t>
  </si>
  <si>
    <t>&lt;= from cover of R1</t>
  </si>
  <si>
    <t>9 are negatives covered by {}+GiveBirth=no</t>
  </si>
  <si>
    <t xml:space="preserve">R1 is generaeted from R0 by adding ONE additional predicate to the lhs. </t>
  </si>
  <si>
    <t>r0: { }-&gt;birds</t>
  </si>
  <si>
    <t>16 are negatives covered by {} (lhs of r0)</t>
  </si>
  <si>
    <t>&lt;== 1 is negatives covered by CanFly=yes</t>
  </si>
  <si>
    <t>&lt;== 0 is negatives covered by CanFly=yes + GiveBirth=no</t>
  </si>
  <si>
    <t>(removed the covered tuples from the dataset, then develop the next rule)</t>
  </si>
  <si>
    <t>This is an example on how to model birds by a rule. Since class variable has more than two levels, RIPPER looks at the current class (bird in this example) as positive, while all other classes are considered negative.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</si>
</sst>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1"/>
      <color rgb="FFFF006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auto="1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0" tint="-0.249977111117893"/>
        <bgColor theme="0"/>
      </patternFill>
    </fill>
  </fills>
  <borders count="4">
    <border>
      <left/>
      <right/>
      <top/>
      <bottom/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4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4" fillId="2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5" borderId="0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0" fillId="0" borderId="0" xfId="0" applyFill="1" applyAlignment="1">
      <alignment horizontal="right"/>
    </xf>
    <xf numFmtId="0" fontId="4" fillId="4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right" vertical="center"/>
    </xf>
    <xf numFmtId="0" fontId="4" fillId="6" borderId="1" xfId="0" applyFont="1" applyFill="1" applyBorder="1" applyAlignment="1">
      <alignment vertical="center"/>
    </xf>
    <xf numFmtId="0" fontId="4" fillId="7" borderId="0" xfId="0" applyFont="1" applyFill="1" applyBorder="1" applyAlignment="1">
      <alignment horizontal="right" vertical="center"/>
    </xf>
    <xf numFmtId="0" fontId="4" fillId="7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4" borderId="0" xfId="0" applyFont="1" applyFill="1"/>
    <xf numFmtId="0" fontId="4" fillId="0" borderId="0" xfId="0" applyFont="1" applyFill="1" applyBorder="1" applyAlignment="1">
      <alignment horizontal="left" vertical="center"/>
    </xf>
    <xf numFmtId="0" fontId="7" fillId="0" borderId="0" xfId="0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5</xdr:row>
      <xdr:rowOff>190500</xdr:rowOff>
    </xdr:from>
    <xdr:to>
      <xdr:col>9</xdr:col>
      <xdr:colOff>400049</xdr:colOff>
      <xdr:row>12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48249" y="390525"/>
          <a:ext cx="390525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AU" sz="1200" b="1">
              <a:latin typeface="Arial Narrow" panose="020B0606020202030204" pitchFamily="34" charset="0"/>
            </a:rPr>
            <a:t>Options for </a:t>
          </a:r>
          <a:r>
            <a:rPr lang="en-AU" sz="1200" b="1" baseline="0">
              <a:latin typeface="Arial Narrow" panose="020B0606020202030204" pitchFamily="34" charset="0"/>
            </a:rPr>
            <a:t>new r1</a:t>
          </a:r>
          <a:endParaRPr lang="en-AU" sz="1200" b="1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9</xdr:col>
      <xdr:colOff>9524</xdr:colOff>
      <xdr:row>16</xdr:row>
      <xdr:rowOff>1</xdr:rowOff>
    </xdr:from>
    <xdr:to>
      <xdr:col>9</xdr:col>
      <xdr:colOff>438149</xdr:colOff>
      <xdr:row>19</xdr:row>
      <xdr:rowOff>200026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048249" y="2495551"/>
          <a:ext cx="42862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lIns="18000" tIns="18000" rIns="18000" bIns="18000" rtlCol="0" anchor="t"/>
        <a:lstStyle/>
        <a:p>
          <a:r>
            <a:rPr lang="en-AU" sz="1200" b="1">
              <a:latin typeface="Arial Narrow" panose="020B0606020202030204" pitchFamily="34" charset="0"/>
            </a:rPr>
            <a:t>Options for</a:t>
          </a:r>
        </a:p>
        <a:p>
          <a:r>
            <a:rPr lang="en-AU" sz="1200" b="1">
              <a:latin typeface="Arial Narrow" panose="020B0606020202030204" pitchFamily="34" charset="0"/>
            </a:rPr>
            <a:t> </a:t>
          </a:r>
          <a:r>
            <a:rPr lang="en-AU" sz="1200" b="1" baseline="0">
              <a:latin typeface="Arial Narrow" panose="020B0606020202030204" pitchFamily="34" charset="0"/>
            </a:rPr>
            <a:t>new r1</a:t>
          </a:r>
          <a:endParaRPr lang="en-AU" sz="1200" b="1">
            <a:latin typeface="Arial Narrow" panose="020B0606020202030204" pitchFamily="34" charset="0"/>
          </a:endParaRPr>
        </a:p>
      </xdr:txBody>
    </xdr:sp>
    <xdr:clientData/>
  </xdr:twoCellAnchor>
  <xdr:twoCellAnchor editAs="oneCell">
    <xdr:from>
      <xdr:col>6</xdr:col>
      <xdr:colOff>495300</xdr:colOff>
      <xdr:row>1</xdr:row>
      <xdr:rowOff>28575</xdr:rowOff>
    </xdr:from>
    <xdr:to>
      <xdr:col>17</xdr:col>
      <xdr:colOff>19050</xdr:colOff>
      <xdr:row>3</xdr:row>
      <xdr:rowOff>125293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28575"/>
          <a:ext cx="4914900" cy="477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0"/>
  <sheetViews>
    <sheetView tabSelected="1" workbookViewId="0">
      <selection activeCell="A2" sqref="A2"/>
    </sheetView>
  </sheetViews>
  <sheetFormatPr defaultRowHeight="15" x14ac:dyDescent="0.25"/>
  <cols>
    <col min="5" max="5" width="11" customWidth="1"/>
    <col min="7" max="7" width="12.28515625" customWidth="1"/>
    <col min="8" max="8" width="3.85546875" customWidth="1"/>
    <col min="9" max="9" width="2.7109375" customWidth="1"/>
    <col min="10" max="10" width="20.140625" style="16" customWidth="1"/>
    <col min="11" max="11" width="6.140625" customWidth="1"/>
    <col min="12" max="12" width="5.5703125" customWidth="1"/>
    <col min="13" max="13" width="6.28515625" customWidth="1"/>
    <col min="14" max="14" width="6.140625" customWidth="1"/>
    <col min="15" max="15" width="5.85546875" customWidth="1"/>
    <col min="16" max="16" width="5.7109375" customWidth="1"/>
    <col min="17" max="18" width="6.140625" customWidth="1"/>
    <col min="19" max="19" width="5.7109375" customWidth="1"/>
    <col min="20" max="20" width="5.85546875" customWidth="1"/>
    <col min="21" max="21" width="3.5703125" customWidth="1"/>
  </cols>
  <sheetData>
    <row r="1" spans="1:25" ht="15.75" x14ac:dyDescent="0.25">
      <c r="A1" s="35" t="s">
        <v>64</v>
      </c>
    </row>
    <row r="3" spans="1:25" x14ac:dyDescent="0.25">
      <c r="R3" t="s">
        <v>58</v>
      </c>
    </row>
    <row r="5" spans="1:25" ht="15.75" thickBot="1" x14ac:dyDescent="0.3">
      <c r="A5" s="1" t="s">
        <v>0</v>
      </c>
      <c r="B5" s="2" t="s">
        <v>1</v>
      </c>
      <c r="C5" s="1" t="s">
        <v>2</v>
      </c>
      <c r="D5" s="2" t="s">
        <v>3</v>
      </c>
      <c r="E5" s="2" t="s">
        <v>4</v>
      </c>
      <c r="F5" s="2" t="s">
        <v>5</v>
      </c>
      <c r="G5" s="3" t="s">
        <v>6</v>
      </c>
      <c r="J5" s="15"/>
      <c r="K5" s="11" t="s">
        <v>39</v>
      </c>
      <c r="L5" s="11" t="s">
        <v>40</v>
      </c>
      <c r="M5" s="11" t="s">
        <v>42</v>
      </c>
      <c r="N5" s="11" t="s">
        <v>41</v>
      </c>
      <c r="O5" s="11" t="s">
        <v>35</v>
      </c>
      <c r="Q5" s="11" t="s">
        <v>43</v>
      </c>
    </row>
    <row r="6" spans="1:25" ht="16.5" thickTop="1" thickBot="1" x14ac:dyDescent="0.3">
      <c r="A6" s="4" t="s">
        <v>20</v>
      </c>
      <c r="B6" s="4" t="s">
        <v>8</v>
      </c>
      <c r="C6" s="4" t="s">
        <v>9</v>
      </c>
      <c r="D6" s="26" t="s">
        <v>8</v>
      </c>
      <c r="E6" s="4" t="s">
        <v>9</v>
      </c>
      <c r="F6" s="4" t="s">
        <v>8</v>
      </c>
      <c r="G6" s="5" t="s">
        <v>10</v>
      </c>
      <c r="I6" s="37"/>
      <c r="J6" s="18" t="s">
        <v>59</v>
      </c>
      <c r="K6">
        <v>4</v>
      </c>
      <c r="L6">
        <v>16</v>
      </c>
      <c r="M6">
        <f>K6+L6</f>
        <v>20</v>
      </c>
      <c r="N6">
        <f>LOG(K6/M6,2)</f>
        <v>-2.3219280948873622</v>
      </c>
      <c r="U6" s="33" t="s">
        <v>54</v>
      </c>
      <c r="V6" s="33"/>
      <c r="W6" s="33"/>
      <c r="X6" s="10"/>
      <c r="Y6" t="s">
        <v>60</v>
      </c>
    </row>
    <row r="7" spans="1:25" ht="16.5" thickTop="1" thickBot="1" x14ac:dyDescent="0.3">
      <c r="A7" s="4" t="s">
        <v>23</v>
      </c>
      <c r="B7" s="4" t="s">
        <v>8</v>
      </c>
      <c r="C7" s="4" t="s">
        <v>9</v>
      </c>
      <c r="D7" s="4" t="s">
        <v>9</v>
      </c>
      <c r="E7" s="4" t="s">
        <v>9</v>
      </c>
      <c r="F7" s="4" t="s">
        <v>8</v>
      </c>
      <c r="G7" s="5" t="s">
        <v>10</v>
      </c>
      <c r="I7" s="37"/>
      <c r="J7" s="15" t="s">
        <v>36</v>
      </c>
      <c r="K7">
        <v>4</v>
      </c>
      <c r="L7">
        <v>9</v>
      </c>
      <c r="M7">
        <f t="shared" ref="M7:M11" si="0">K7+L7</f>
        <v>13</v>
      </c>
      <c r="N7">
        <f t="shared" ref="N7:N11" si="1">LOG(K7/M7,2)</f>
        <v>-1.7004397181410922</v>
      </c>
      <c r="O7">
        <f>K7*(N7-N$6)</f>
        <v>2.48595350698508</v>
      </c>
      <c r="P7" t="s">
        <v>53</v>
      </c>
      <c r="U7" s="33" t="s">
        <v>56</v>
      </c>
      <c r="V7" s="33"/>
      <c r="W7" s="33"/>
      <c r="X7" s="10"/>
      <c r="Y7" t="s">
        <v>57</v>
      </c>
    </row>
    <row r="8" spans="1:25" ht="16.5" thickTop="1" thickBot="1" x14ac:dyDescent="0.3">
      <c r="A8" s="4" t="s">
        <v>27</v>
      </c>
      <c r="B8" s="4" t="s">
        <v>8</v>
      </c>
      <c r="C8" s="4" t="s">
        <v>9</v>
      </c>
      <c r="D8" s="4" t="s">
        <v>9</v>
      </c>
      <c r="E8" s="4" t="s">
        <v>9</v>
      </c>
      <c r="F8" s="4" t="s">
        <v>8</v>
      </c>
      <c r="G8" s="5" t="s">
        <v>10</v>
      </c>
      <c r="I8" s="37"/>
      <c r="J8" s="15" t="s">
        <v>37</v>
      </c>
      <c r="K8">
        <v>4</v>
      </c>
      <c r="L8">
        <v>9</v>
      </c>
      <c r="M8">
        <f t="shared" si="0"/>
        <v>13</v>
      </c>
      <c r="N8">
        <f t="shared" si="1"/>
        <v>-1.7004397181410922</v>
      </c>
      <c r="O8">
        <f t="shared" ref="O8:O11" si="2">K8*(N8-N$6)</f>
        <v>2.48595350698508</v>
      </c>
      <c r="U8" s="33" t="s">
        <v>55</v>
      </c>
      <c r="V8" s="33"/>
      <c r="W8" s="33"/>
      <c r="X8" s="10"/>
    </row>
    <row r="9" spans="1:25" ht="16.5" thickTop="1" thickBot="1" x14ac:dyDescent="0.3">
      <c r="A9" s="4" t="s">
        <v>31</v>
      </c>
      <c r="B9" s="4" t="s">
        <v>9</v>
      </c>
      <c r="C9" s="4" t="s">
        <v>8</v>
      </c>
      <c r="D9" s="4" t="s">
        <v>9</v>
      </c>
      <c r="E9" s="4" t="s">
        <v>9</v>
      </c>
      <c r="F9" s="4" t="s">
        <v>8</v>
      </c>
      <c r="G9" s="5" t="s">
        <v>10</v>
      </c>
      <c r="I9" s="37"/>
      <c r="J9" s="25" t="s">
        <v>45</v>
      </c>
      <c r="K9">
        <v>3</v>
      </c>
      <c r="L9">
        <v>1</v>
      </c>
      <c r="M9">
        <f t="shared" si="0"/>
        <v>4</v>
      </c>
      <c r="N9">
        <f t="shared" si="1"/>
        <v>-0.41503749927884381</v>
      </c>
      <c r="O9">
        <f t="shared" si="2"/>
        <v>5.7206717868255552</v>
      </c>
      <c r="P9" t="s">
        <v>50</v>
      </c>
    </row>
    <row r="10" spans="1:25" ht="16.5" thickTop="1" thickBot="1" x14ac:dyDescent="0.3">
      <c r="A10" s="4" t="s">
        <v>33</v>
      </c>
      <c r="B10" s="4" t="s">
        <v>8</v>
      </c>
      <c r="C10" s="4" t="s">
        <v>9</v>
      </c>
      <c r="D10" s="4" t="s">
        <v>9</v>
      </c>
      <c r="E10" s="4" t="s">
        <v>8</v>
      </c>
      <c r="F10" s="4" t="s">
        <v>9</v>
      </c>
      <c r="G10" s="5" t="s">
        <v>10</v>
      </c>
      <c r="I10" s="37"/>
      <c r="J10" s="15" t="s">
        <v>46</v>
      </c>
      <c r="K10">
        <v>3</v>
      </c>
      <c r="L10">
        <v>8</v>
      </c>
      <c r="M10">
        <f t="shared" si="0"/>
        <v>11</v>
      </c>
      <c r="N10">
        <f t="shared" si="1"/>
        <v>-1.8744691179161412</v>
      </c>
      <c r="O10">
        <f t="shared" si="2"/>
        <v>1.3423769309136628</v>
      </c>
    </row>
    <row r="11" spans="1:25" ht="16.5" thickTop="1" thickBot="1" x14ac:dyDescent="0.3">
      <c r="A11" s="4" t="s">
        <v>7</v>
      </c>
      <c r="B11" s="4" t="s">
        <v>8</v>
      </c>
      <c r="C11" s="4" t="s">
        <v>9</v>
      </c>
      <c r="D11" s="4" t="s">
        <v>9</v>
      </c>
      <c r="E11" s="4" t="s">
        <v>9</v>
      </c>
      <c r="F11" s="4" t="s">
        <v>8</v>
      </c>
      <c r="G11" s="5" t="s">
        <v>10</v>
      </c>
      <c r="I11" s="37"/>
      <c r="J11" s="15" t="s">
        <v>38</v>
      </c>
      <c r="K11">
        <v>4</v>
      </c>
      <c r="L11">
        <v>10</v>
      </c>
      <c r="M11">
        <f t="shared" si="0"/>
        <v>14</v>
      </c>
      <c r="N11">
        <f t="shared" si="1"/>
        <v>-1.8073549220576042</v>
      </c>
      <c r="O11">
        <f t="shared" si="2"/>
        <v>2.058292691319032</v>
      </c>
      <c r="P11" t="s">
        <v>52</v>
      </c>
    </row>
    <row r="12" spans="1:25" ht="16.5" thickTop="1" thickBot="1" x14ac:dyDescent="0.3">
      <c r="A12" s="4" t="s">
        <v>15</v>
      </c>
      <c r="B12" s="4" t="s">
        <v>8</v>
      </c>
      <c r="C12" s="4" t="s">
        <v>9</v>
      </c>
      <c r="D12" s="4" t="s">
        <v>9</v>
      </c>
      <c r="E12" s="4" t="s">
        <v>8</v>
      </c>
      <c r="F12" s="4" t="s">
        <v>9</v>
      </c>
      <c r="G12" s="5" t="s">
        <v>10</v>
      </c>
      <c r="I12" s="37"/>
    </row>
    <row r="13" spans="1:25" ht="16.5" thickTop="1" thickBot="1" x14ac:dyDescent="0.3">
      <c r="A13" s="4" t="s">
        <v>11</v>
      </c>
      <c r="B13" s="4" t="s">
        <v>9</v>
      </c>
      <c r="C13" s="4" t="s">
        <v>8</v>
      </c>
      <c r="D13" s="4" t="s">
        <v>9</v>
      </c>
      <c r="E13" s="4" t="s">
        <v>9</v>
      </c>
      <c r="F13" s="4" t="s">
        <v>9</v>
      </c>
      <c r="G13" s="5" t="s">
        <v>12</v>
      </c>
    </row>
    <row r="14" spans="1:25" ht="16.5" thickTop="1" thickBot="1" x14ac:dyDescent="0.3">
      <c r="A14" s="4" t="s">
        <v>19</v>
      </c>
      <c r="B14" s="4" t="s">
        <v>9</v>
      </c>
      <c r="C14" s="4" t="s">
        <v>8</v>
      </c>
      <c r="D14" s="4" t="s">
        <v>9</v>
      </c>
      <c r="E14" s="4" t="s">
        <v>9</v>
      </c>
      <c r="F14" s="4" t="s">
        <v>8</v>
      </c>
      <c r="G14" s="5" t="s">
        <v>12</v>
      </c>
      <c r="J14" s="17" t="s">
        <v>47</v>
      </c>
    </row>
    <row r="15" spans="1:25" ht="16.5" thickTop="1" thickBot="1" x14ac:dyDescent="0.3">
      <c r="A15" s="4" t="s">
        <v>25</v>
      </c>
      <c r="B15" s="4" t="s">
        <v>9</v>
      </c>
      <c r="C15" s="4" t="s">
        <v>8</v>
      </c>
      <c r="D15" s="4" t="s">
        <v>9</v>
      </c>
      <c r="E15" s="19" t="s">
        <v>17</v>
      </c>
      <c r="F15" s="4" t="s">
        <v>8</v>
      </c>
      <c r="G15" s="5" t="s">
        <v>12</v>
      </c>
      <c r="J15" s="15"/>
      <c r="K15" s="11" t="s">
        <v>39</v>
      </c>
      <c r="L15" s="11" t="s">
        <v>40</v>
      </c>
      <c r="M15" s="11" t="s">
        <v>42</v>
      </c>
      <c r="N15" s="11" t="s">
        <v>41</v>
      </c>
      <c r="O15" s="11" t="s">
        <v>35</v>
      </c>
    </row>
    <row r="16" spans="1:25" ht="15.75" thickTop="1" x14ac:dyDescent="0.25">
      <c r="A16" s="6" t="s">
        <v>30</v>
      </c>
      <c r="B16" s="6" t="s">
        <v>9</v>
      </c>
      <c r="C16" s="6" t="s">
        <v>8</v>
      </c>
      <c r="D16" s="6" t="s">
        <v>9</v>
      </c>
      <c r="E16" s="6" t="s">
        <v>9</v>
      </c>
      <c r="F16" s="6" t="s">
        <v>8</v>
      </c>
      <c r="G16" s="7" t="s">
        <v>12</v>
      </c>
      <c r="J16" s="18" t="s">
        <v>48</v>
      </c>
      <c r="K16">
        <v>3</v>
      </c>
      <c r="L16">
        <v>1</v>
      </c>
      <c r="M16">
        <f t="shared" ref="M16:M19" si="3">K16+L16</f>
        <v>4</v>
      </c>
      <c r="N16">
        <f>LOG(K16/M16,2)</f>
        <v>-0.41503749927884381</v>
      </c>
      <c r="U16" t="s">
        <v>61</v>
      </c>
    </row>
    <row r="17" spans="1:26" ht="15.75" thickBot="1" x14ac:dyDescent="0.3">
      <c r="A17" s="9" t="s">
        <v>21</v>
      </c>
      <c r="B17" s="28" t="s">
        <v>9</v>
      </c>
      <c r="C17" s="9" t="s">
        <v>8</v>
      </c>
      <c r="D17" s="26" t="s">
        <v>8</v>
      </c>
      <c r="E17" s="9" t="s">
        <v>9</v>
      </c>
      <c r="F17" s="9" t="s">
        <v>8</v>
      </c>
      <c r="G17" s="8" t="s">
        <v>22</v>
      </c>
      <c r="J17" s="27" t="s">
        <v>36</v>
      </c>
      <c r="K17">
        <v>3</v>
      </c>
      <c r="L17">
        <v>0</v>
      </c>
      <c r="M17">
        <f t="shared" si="3"/>
        <v>3</v>
      </c>
      <c r="N17">
        <f t="shared" ref="N17:N19" si="4">LOG(K17/M17,2)</f>
        <v>0</v>
      </c>
      <c r="O17">
        <f>MIN(K17,K$16)*(N17-N$16)</f>
        <v>1.2451124978365313</v>
      </c>
      <c r="U17" t="s">
        <v>62</v>
      </c>
    </row>
    <row r="18" spans="1:26" ht="16.5" thickTop="1" thickBot="1" x14ac:dyDescent="0.3">
      <c r="A18" s="9" t="s">
        <v>26</v>
      </c>
      <c r="B18" s="28" t="s">
        <v>9</v>
      </c>
      <c r="C18" s="9" t="s">
        <v>8</v>
      </c>
      <c r="D18" s="19" t="s">
        <v>9</v>
      </c>
      <c r="E18" s="22" t="s">
        <v>17</v>
      </c>
      <c r="F18" s="9" t="s">
        <v>8</v>
      </c>
      <c r="G18" s="8" t="s">
        <v>22</v>
      </c>
      <c r="J18" s="15" t="s">
        <v>37</v>
      </c>
      <c r="K18">
        <v>3</v>
      </c>
      <c r="L18">
        <v>0</v>
      </c>
      <c r="M18">
        <f t="shared" si="3"/>
        <v>3</v>
      </c>
      <c r="N18">
        <f t="shared" si="4"/>
        <v>0</v>
      </c>
      <c r="O18">
        <f t="shared" ref="O18:O20" si="5">MIN(K18,K$16)*(N18-N$16)</f>
        <v>1.2451124978365313</v>
      </c>
    </row>
    <row r="19" spans="1:26" ht="16.5" thickTop="1" thickBot="1" x14ac:dyDescent="0.3">
      <c r="A19" s="9" t="s">
        <v>32</v>
      </c>
      <c r="B19" s="28" t="s">
        <v>9</v>
      </c>
      <c r="C19" s="9" t="s">
        <v>8</v>
      </c>
      <c r="D19" s="26" t="s">
        <v>8</v>
      </c>
      <c r="E19" s="9" t="s">
        <v>9</v>
      </c>
      <c r="F19" s="9" t="s">
        <v>8</v>
      </c>
      <c r="G19" s="8" t="s">
        <v>22</v>
      </c>
      <c r="J19" s="15" t="s">
        <v>46</v>
      </c>
      <c r="K19">
        <v>3</v>
      </c>
      <c r="L19">
        <v>1</v>
      </c>
      <c r="M19">
        <f t="shared" si="3"/>
        <v>4</v>
      </c>
      <c r="N19">
        <f t="shared" si="4"/>
        <v>-0.41503749927884381</v>
      </c>
      <c r="O19">
        <f t="shared" si="5"/>
        <v>0</v>
      </c>
    </row>
    <row r="20" spans="1:26" ht="16.5" thickTop="1" thickBot="1" x14ac:dyDescent="0.3">
      <c r="A20" s="9" t="s">
        <v>34</v>
      </c>
      <c r="B20" s="28" t="s">
        <v>9</v>
      </c>
      <c r="C20" s="9" t="s">
        <v>8</v>
      </c>
      <c r="D20" s="26" t="s">
        <v>8</v>
      </c>
      <c r="E20" s="9" t="s">
        <v>9</v>
      </c>
      <c r="F20" s="9" t="s">
        <v>8</v>
      </c>
      <c r="G20" s="8" t="s">
        <v>22</v>
      </c>
      <c r="J20" s="15" t="s">
        <v>38</v>
      </c>
      <c r="K20">
        <v>3</v>
      </c>
      <c r="L20">
        <v>1</v>
      </c>
      <c r="M20">
        <f>K20+L20</f>
        <v>4</v>
      </c>
      <c r="N20">
        <f>LOG(K20/M20,2)</f>
        <v>-0.41503749927884381</v>
      </c>
      <c r="O20">
        <f t="shared" si="5"/>
        <v>0</v>
      </c>
    </row>
    <row r="21" spans="1:26" ht="16.5" thickTop="1" thickBot="1" x14ac:dyDescent="0.3">
      <c r="A21" s="4" t="s">
        <v>24</v>
      </c>
      <c r="B21" s="4" t="s">
        <v>8</v>
      </c>
      <c r="C21" s="4" t="s">
        <v>9</v>
      </c>
      <c r="D21" s="4" t="s">
        <v>9</v>
      </c>
      <c r="E21" s="4" t="s">
        <v>8</v>
      </c>
      <c r="F21" s="4" t="s">
        <v>9</v>
      </c>
      <c r="G21" s="5" t="s">
        <v>14</v>
      </c>
    </row>
    <row r="22" spans="1:26" ht="16.5" thickTop="1" thickBot="1" x14ac:dyDescent="0.3">
      <c r="A22" s="4" t="s">
        <v>28</v>
      </c>
      <c r="B22" s="4" t="s">
        <v>9</v>
      </c>
      <c r="C22" s="4" t="s">
        <v>8</v>
      </c>
      <c r="D22" s="4" t="s">
        <v>9</v>
      </c>
      <c r="E22" s="4" t="s">
        <v>8</v>
      </c>
      <c r="F22" s="4" t="s">
        <v>9</v>
      </c>
      <c r="G22" s="5" t="s">
        <v>14</v>
      </c>
      <c r="J22" s="17" t="s">
        <v>51</v>
      </c>
    </row>
    <row r="23" spans="1:26" ht="16.5" thickTop="1" thickBot="1" x14ac:dyDescent="0.3">
      <c r="A23" s="4" t="s">
        <v>13</v>
      </c>
      <c r="B23" s="4" t="s">
        <v>9</v>
      </c>
      <c r="C23" s="4" t="s">
        <v>8</v>
      </c>
      <c r="D23" s="4" t="s">
        <v>9</v>
      </c>
      <c r="E23" s="4" t="s">
        <v>8</v>
      </c>
      <c r="F23" s="4" t="s">
        <v>9</v>
      </c>
      <c r="G23" s="5" t="s">
        <v>14</v>
      </c>
      <c r="J23" s="24" t="s">
        <v>49</v>
      </c>
      <c r="K23" s="11"/>
      <c r="L23" s="11"/>
      <c r="M23" s="11"/>
      <c r="N23" s="11"/>
      <c r="O23" s="11"/>
    </row>
    <row r="24" spans="1:26" s="12" customFormat="1" ht="16.5" thickTop="1" thickBot="1" x14ac:dyDescent="0.3">
      <c r="A24" s="19" t="s">
        <v>16</v>
      </c>
      <c r="B24" s="19" t="s">
        <v>9</v>
      </c>
      <c r="C24" s="19" t="s">
        <v>8</v>
      </c>
      <c r="D24" s="19" t="s">
        <v>9</v>
      </c>
      <c r="E24" s="19" t="s">
        <v>17</v>
      </c>
      <c r="F24" s="19" t="s">
        <v>8</v>
      </c>
      <c r="G24" s="20" t="s">
        <v>18</v>
      </c>
      <c r="J24" s="34"/>
      <c r="K24"/>
      <c r="L24"/>
      <c r="M24"/>
      <c r="N24"/>
      <c r="O24"/>
    </row>
    <row r="25" spans="1:26" s="12" customFormat="1" ht="16.5" thickTop="1" thickBot="1" x14ac:dyDescent="0.3">
      <c r="A25" s="19" t="s">
        <v>29</v>
      </c>
      <c r="B25" s="19" t="s">
        <v>9</v>
      </c>
      <c r="C25" s="19" t="s">
        <v>8</v>
      </c>
      <c r="D25" s="19" t="s">
        <v>9</v>
      </c>
      <c r="E25" s="19" t="s">
        <v>17</v>
      </c>
      <c r="F25" s="19" t="s">
        <v>8</v>
      </c>
      <c r="G25" s="20" t="s">
        <v>18</v>
      </c>
      <c r="J25" s="15"/>
      <c r="K25"/>
      <c r="L25"/>
      <c r="M25"/>
      <c r="N25"/>
      <c r="O25"/>
    </row>
    <row r="26" spans="1:26" ht="15.75" thickTop="1" x14ac:dyDescent="0.25">
      <c r="J26" s="15"/>
    </row>
    <row r="27" spans="1:26" x14ac:dyDescent="0.25"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6" x14ac:dyDescent="0.25">
      <c r="A28" t="s">
        <v>44</v>
      </c>
      <c r="C28" t="s">
        <v>63</v>
      </c>
      <c r="K28" s="12"/>
      <c r="L28" s="12"/>
      <c r="M28" s="12"/>
      <c r="N28" s="12"/>
      <c r="O28" s="36"/>
      <c r="P28" s="36"/>
      <c r="Q28" s="36"/>
      <c r="R28" s="36"/>
      <c r="S28" s="36"/>
      <c r="T28" s="36"/>
      <c r="U28" s="12"/>
      <c r="V28" s="12"/>
      <c r="W28" s="12"/>
      <c r="X28" s="12"/>
      <c r="Y28" s="12"/>
      <c r="Z28" s="12"/>
    </row>
    <row r="29" spans="1:26" x14ac:dyDescent="0.25"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2"/>
      <c r="Y29" s="12"/>
      <c r="Z29" s="12"/>
    </row>
    <row r="30" spans="1:26" ht="15.75" thickBot="1" x14ac:dyDescent="0.3">
      <c r="A30" s="1" t="s">
        <v>0</v>
      </c>
      <c r="B30" s="2" t="s">
        <v>1</v>
      </c>
      <c r="C30" s="1" t="s">
        <v>2</v>
      </c>
      <c r="D30" s="2" t="s">
        <v>3</v>
      </c>
      <c r="E30" s="2" t="s">
        <v>4</v>
      </c>
      <c r="F30" s="2" t="s">
        <v>5</v>
      </c>
      <c r="G30" s="3" t="s">
        <v>6</v>
      </c>
      <c r="J30" s="23"/>
      <c r="K30" s="13"/>
      <c r="L30" s="13"/>
      <c r="M30" s="13"/>
      <c r="N30" s="13"/>
      <c r="O30" s="13"/>
      <c r="P30" s="12"/>
      <c r="Q30" s="12"/>
      <c r="R30" s="12"/>
      <c r="S30" s="12"/>
      <c r="T30" s="12"/>
      <c r="U30" s="12"/>
      <c r="V30" s="12"/>
      <c r="W30" s="14"/>
      <c r="X30" s="12"/>
      <c r="Y30" s="12"/>
      <c r="Z30" s="12"/>
    </row>
    <row r="31" spans="1:26" ht="16.5" thickTop="1" thickBot="1" x14ac:dyDescent="0.3">
      <c r="A31" s="4" t="s">
        <v>20</v>
      </c>
      <c r="B31" s="4" t="s">
        <v>8</v>
      </c>
      <c r="C31" s="4" t="s">
        <v>9</v>
      </c>
      <c r="D31" s="19" t="s">
        <v>8</v>
      </c>
      <c r="E31" s="4" t="s">
        <v>9</v>
      </c>
      <c r="F31" s="4" t="s">
        <v>8</v>
      </c>
      <c r="G31" s="5" t="s">
        <v>10</v>
      </c>
      <c r="J31" s="23"/>
      <c r="K31" s="12"/>
      <c r="L31" s="12"/>
      <c r="M31" s="12"/>
      <c r="N31" s="12"/>
      <c r="O31" s="12"/>
      <c r="P31" s="12"/>
    </row>
    <row r="32" spans="1:26" ht="16.5" thickTop="1" thickBot="1" x14ac:dyDescent="0.3">
      <c r="A32" s="4" t="s">
        <v>23</v>
      </c>
      <c r="B32" s="4" t="s">
        <v>8</v>
      </c>
      <c r="C32" s="4" t="s">
        <v>9</v>
      </c>
      <c r="D32" s="4" t="s">
        <v>9</v>
      </c>
      <c r="E32" s="4" t="s">
        <v>9</v>
      </c>
      <c r="F32" s="4" t="s">
        <v>8</v>
      </c>
      <c r="G32" s="5" t="s">
        <v>10</v>
      </c>
      <c r="J32" s="23"/>
      <c r="K32" s="12"/>
      <c r="L32" s="12"/>
      <c r="M32" s="12"/>
      <c r="N32" s="12"/>
      <c r="O32" s="12"/>
      <c r="P32" s="12"/>
    </row>
    <row r="33" spans="1:26" ht="16.5" thickTop="1" thickBot="1" x14ac:dyDescent="0.3">
      <c r="A33" s="4" t="s">
        <v>27</v>
      </c>
      <c r="B33" s="4" t="s">
        <v>8</v>
      </c>
      <c r="C33" s="4" t="s">
        <v>9</v>
      </c>
      <c r="D33" s="4" t="s">
        <v>9</v>
      </c>
      <c r="E33" s="4" t="s">
        <v>9</v>
      </c>
      <c r="F33" s="4" t="s">
        <v>8</v>
      </c>
      <c r="G33" s="5" t="s">
        <v>10</v>
      </c>
      <c r="J33" s="23"/>
      <c r="K33" s="12"/>
      <c r="L33" s="12"/>
      <c r="M33" s="12"/>
      <c r="N33" s="12"/>
      <c r="O33" s="12"/>
      <c r="P33" s="12"/>
    </row>
    <row r="34" spans="1:26" s="12" customFormat="1" ht="16.5" thickTop="1" thickBot="1" x14ac:dyDescent="0.3">
      <c r="A34" s="4" t="s">
        <v>31</v>
      </c>
      <c r="B34" s="4" t="s">
        <v>9</v>
      </c>
      <c r="C34" s="4" t="s">
        <v>8</v>
      </c>
      <c r="D34" s="4" t="s">
        <v>9</v>
      </c>
      <c r="E34" s="4" t="s">
        <v>9</v>
      </c>
      <c r="F34" s="4" t="s">
        <v>8</v>
      </c>
      <c r="G34" s="5" t="s">
        <v>10</v>
      </c>
      <c r="J34" s="23"/>
    </row>
    <row r="35" spans="1:26" s="12" customFormat="1" ht="16.5" thickTop="1" thickBot="1" x14ac:dyDescent="0.3">
      <c r="A35" s="4" t="s">
        <v>33</v>
      </c>
      <c r="B35" s="4" t="s">
        <v>8</v>
      </c>
      <c r="C35" s="4" t="s">
        <v>9</v>
      </c>
      <c r="D35" s="4" t="s">
        <v>9</v>
      </c>
      <c r="E35" s="4" t="s">
        <v>8</v>
      </c>
      <c r="F35" s="4" t="s">
        <v>9</v>
      </c>
      <c r="G35" s="5" t="s">
        <v>10</v>
      </c>
      <c r="J35" s="23"/>
    </row>
    <row r="36" spans="1:26" s="12" customFormat="1" ht="16.5" thickTop="1" thickBot="1" x14ac:dyDescent="0.3">
      <c r="A36" s="4" t="s">
        <v>7</v>
      </c>
      <c r="B36" s="4" t="s">
        <v>8</v>
      </c>
      <c r="C36" s="4" t="s">
        <v>9</v>
      </c>
      <c r="D36" s="4" t="s">
        <v>9</v>
      </c>
      <c r="E36" s="4" t="s">
        <v>9</v>
      </c>
      <c r="F36" s="4" t="s">
        <v>8</v>
      </c>
      <c r="G36" s="5" t="s">
        <v>10</v>
      </c>
      <c r="J36" s="23"/>
    </row>
    <row r="37" spans="1:26" s="10" customFormat="1" ht="16.5" thickTop="1" thickBot="1" x14ac:dyDescent="0.3">
      <c r="A37" s="4" t="s">
        <v>15</v>
      </c>
      <c r="B37" s="4" t="s">
        <v>8</v>
      </c>
      <c r="C37" s="4" t="s">
        <v>9</v>
      </c>
      <c r="D37" s="4" t="s">
        <v>9</v>
      </c>
      <c r="E37" s="4" t="s">
        <v>8</v>
      </c>
      <c r="F37" s="4" t="s">
        <v>9</v>
      </c>
      <c r="G37" s="5" t="s">
        <v>10</v>
      </c>
      <c r="H37"/>
      <c r="I37"/>
      <c r="J37" s="2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6.5" thickTop="1" thickBot="1" x14ac:dyDescent="0.3">
      <c r="A38" s="4" t="s">
        <v>11</v>
      </c>
      <c r="B38" s="4" t="s">
        <v>9</v>
      </c>
      <c r="C38" s="4" t="s">
        <v>8</v>
      </c>
      <c r="D38" s="4" t="s">
        <v>9</v>
      </c>
      <c r="E38" s="4" t="s">
        <v>9</v>
      </c>
      <c r="F38" s="4" t="s">
        <v>9</v>
      </c>
      <c r="G38" s="5" t="s">
        <v>12</v>
      </c>
      <c r="J38" s="21"/>
      <c r="K38" s="12"/>
      <c r="L38" s="12"/>
      <c r="M38" s="12"/>
      <c r="N38" s="12"/>
      <c r="O38" s="12"/>
      <c r="P38" s="12"/>
    </row>
    <row r="39" spans="1:26" ht="16.5" thickTop="1" thickBot="1" x14ac:dyDescent="0.3">
      <c r="A39" s="4" t="s">
        <v>19</v>
      </c>
      <c r="B39" s="4" t="s">
        <v>9</v>
      </c>
      <c r="C39" s="4" t="s">
        <v>8</v>
      </c>
      <c r="D39" s="4" t="s">
        <v>9</v>
      </c>
      <c r="E39" s="4" t="s">
        <v>9</v>
      </c>
      <c r="F39" s="4" t="s">
        <v>8</v>
      </c>
      <c r="G39" s="5" t="s">
        <v>12</v>
      </c>
      <c r="J39" s="21"/>
      <c r="K39" s="12"/>
      <c r="L39" s="12"/>
      <c r="M39" s="12"/>
      <c r="N39" s="12"/>
      <c r="O39" s="12"/>
      <c r="P39" s="12"/>
    </row>
    <row r="40" spans="1:26" ht="16.5" thickTop="1" thickBot="1" x14ac:dyDescent="0.3">
      <c r="A40" s="4" t="s">
        <v>25</v>
      </c>
      <c r="B40" s="4" t="s">
        <v>9</v>
      </c>
      <c r="C40" s="4" t="s">
        <v>8</v>
      </c>
      <c r="D40" s="4" t="s">
        <v>9</v>
      </c>
      <c r="E40" s="19" t="s">
        <v>17</v>
      </c>
      <c r="F40" s="4" t="s">
        <v>8</v>
      </c>
      <c r="G40" s="5" t="s">
        <v>12</v>
      </c>
      <c r="J40" s="21"/>
      <c r="K40" s="12"/>
      <c r="L40" s="12"/>
      <c r="M40" s="12"/>
      <c r="N40" s="12"/>
      <c r="O40" s="12"/>
      <c r="P40" s="12"/>
    </row>
    <row r="41" spans="1:26" ht="15.75" thickTop="1" x14ac:dyDescent="0.25">
      <c r="A41" s="6" t="s">
        <v>30</v>
      </c>
      <c r="B41" s="6" t="s">
        <v>9</v>
      </c>
      <c r="C41" s="6" t="s">
        <v>8</v>
      </c>
      <c r="D41" s="6" t="s">
        <v>9</v>
      </c>
      <c r="E41" s="6" t="s">
        <v>9</v>
      </c>
      <c r="F41" s="6" t="s">
        <v>8</v>
      </c>
      <c r="G41" s="7" t="s">
        <v>12</v>
      </c>
      <c r="J41" s="21"/>
      <c r="K41" s="12"/>
      <c r="L41" s="12"/>
      <c r="M41" s="12"/>
      <c r="N41" s="12"/>
      <c r="O41" s="12"/>
      <c r="P41" s="12"/>
    </row>
    <row r="42" spans="1:26" ht="15.75" thickBot="1" x14ac:dyDescent="0.3">
      <c r="A42" s="19" t="s">
        <v>26</v>
      </c>
      <c r="B42" s="19" t="s">
        <v>9</v>
      </c>
      <c r="C42" s="19" t="s">
        <v>8</v>
      </c>
      <c r="D42" s="19" t="s">
        <v>9</v>
      </c>
      <c r="E42" s="19" t="s">
        <v>17</v>
      </c>
      <c r="F42" s="19" t="s">
        <v>8</v>
      </c>
      <c r="G42" s="8" t="s">
        <v>22</v>
      </c>
    </row>
    <row r="43" spans="1:26" ht="16.5" thickTop="1" thickBot="1" x14ac:dyDescent="0.3">
      <c r="A43" s="4" t="s">
        <v>24</v>
      </c>
      <c r="B43" s="4" t="s">
        <v>8</v>
      </c>
      <c r="C43" s="4" t="s">
        <v>9</v>
      </c>
      <c r="D43" s="4" t="s">
        <v>9</v>
      </c>
      <c r="E43" s="4" t="s">
        <v>8</v>
      </c>
      <c r="F43" s="4" t="s">
        <v>9</v>
      </c>
      <c r="G43" s="5" t="s">
        <v>14</v>
      </c>
      <c r="H43" s="12"/>
      <c r="I43" s="12"/>
      <c r="J43" s="2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6.5" thickTop="1" thickBot="1" x14ac:dyDescent="0.3">
      <c r="A44" s="4" t="s">
        <v>28</v>
      </c>
      <c r="B44" s="4" t="s">
        <v>9</v>
      </c>
      <c r="C44" s="4" t="s">
        <v>8</v>
      </c>
      <c r="D44" s="4" t="s">
        <v>9</v>
      </c>
      <c r="E44" s="4" t="s">
        <v>8</v>
      </c>
      <c r="F44" s="4" t="s">
        <v>9</v>
      </c>
      <c r="G44" s="5" t="s">
        <v>14</v>
      </c>
    </row>
    <row r="45" spans="1:26" ht="16.5" thickTop="1" thickBot="1" x14ac:dyDescent="0.3">
      <c r="A45" s="4" t="s">
        <v>13</v>
      </c>
      <c r="B45" s="4" t="s">
        <v>9</v>
      </c>
      <c r="C45" s="4" t="s">
        <v>8</v>
      </c>
      <c r="D45" s="4" t="s">
        <v>9</v>
      </c>
      <c r="E45" s="4" t="s">
        <v>8</v>
      </c>
      <c r="F45" s="4" t="s">
        <v>9</v>
      </c>
      <c r="G45" s="5" t="s">
        <v>14</v>
      </c>
    </row>
    <row r="46" spans="1:26" ht="16.5" thickTop="1" thickBot="1" x14ac:dyDescent="0.3">
      <c r="A46" s="19" t="s">
        <v>16</v>
      </c>
      <c r="B46" s="19" t="s">
        <v>9</v>
      </c>
      <c r="C46" s="19" t="s">
        <v>8</v>
      </c>
      <c r="D46" s="19" t="s">
        <v>9</v>
      </c>
      <c r="E46" s="19" t="s">
        <v>17</v>
      </c>
      <c r="F46" s="19" t="s">
        <v>8</v>
      </c>
      <c r="G46" s="20" t="s">
        <v>18</v>
      </c>
    </row>
    <row r="47" spans="1:26" ht="16.5" thickTop="1" thickBot="1" x14ac:dyDescent="0.3">
      <c r="A47" s="19" t="s">
        <v>29</v>
      </c>
      <c r="B47" s="19" t="s">
        <v>9</v>
      </c>
      <c r="C47" s="19" t="s">
        <v>8</v>
      </c>
      <c r="D47" s="19" t="s">
        <v>9</v>
      </c>
      <c r="E47" s="19" t="s">
        <v>17</v>
      </c>
      <c r="F47" s="19" t="s">
        <v>8</v>
      </c>
      <c r="G47" s="20" t="s">
        <v>18</v>
      </c>
    </row>
    <row r="48" spans="1:26" s="12" customFormat="1" ht="16.5" thickTop="1" thickBot="1" x14ac:dyDescent="0.3">
      <c r="A48" s="19"/>
      <c r="B48" s="19"/>
      <c r="C48" s="19"/>
      <c r="D48" s="19"/>
      <c r="E48" s="19"/>
      <c r="F48" s="19"/>
      <c r="G48" s="20"/>
      <c r="J48" s="23"/>
      <c r="K48" s="13"/>
      <c r="L48" s="13"/>
      <c r="M48" s="13"/>
      <c r="N48" s="13"/>
      <c r="O48" s="13"/>
    </row>
    <row r="49" spans="1:15" s="12" customFormat="1" ht="16.5" thickTop="1" thickBot="1" x14ac:dyDescent="0.3">
      <c r="A49" s="19"/>
      <c r="B49" s="19"/>
      <c r="C49" s="19"/>
      <c r="D49" s="19"/>
      <c r="E49" s="19"/>
      <c r="F49" s="19"/>
      <c r="G49" s="20"/>
      <c r="J49" s="23"/>
    </row>
    <row r="50" spans="1:15" s="12" customFormat="1" ht="16.5" thickTop="1" thickBot="1" x14ac:dyDescent="0.3">
      <c r="A50" s="19"/>
      <c r="B50" s="19"/>
      <c r="C50" s="19"/>
      <c r="D50" s="19"/>
      <c r="E50" s="19"/>
      <c r="F50" s="19"/>
      <c r="G50" s="20"/>
      <c r="J50" s="23"/>
    </row>
    <row r="51" spans="1:15" s="12" customFormat="1" ht="16.5" thickTop="1" thickBot="1" x14ac:dyDescent="0.3">
      <c r="A51" s="19"/>
      <c r="B51" s="19"/>
      <c r="C51" s="19"/>
      <c r="D51" s="19"/>
      <c r="E51" s="19"/>
      <c r="F51" s="19"/>
      <c r="G51" s="20"/>
      <c r="J51" s="23"/>
    </row>
    <row r="52" spans="1:15" s="12" customFormat="1" ht="16.5" thickTop="1" thickBot="1" x14ac:dyDescent="0.3">
      <c r="A52" s="19"/>
      <c r="B52" s="19"/>
      <c r="C52" s="19"/>
      <c r="D52" s="19"/>
      <c r="E52" s="19"/>
      <c r="F52" s="19"/>
      <c r="G52" s="20"/>
      <c r="J52" s="23"/>
    </row>
    <row r="53" spans="1:15" s="12" customFormat="1" ht="16.5" thickTop="1" thickBot="1" x14ac:dyDescent="0.3">
      <c r="A53" s="19"/>
      <c r="B53" s="19"/>
      <c r="C53" s="19"/>
      <c r="D53" s="19"/>
      <c r="E53" s="19"/>
      <c r="F53" s="19"/>
      <c r="G53" s="20"/>
      <c r="J53" s="21"/>
    </row>
    <row r="54" spans="1:15" s="12" customFormat="1" ht="16.5" thickTop="1" thickBot="1" x14ac:dyDescent="0.3">
      <c r="A54" s="19"/>
      <c r="B54" s="19"/>
      <c r="C54" s="19"/>
      <c r="D54" s="19"/>
      <c r="E54" s="19"/>
      <c r="F54" s="19"/>
      <c r="G54" s="20"/>
      <c r="J54" s="21"/>
    </row>
    <row r="55" spans="1:15" s="12" customFormat="1" ht="16.5" thickTop="1" thickBot="1" x14ac:dyDescent="0.3">
      <c r="A55" s="19"/>
      <c r="B55" s="19"/>
      <c r="C55" s="19"/>
      <c r="D55" s="19"/>
      <c r="E55" s="19"/>
      <c r="F55" s="19"/>
      <c r="G55" s="20"/>
      <c r="J55" s="21"/>
    </row>
    <row r="56" spans="1:15" s="12" customFormat="1" ht="16.5" thickTop="1" thickBot="1" x14ac:dyDescent="0.3">
      <c r="A56" s="19"/>
      <c r="B56" s="19"/>
      <c r="C56" s="19"/>
      <c r="D56" s="19"/>
      <c r="E56" s="19"/>
      <c r="F56" s="19"/>
      <c r="G56" s="20"/>
      <c r="J56" s="21"/>
    </row>
    <row r="57" spans="1:15" s="12" customFormat="1" ht="16.5" thickTop="1" thickBot="1" x14ac:dyDescent="0.3">
      <c r="A57" s="19"/>
      <c r="B57" s="19"/>
      <c r="C57" s="19"/>
      <c r="D57" s="19"/>
      <c r="E57" s="19"/>
      <c r="F57" s="19"/>
      <c r="G57" s="20"/>
      <c r="J57" s="21"/>
    </row>
    <row r="58" spans="1:15" s="12" customFormat="1" ht="16.5" thickTop="1" thickBot="1" x14ac:dyDescent="0.3">
      <c r="A58" s="19"/>
      <c r="B58" s="19"/>
      <c r="C58" s="19"/>
      <c r="D58" s="19"/>
      <c r="E58" s="19"/>
      <c r="F58" s="19"/>
      <c r="G58" s="20"/>
      <c r="J58" s="21"/>
    </row>
    <row r="59" spans="1:15" s="12" customFormat="1" ht="16.5" thickTop="1" thickBot="1" x14ac:dyDescent="0.3">
      <c r="A59" s="19"/>
      <c r="B59" s="19"/>
      <c r="C59" s="19"/>
      <c r="D59" s="19"/>
      <c r="E59" s="19"/>
      <c r="F59" s="19"/>
      <c r="G59" s="20"/>
      <c r="J59" s="21"/>
    </row>
    <row r="60" spans="1:15" s="12" customFormat="1" ht="16.5" thickTop="1" thickBot="1" x14ac:dyDescent="0.3">
      <c r="A60" s="19"/>
      <c r="B60" s="19"/>
      <c r="C60" s="19"/>
      <c r="D60" s="19"/>
      <c r="E60" s="19"/>
      <c r="F60" s="19"/>
      <c r="G60" s="20"/>
      <c r="J60" s="21"/>
    </row>
    <row r="61" spans="1:15" s="12" customFormat="1" ht="15.75" thickTop="1" x14ac:dyDescent="0.25">
      <c r="J61" s="21"/>
    </row>
    <row r="62" spans="1:15" s="12" customFormat="1" x14ac:dyDescent="0.25">
      <c r="A62" s="29"/>
      <c r="J62" s="21"/>
    </row>
    <row r="63" spans="1:15" s="12" customFormat="1" x14ac:dyDescent="0.25">
      <c r="J63" s="21"/>
    </row>
    <row r="64" spans="1:15" s="12" customFormat="1" ht="15.75" thickBot="1" x14ac:dyDescent="0.3">
      <c r="A64" s="30"/>
      <c r="B64" s="31"/>
      <c r="C64" s="30"/>
      <c r="D64" s="31"/>
      <c r="E64" s="31"/>
      <c r="F64" s="31"/>
      <c r="G64" s="32"/>
      <c r="J64" s="23"/>
      <c r="K64" s="13"/>
      <c r="L64" s="13"/>
      <c r="M64" s="13"/>
      <c r="N64" s="13"/>
      <c r="O64" s="13"/>
    </row>
    <row r="65" spans="1:10" s="12" customFormat="1" ht="16.5" thickTop="1" thickBot="1" x14ac:dyDescent="0.3">
      <c r="A65" s="19"/>
      <c r="B65" s="19"/>
      <c r="C65" s="19"/>
      <c r="D65" s="19"/>
      <c r="E65" s="19"/>
      <c r="F65" s="19"/>
      <c r="G65" s="20"/>
      <c r="J65" s="23"/>
    </row>
    <row r="66" spans="1:10" s="12" customFormat="1" ht="16.5" thickTop="1" thickBot="1" x14ac:dyDescent="0.3">
      <c r="A66" s="19"/>
      <c r="B66" s="19"/>
      <c r="C66" s="19"/>
      <c r="D66" s="19"/>
      <c r="E66" s="19"/>
      <c r="F66" s="19"/>
      <c r="G66" s="20"/>
      <c r="J66" s="23"/>
    </row>
    <row r="67" spans="1:10" s="12" customFormat="1" ht="16.5" thickTop="1" thickBot="1" x14ac:dyDescent="0.3">
      <c r="A67" s="19"/>
      <c r="B67" s="19"/>
      <c r="C67" s="19"/>
      <c r="D67" s="19"/>
      <c r="E67" s="19"/>
      <c r="F67" s="19"/>
      <c r="G67" s="20"/>
      <c r="J67" s="23"/>
    </row>
    <row r="68" spans="1:10" s="12" customFormat="1" ht="16.5" thickTop="1" thickBot="1" x14ac:dyDescent="0.3">
      <c r="A68" s="19"/>
      <c r="B68" s="19"/>
      <c r="C68" s="19"/>
      <c r="D68" s="19"/>
      <c r="E68" s="19"/>
      <c r="F68" s="19"/>
      <c r="G68" s="20"/>
      <c r="J68" s="23"/>
    </row>
    <row r="69" spans="1:10" s="12" customFormat="1" ht="16.5" thickTop="1" thickBot="1" x14ac:dyDescent="0.3">
      <c r="A69" s="19"/>
      <c r="B69" s="19"/>
      <c r="C69" s="19"/>
      <c r="D69" s="19"/>
      <c r="E69" s="19"/>
      <c r="F69" s="19"/>
      <c r="G69" s="20"/>
      <c r="J69" s="21"/>
    </row>
    <row r="70" spans="1:10" s="12" customFormat="1" ht="16.5" thickTop="1" thickBot="1" x14ac:dyDescent="0.3">
      <c r="A70" s="19"/>
      <c r="B70" s="19"/>
      <c r="C70" s="19"/>
      <c r="D70" s="19"/>
      <c r="E70" s="19"/>
      <c r="F70" s="19"/>
      <c r="G70" s="20"/>
      <c r="J70" s="21"/>
    </row>
    <row r="71" spans="1:10" s="12" customFormat="1" ht="16.5" thickTop="1" thickBot="1" x14ac:dyDescent="0.3">
      <c r="A71" s="19"/>
      <c r="B71" s="19"/>
      <c r="C71" s="19"/>
      <c r="D71" s="19"/>
      <c r="E71" s="19"/>
      <c r="F71" s="19"/>
      <c r="G71" s="20"/>
      <c r="J71" s="21"/>
    </row>
    <row r="72" spans="1:10" s="12" customFormat="1" ht="15.75" thickTop="1" x14ac:dyDescent="0.25">
      <c r="J72" s="21"/>
    </row>
    <row r="73" spans="1:10" s="12" customFormat="1" x14ac:dyDescent="0.25">
      <c r="J73" s="21"/>
    </row>
    <row r="74" spans="1:10" s="12" customFormat="1" x14ac:dyDescent="0.25">
      <c r="J74" s="21"/>
    </row>
    <row r="75" spans="1:10" s="12" customFormat="1" x14ac:dyDescent="0.25">
      <c r="J75" s="21"/>
    </row>
    <row r="76" spans="1:10" s="12" customFormat="1" x14ac:dyDescent="0.25">
      <c r="J76" s="21"/>
    </row>
    <row r="77" spans="1:10" s="12" customFormat="1" x14ac:dyDescent="0.25">
      <c r="J77" s="21"/>
    </row>
    <row r="78" spans="1:10" s="12" customFormat="1" x14ac:dyDescent="0.25">
      <c r="J78" s="21"/>
    </row>
    <row r="79" spans="1:10" s="12" customFormat="1" x14ac:dyDescent="0.25">
      <c r="J79" s="21"/>
    </row>
    <row r="80" spans="1:10" s="12" customFormat="1" x14ac:dyDescent="0.25">
      <c r="J80" s="21"/>
    </row>
  </sheetData>
  <mergeCells count="3">
    <mergeCell ref="O28:Q28"/>
    <mergeCell ref="R28:T28"/>
    <mergeCell ref="I6:I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6B7A4586A1F40A67D7C716FEE48A3" ma:contentTypeVersion="8" ma:contentTypeDescription="Create a new document." ma:contentTypeScope="" ma:versionID="71dac50e184ad2ae5343cc2a5ce07071">
  <xsd:schema xmlns:xsd="http://www.w3.org/2001/XMLSchema" xmlns:xs="http://www.w3.org/2001/XMLSchema" xmlns:p="http://schemas.microsoft.com/office/2006/metadata/properties" xmlns:ns2="edb4d0eb-5766-45bf-8846-1828b3f025c3" targetNamespace="http://schemas.microsoft.com/office/2006/metadata/properties" ma:root="true" ma:fieldsID="b8e1c1427798dc6ade865fc46d0a07bb" ns2:_="">
    <xsd:import namespace="edb4d0eb-5766-45bf-8846-1828b3f025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4d0eb-5766-45bf-8846-1828b3f025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5744A7-820D-4A69-AD9B-320D0BBB74B9}"/>
</file>

<file path=customXml/itemProps2.xml><?xml version="1.0" encoding="utf-8"?>
<ds:datastoreItem xmlns:ds="http://schemas.openxmlformats.org/officeDocument/2006/customXml" ds:itemID="{29D9730D-A7F9-4611-A0E8-318CC6CF5C9F}"/>
</file>

<file path=customXml/itemProps3.xml><?xml version="1.0" encoding="utf-8"?>
<ds:datastoreItem xmlns:ds="http://schemas.openxmlformats.org/officeDocument/2006/customXml" ds:itemID="{B82863AF-F6B6-4434-B344-7FC60E918E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South Australia</dc:creator>
  <cp:lastModifiedBy>Srecko Joksimovic</cp:lastModifiedBy>
  <cp:lastPrinted>2015-09-29T04:09:43Z</cp:lastPrinted>
  <dcterms:created xsi:type="dcterms:W3CDTF">2014-09-03T04:15:22Z</dcterms:created>
  <dcterms:modified xsi:type="dcterms:W3CDTF">2021-04-20T04:01:31Z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0x0101003026B7A4586A1F40A67D7C716FEE48A3</vt:lpwstr>
  </property>
</Properties>
</file>