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YNC\GITHUB\electronics_pocketbook\docs\content\schematics\mcu\Analog Sensors\Temperature\calculators\"/>
    </mc:Choice>
  </mc:AlternateContent>
  <xr:revisionPtr revIDLastSave="0" documentId="8_{BD24DB08-3E95-4269-B826-1CD209E4FDF8}" xr6:coauthVersionLast="47" xr6:coauthVersionMax="47" xr10:uidLastSave="{00000000-0000-0000-0000-000000000000}"/>
  <bookViews>
    <workbookView xWindow="-108" yWindow="-108" windowWidth="23256" windowHeight="12456" activeTab="1" xr2:uid="{8D1BF59C-F675-43BA-BE30-DD370F25411D}"/>
  </bookViews>
  <sheets>
    <sheet name="TMP3x" sheetId="1" r:id="rId1"/>
    <sheet name="LMx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2" l="1"/>
  <c r="D10" i="2"/>
  <c r="C10" i="2"/>
  <c r="E11" i="2"/>
  <c r="D11" i="2"/>
  <c r="C11" i="2"/>
  <c r="E12" i="2"/>
  <c r="D12" i="2"/>
  <c r="C12" i="2"/>
  <c r="E13" i="2"/>
  <c r="D13" i="2"/>
  <c r="C13" i="2"/>
  <c r="E7" i="2"/>
  <c r="D7" i="2"/>
  <c r="C7" i="2"/>
  <c r="D10" i="1"/>
  <c r="E10" i="1"/>
  <c r="D11" i="1"/>
  <c r="E11" i="1"/>
  <c r="D12" i="1"/>
  <c r="E12" i="1"/>
  <c r="D13" i="1"/>
  <c r="E13" i="1"/>
  <c r="C11" i="1"/>
  <c r="C12" i="1"/>
  <c r="C13" i="1"/>
  <c r="C10" i="1"/>
  <c r="D7" i="1"/>
  <c r="E7" i="1"/>
  <c r="C7" i="1"/>
</calcChain>
</file>

<file path=xl/sharedStrings.xml><?xml version="1.0" encoding="utf-8"?>
<sst xmlns="http://schemas.openxmlformats.org/spreadsheetml/2006/main" count="28" uniqueCount="15">
  <si>
    <t>Reference temperature</t>
  </si>
  <si>
    <t>mV</t>
  </si>
  <si>
    <t>Offset</t>
  </si>
  <si>
    <t>Sensor name</t>
  </si>
  <si>
    <t>TMP35</t>
  </si>
  <si>
    <t>TMP36</t>
  </si>
  <si>
    <t>TMP37</t>
  </si>
  <si>
    <r>
      <t>mV/</t>
    </r>
    <r>
      <rPr>
        <sz val="11"/>
        <color theme="1"/>
        <rFont val="Calibri"/>
        <family val="2"/>
      </rPr>
      <t>°</t>
    </r>
    <r>
      <rPr>
        <sz val="11"/>
        <color theme="1"/>
        <rFont val="Aptos Narrow"/>
        <family val="2"/>
      </rPr>
      <t>C</t>
    </r>
  </si>
  <si>
    <t>°C</t>
  </si>
  <si>
    <t>Scale factor</t>
  </si>
  <si>
    <t>Voltage at reference temperature</t>
  </si>
  <si>
    <t>LM35</t>
  </si>
  <si>
    <t>LM45</t>
  </si>
  <si>
    <t>LM50</t>
  </si>
  <si>
    <t>Temperature at defined output voltage,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</si>
</sst>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EAD8-D5B5-41E6-95F5-F8FA445F463F}">
  <dimension ref="A1:E13"/>
  <sheetViews>
    <sheetView workbookViewId="0">
      <selection activeCell="D19" sqref="D19"/>
    </sheetView>
  </sheetViews>
  <sheetFormatPr defaultRowHeight="13.8"/>
  <cols>
    <col min="1" max="1" width="34.09765625" bestFit="1" customWidth="1"/>
    <col min="2" max="2" width="19.5" customWidth="1"/>
  </cols>
  <sheetData>
    <row r="1" spans="1:5">
      <c r="A1" t="s">
        <v>3</v>
      </c>
      <c r="C1" t="s">
        <v>4</v>
      </c>
      <c r="D1" t="s">
        <v>5</v>
      </c>
      <c r="E1" t="s">
        <v>6</v>
      </c>
    </row>
    <row r="3" spans="1:5" ht="14.4">
      <c r="A3" t="s">
        <v>9</v>
      </c>
      <c r="B3" t="s">
        <v>7</v>
      </c>
      <c r="C3">
        <v>10</v>
      </c>
      <c r="D3">
        <v>10</v>
      </c>
      <c r="E3">
        <v>20</v>
      </c>
    </row>
    <row r="4" spans="1:5">
      <c r="A4" t="s">
        <v>0</v>
      </c>
      <c r="B4" t="s">
        <v>8</v>
      </c>
      <c r="C4">
        <v>25</v>
      </c>
      <c r="D4">
        <v>25</v>
      </c>
      <c r="E4">
        <v>25</v>
      </c>
    </row>
    <row r="5" spans="1:5">
      <c r="A5" t="s">
        <v>10</v>
      </c>
      <c r="B5" t="s">
        <v>1</v>
      </c>
      <c r="C5">
        <v>250</v>
      </c>
      <c r="D5">
        <v>750</v>
      </c>
      <c r="E5">
        <v>500</v>
      </c>
    </row>
    <row r="7" spans="1:5">
      <c r="A7" t="s">
        <v>2</v>
      </c>
      <c r="B7" t="s">
        <v>1</v>
      </c>
      <c r="C7">
        <f>C5-C4*C3</f>
        <v>0</v>
      </c>
      <c r="D7">
        <f t="shared" ref="D7:E7" si="0">D5-D4*D3</f>
        <v>500</v>
      </c>
      <c r="E7">
        <f t="shared" si="0"/>
        <v>0</v>
      </c>
    </row>
    <row r="9" spans="1:5">
      <c r="A9" t="s">
        <v>14</v>
      </c>
      <c r="B9" t="s">
        <v>8</v>
      </c>
    </row>
    <row r="10" spans="1:5">
      <c r="A10">
        <v>3.3</v>
      </c>
      <c r="C10">
        <f>($A10*1000-C$5)/C$3+C$4</f>
        <v>330</v>
      </c>
      <c r="D10">
        <f t="shared" ref="D10:E10" si="1">($A10*1000-D$5)/D$3+D$4</f>
        <v>280</v>
      </c>
      <c r="E10">
        <f t="shared" si="1"/>
        <v>165</v>
      </c>
    </row>
    <row r="11" spans="1:5">
      <c r="A11">
        <v>2</v>
      </c>
      <c r="C11">
        <f t="shared" ref="C11:E13" si="2">($A11*1000-C$5)/C$3+C$4</f>
        <v>200</v>
      </c>
      <c r="D11">
        <f t="shared" si="2"/>
        <v>150</v>
      </c>
      <c r="E11">
        <f t="shared" si="2"/>
        <v>100</v>
      </c>
    </row>
    <row r="12" spans="1:5">
      <c r="A12">
        <v>1.1000000000000001</v>
      </c>
      <c r="C12">
        <f t="shared" si="2"/>
        <v>110</v>
      </c>
      <c r="D12">
        <f t="shared" si="2"/>
        <v>60</v>
      </c>
      <c r="E12">
        <f t="shared" si="2"/>
        <v>55</v>
      </c>
    </row>
    <row r="13" spans="1:5">
      <c r="A13">
        <v>0</v>
      </c>
      <c r="C13">
        <f t="shared" si="2"/>
        <v>0</v>
      </c>
      <c r="D13">
        <f t="shared" si="2"/>
        <v>-50</v>
      </c>
      <c r="E13">
        <f t="shared" si="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C1F9-32D2-43AA-8ED7-A0A6D6186879}">
  <dimension ref="A1:E13"/>
  <sheetViews>
    <sheetView tabSelected="1" workbookViewId="0">
      <selection activeCell="C10" sqref="C10:E13"/>
    </sheetView>
  </sheetViews>
  <sheetFormatPr defaultRowHeight="13.8"/>
  <cols>
    <col min="1" max="1" width="34.09765625" bestFit="1" customWidth="1"/>
    <col min="2" max="2" width="19.5" customWidth="1"/>
  </cols>
  <sheetData>
    <row r="1" spans="1:5">
      <c r="A1" t="s">
        <v>3</v>
      </c>
      <c r="C1" t="s">
        <v>11</v>
      </c>
      <c r="D1" t="s">
        <v>12</v>
      </c>
      <c r="E1" t="s">
        <v>13</v>
      </c>
    </row>
    <row r="3" spans="1:5" ht="14.4">
      <c r="A3" t="s">
        <v>9</v>
      </c>
      <c r="B3" t="s">
        <v>7</v>
      </c>
      <c r="C3">
        <v>10</v>
      </c>
      <c r="D3">
        <v>10</v>
      </c>
      <c r="E3">
        <v>10</v>
      </c>
    </row>
    <row r="4" spans="1:5">
      <c r="A4" t="s">
        <v>10</v>
      </c>
      <c r="B4" t="s">
        <v>1</v>
      </c>
      <c r="C4">
        <v>250</v>
      </c>
      <c r="D4">
        <v>1000</v>
      </c>
      <c r="E4">
        <v>750</v>
      </c>
    </row>
    <row r="5" spans="1:5">
      <c r="A5" t="s">
        <v>0</v>
      </c>
      <c r="B5" t="s">
        <v>8</v>
      </c>
      <c r="C5">
        <v>25</v>
      </c>
      <c r="D5">
        <v>100</v>
      </c>
      <c r="E5">
        <v>25</v>
      </c>
    </row>
    <row r="7" spans="1:5">
      <c r="A7" t="s">
        <v>2</v>
      </c>
      <c r="B7" t="s">
        <v>1</v>
      </c>
      <c r="C7">
        <f>C4-C5*C3</f>
        <v>0</v>
      </c>
      <c r="D7">
        <f>D4-D5*D3</f>
        <v>0</v>
      </c>
      <c r="E7">
        <f>E4-E5*E3</f>
        <v>500</v>
      </c>
    </row>
    <row r="9" spans="1:5">
      <c r="A9" t="s">
        <v>14</v>
      </c>
      <c r="B9" t="s">
        <v>8</v>
      </c>
    </row>
    <row r="10" spans="1:5">
      <c r="A10">
        <v>0</v>
      </c>
      <c r="C10">
        <f>($A10*1000-C$4)/C$3+C$5</f>
        <v>0</v>
      </c>
      <c r="D10">
        <f>($A10*1000-D$4)/D$3+D$5</f>
        <v>0</v>
      </c>
      <c r="E10">
        <f>($A10*1000-E$4)/E$3+E$5</f>
        <v>-50</v>
      </c>
    </row>
    <row r="11" spans="1:5">
      <c r="A11">
        <v>1.1000000000000001</v>
      </c>
      <c r="C11">
        <f>($A11*1000-C$4)/C$3+C$5</f>
        <v>110</v>
      </c>
      <c r="D11">
        <f>($A11*1000-D$4)/D$3+D$5</f>
        <v>110</v>
      </c>
      <c r="E11">
        <f>($A11*1000-E$4)/E$3+E$5</f>
        <v>60</v>
      </c>
    </row>
    <row r="12" spans="1:5">
      <c r="A12">
        <v>1.75</v>
      </c>
      <c r="C12">
        <f>($A12*1000-C$4)/C$3+C$5</f>
        <v>175</v>
      </c>
      <c r="D12">
        <f>($A12*1000-D$4)/D$3+D$5</f>
        <v>175</v>
      </c>
      <c r="E12">
        <f>($A12*1000-E$4)/E$3+E$5</f>
        <v>125</v>
      </c>
    </row>
    <row r="13" spans="1:5">
      <c r="A13">
        <v>3.3</v>
      </c>
      <c r="C13">
        <f>($A13*1000-C$4)/C$3+C$5</f>
        <v>330</v>
      </c>
      <c r="D13">
        <f>($A13*1000-D$4)/D$3+D$5</f>
        <v>330</v>
      </c>
      <c r="E13">
        <f>($A13*1000-E$4)/E$3+E$5</f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TMP3x</vt:lpstr>
      <vt:lpstr>LMx5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Yehor</dc:creator>
  <cp:lastModifiedBy>Yehor</cp:lastModifiedBy>
  <dcterms:created xsi:type="dcterms:W3CDTF">2025-04-24T07:49:41Z</dcterms:created>
  <dcterms:modified xsi:type="dcterms:W3CDTF">2025-04-24T08:52:39Z</dcterms:modified>
</cp:coreProperties>
</file>