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 Jonathan\Downloads\"/>
    </mc:Choice>
  </mc:AlternateContent>
  <xr:revisionPtr revIDLastSave="0" documentId="13_ncr:1_{E76D4879-44CE-4BC4-BDAB-485C4B095A50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Customer preferences" sheetId="2" r:id="rId1"/>
    <sheet name="Visitor patterns" sheetId="3" r:id="rId2"/>
    <sheet name="Visitors" sheetId="4" r:id="rId3"/>
    <sheet name="Banana" sheetId="6" r:id="rId4"/>
    <sheet name="7-1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4" i="3"/>
  <c r="B5" i="3"/>
  <c r="B6" i="3"/>
  <c r="B7" i="3"/>
  <c r="B8" i="3"/>
  <c r="B9" i="3"/>
  <c r="B10" i="3"/>
  <c r="B3" i="3"/>
  <c r="C17" i="2"/>
  <c r="C18" i="2"/>
  <c r="C19" i="2"/>
  <c r="C20" i="2"/>
  <c r="C21" i="2"/>
  <c r="C22" i="2"/>
  <c r="C23" i="2"/>
  <c r="C16" i="2"/>
  <c r="C4" i="2"/>
  <c r="C5" i="2"/>
  <c r="C6" i="2"/>
  <c r="C7" i="2"/>
  <c r="C8" i="2"/>
  <c r="C9" i="2"/>
  <c r="C10" i="2"/>
  <c r="C3" i="2"/>
</calcChain>
</file>

<file path=xl/sharedStrings.xml><?xml version="1.0" encoding="utf-8"?>
<sst xmlns="http://schemas.openxmlformats.org/spreadsheetml/2006/main" count="81" uniqueCount="26">
  <si>
    <t>Gap</t>
  </si>
  <si>
    <t>7-Eleven</t>
  </si>
  <si>
    <t>Banana Republic</t>
  </si>
  <si>
    <t>Gas Price</t>
  </si>
  <si>
    <t>Jan</t>
  </si>
  <si>
    <t>Feb</t>
  </si>
  <si>
    <t>Mar</t>
  </si>
  <si>
    <t>Apr</t>
  </si>
  <si>
    <t>May</t>
  </si>
  <si>
    <t>Jun</t>
  </si>
  <si>
    <t>Jul</t>
  </si>
  <si>
    <t>Aug</t>
  </si>
  <si>
    <t>Month</t>
  </si>
  <si>
    <t>Median Dwell (mins)</t>
  </si>
  <si>
    <t>Repeat Patterns</t>
  </si>
  <si>
    <t>Median Distance (Miles)</t>
  </si>
  <si>
    <t>Visitors</t>
  </si>
  <si>
    <t>7- eleven - 8 park st</t>
  </si>
  <si>
    <t>City Conv - 700 Albany</t>
  </si>
  <si>
    <t>Sourcekey</t>
  </si>
  <si>
    <t>Fuel Price</t>
  </si>
  <si>
    <t>inflation</t>
  </si>
  <si>
    <t>seven</t>
  </si>
  <si>
    <t>Inflation</t>
  </si>
  <si>
    <t>Revisits</t>
  </si>
  <si>
    <t>BANANA 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</si>
</sst>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m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1" fillId="0" borderId="0"/>
  </cellStyleXfs>
  <cellXfs count="15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16" fillId="0" borderId="10" xfId="0" applyFont="1" applyBorder="1"/>
    <xf numFmtId="0" fontId="19" fillId="0" borderId="10" xfId="42" applyFont="1" applyBorder="1"/>
    <xf numFmtId="2" fontId="16" fillId="0" borderId="10" xfId="0" applyNumberFormat="1" applyFont="1" applyBorder="1"/>
    <xf numFmtId="164" fontId="19" fillId="0" borderId="0" xfId="43" applyNumberFormat="1" applyFont="1"/>
    <xf numFmtId="0" fontId="19" fillId="0" borderId="0" xfId="43" applyFont="1"/>
    <xf numFmtId="0" fontId="21" fillId="0" borderId="0" xfId="43"/>
    <xf numFmtId="165" fontId="21" fillId="0" borderId="0" xfId="43" applyNumberFormat="1"/>
    <xf numFmtId="164" fontId="21" fillId="0" borderId="0" xfId="43" applyNumberFormat="1"/>
    <xf numFmtId="164" fontId="19" fillId="33" borderId="0" xfId="43" applyNumberFormat="1" applyFont="1" applyFill="1"/>
    <xf numFmtId="0" fontId="19" fillId="33" borderId="0" xfId="43" applyFont="1" applyFill="1"/>
    <xf numFmtId="0" fontId="18" fillId="0" borderId="0" xfId="43" applyFont="1"/>
    <xf numFmtId="0" fontId="16" fillId="33" borderId="11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5B4FF27-5C16-4CA4-9D61-71A26E8BEF7B}"/>
    <cellStyle name="Normal 3" xfId="43" xr:uid="{167359D7-6553-45C0-90C4-32014E11770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Gas</a:t>
            </a:r>
            <a:r>
              <a:rPr lang="en-IN" baseline="0"/>
              <a:t> Vs Distance Vs Dwell for 7-Eleven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Gas Price</c:v>
          </c:tx>
          <c:marker>
            <c:symbol val="none"/>
          </c:marker>
          <c:cat>
            <c:strRef>
              <c:f>'Customer preferences'!$A$3:$A$10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preferences'!$B$3:$B$10</c:f>
              <c:numCache>
                <c:formatCode>General</c:formatCode>
                <c:ptCount val="8"/>
                <c:pt idx="0">
                  <c:v>3.4340000000000002</c:v>
                </c:pt>
                <c:pt idx="1">
                  <c:v>3.585</c:v>
                </c:pt>
                <c:pt idx="2">
                  <c:v>4.3</c:v>
                </c:pt>
                <c:pt idx="3">
                  <c:v>4.12</c:v>
                </c:pt>
                <c:pt idx="4">
                  <c:v>4.58</c:v>
                </c:pt>
                <c:pt idx="5">
                  <c:v>5.04</c:v>
                </c:pt>
                <c:pt idx="6">
                  <c:v>4.74</c:v>
                </c:pt>
                <c:pt idx="7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F8-4ADE-B435-29DF763963BB}"/>
            </c:ext>
          </c:extLst>
        </c:ser>
        <c:ser>
          <c:idx val="4"/>
          <c:order val="1"/>
          <c:tx>
            <c:v>Distance</c:v>
          </c:tx>
          <c:marker>
            <c:symbol val="none"/>
          </c:marker>
          <c:cat>
            <c:strRef>
              <c:f>'Customer preferences'!$A$3:$A$10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preferences'!$C$3:$C$10</c:f>
              <c:numCache>
                <c:formatCode>General</c:formatCode>
                <c:ptCount val="8"/>
                <c:pt idx="0">
                  <c:v>8.3575999999999997</c:v>
                </c:pt>
                <c:pt idx="1">
                  <c:v>8.3092399999999991</c:v>
                </c:pt>
                <c:pt idx="2">
                  <c:v>8.52562</c:v>
                </c:pt>
                <c:pt idx="3">
                  <c:v>21.952960000000001</c:v>
                </c:pt>
                <c:pt idx="4">
                  <c:v>7.7679799999999997</c:v>
                </c:pt>
                <c:pt idx="5">
                  <c:v>19.468</c:v>
                </c:pt>
                <c:pt idx="6">
                  <c:v>33.267960000000002</c:v>
                </c:pt>
                <c:pt idx="7">
                  <c:v>44.92024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F8-4ADE-B435-29DF763963BB}"/>
            </c:ext>
          </c:extLst>
        </c:ser>
        <c:ser>
          <c:idx val="5"/>
          <c:order val="2"/>
          <c:tx>
            <c:v>Dwell</c:v>
          </c:tx>
          <c:marker>
            <c:symbol val="none"/>
          </c:marker>
          <c:cat>
            <c:strRef>
              <c:f>'Customer preferences'!$A$3:$A$10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preferences'!$D$3:$D$10</c:f>
              <c:numCache>
                <c:formatCode>General</c:formatCode>
                <c:ptCount val="8"/>
                <c:pt idx="0">
                  <c:v>20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11</c:v>
                </c:pt>
                <c:pt idx="5">
                  <c:v>12.5</c:v>
                </c:pt>
                <c:pt idx="6">
                  <c:v>8.5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F8-4ADE-B435-29DF763963BB}"/>
            </c:ext>
          </c:extLst>
        </c:ser>
        <c:ser>
          <c:idx val="0"/>
          <c:order val="3"/>
          <c:tx>
            <c:v>Gas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'Customer preferences'!$A$3:$A$10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preferences'!$B$3:$B$10</c:f>
              <c:numCache>
                <c:formatCode>General</c:formatCode>
                <c:ptCount val="8"/>
                <c:pt idx="0">
                  <c:v>3.4340000000000002</c:v>
                </c:pt>
                <c:pt idx="1">
                  <c:v>3.585</c:v>
                </c:pt>
                <c:pt idx="2">
                  <c:v>4.3</c:v>
                </c:pt>
                <c:pt idx="3">
                  <c:v>4.12</c:v>
                </c:pt>
                <c:pt idx="4">
                  <c:v>4.58</c:v>
                </c:pt>
                <c:pt idx="5">
                  <c:v>5.04</c:v>
                </c:pt>
                <c:pt idx="6">
                  <c:v>4.74</c:v>
                </c:pt>
                <c:pt idx="7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8-4ADE-B435-29DF763963BB}"/>
            </c:ext>
          </c:extLst>
        </c:ser>
        <c:ser>
          <c:idx val="1"/>
          <c:order val="4"/>
          <c:tx>
            <c:v>Distance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'Customer preferences'!$A$3:$A$10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preferences'!$C$3:$C$10</c:f>
              <c:numCache>
                <c:formatCode>General</c:formatCode>
                <c:ptCount val="8"/>
                <c:pt idx="0">
                  <c:v>8.3575999999999997</c:v>
                </c:pt>
                <c:pt idx="1">
                  <c:v>8.3092399999999991</c:v>
                </c:pt>
                <c:pt idx="2">
                  <c:v>8.52562</c:v>
                </c:pt>
                <c:pt idx="3">
                  <c:v>21.952960000000001</c:v>
                </c:pt>
                <c:pt idx="4">
                  <c:v>7.7679799999999997</c:v>
                </c:pt>
                <c:pt idx="5">
                  <c:v>19.468</c:v>
                </c:pt>
                <c:pt idx="6">
                  <c:v>33.267960000000002</c:v>
                </c:pt>
                <c:pt idx="7">
                  <c:v>44.92024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F8-4ADE-B435-29DF763963BB}"/>
            </c:ext>
          </c:extLst>
        </c:ser>
        <c:ser>
          <c:idx val="2"/>
          <c:order val="5"/>
          <c:tx>
            <c:v>Dwell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'Customer preferences'!$A$3:$A$10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preferences'!$D$3:$D$10</c:f>
              <c:numCache>
                <c:formatCode>General</c:formatCode>
                <c:ptCount val="8"/>
                <c:pt idx="0">
                  <c:v>20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11</c:v>
                </c:pt>
                <c:pt idx="5">
                  <c:v>12.5</c:v>
                </c:pt>
                <c:pt idx="6">
                  <c:v>8.5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F8-4ADE-B435-29DF7639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05391"/>
        <c:axId val="241807471"/>
      </c:lineChart>
      <c:catAx>
        <c:axId val="2418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07471"/>
        <c:crosses val="autoZero"/>
        <c:auto val="1"/>
        <c:lblAlgn val="ctr"/>
        <c:lblOffset val="100"/>
        <c:noMultiLvlLbl val="0"/>
      </c:catAx>
      <c:valAx>
        <c:axId val="24180747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$ vs</a:t>
                </a:r>
                <a:r>
                  <a:rPr lang="en-IN" baseline="0"/>
                  <a:t> </a:t>
                </a:r>
                <a:r>
                  <a:rPr lang="en-IN"/>
                  <a:t> Miles vs</a:t>
                </a:r>
                <a:r>
                  <a:rPr lang="en-IN" baseline="0"/>
                  <a:t> Mins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053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Gas Vs Distance Vs Dwell - Banana Republic 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IN" sz="1400"/>
              <a:t> </a:t>
            </a:r>
          </a:p>
        </c:rich>
      </c:tx>
      <c:layout>
        <c:manualLayout>
          <c:xMode val="edge"/>
          <c:yMode val="edge"/>
          <c:x val="0.186215223097112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1920384951881"/>
          <c:y val="0.20453703703703704"/>
          <c:w val="0.8032524059492564"/>
          <c:h val="0.47266951006124236"/>
        </c:manualLayout>
      </c:layout>
      <c:lineChart>
        <c:grouping val="standard"/>
        <c:varyColors val="0"/>
        <c:ser>
          <c:idx val="0"/>
          <c:order val="0"/>
          <c:tx>
            <c:v>Gas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'Customer preferences'!$A$16:$A$23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preferences'!$B$16:$B$23</c:f>
              <c:numCache>
                <c:formatCode>General</c:formatCode>
                <c:ptCount val="8"/>
                <c:pt idx="0">
                  <c:v>3.4340000000000002</c:v>
                </c:pt>
                <c:pt idx="1">
                  <c:v>3.585</c:v>
                </c:pt>
                <c:pt idx="2">
                  <c:v>4.3</c:v>
                </c:pt>
                <c:pt idx="3">
                  <c:v>4.12</c:v>
                </c:pt>
                <c:pt idx="4">
                  <c:v>4.58</c:v>
                </c:pt>
                <c:pt idx="5">
                  <c:v>5.04</c:v>
                </c:pt>
                <c:pt idx="6">
                  <c:v>4.74</c:v>
                </c:pt>
                <c:pt idx="7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3-4E3E-9F0D-E91EE690DD5B}"/>
            </c:ext>
          </c:extLst>
        </c:ser>
        <c:ser>
          <c:idx val="1"/>
          <c:order val="1"/>
          <c:tx>
            <c:v>Distance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'Customer preferences'!$A$16:$A$23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preferences'!$C$16:$C$23</c:f>
              <c:numCache>
                <c:formatCode>General</c:formatCode>
                <c:ptCount val="8"/>
                <c:pt idx="0">
                  <c:v>2.4146520000000002</c:v>
                </c:pt>
                <c:pt idx="1">
                  <c:v>2.6532279999999999</c:v>
                </c:pt>
                <c:pt idx="2">
                  <c:v>14.445752000000001</c:v>
                </c:pt>
                <c:pt idx="3">
                  <c:v>16.212008000000001</c:v>
                </c:pt>
                <c:pt idx="4">
                  <c:v>16.972438</c:v>
                </c:pt>
                <c:pt idx="5">
                  <c:v>14.46677</c:v>
                </c:pt>
                <c:pt idx="6">
                  <c:v>19.44661</c:v>
                </c:pt>
                <c:pt idx="7">
                  <c:v>1.1394360000000001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3-4E3E-9F0D-E91EE690DD5B}"/>
            </c:ext>
          </c:extLst>
        </c:ser>
        <c:ser>
          <c:idx val="2"/>
          <c:order val="2"/>
          <c:tx>
            <c:v>Dwell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'Customer preferences'!$A$16:$A$23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preferences'!$D$16:$D$23</c:f>
              <c:numCache>
                <c:formatCode>General</c:formatCode>
                <c:ptCount val="8"/>
                <c:pt idx="0">
                  <c:v>39.5</c:v>
                </c:pt>
                <c:pt idx="1">
                  <c:v>8</c:v>
                </c:pt>
                <c:pt idx="2">
                  <c:v>20</c:v>
                </c:pt>
                <c:pt idx="3">
                  <c:v>14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3-4E3E-9F0D-E91EE690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30367"/>
        <c:axId val="259834943"/>
      </c:lineChart>
      <c:catAx>
        <c:axId val="2598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</a:rPr>
                  <a:t>Month</a:t>
                </a:r>
                <a:endParaRPr lang="en-I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4943"/>
        <c:crosses val="autoZero"/>
        <c:auto val="1"/>
        <c:lblAlgn val="ctr"/>
        <c:lblOffset val="100"/>
        <c:noMultiLvlLbl val="0"/>
      </c:catAx>
      <c:valAx>
        <c:axId val="25983494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baseline="0">
                    <a:effectLst/>
                  </a:rPr>
                  <a:t>$ vs  Miles vs Mins</a:t>
                </a:r>
                <a:endParaRPr lang="en-IN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Revisit</a:t>
            </a:r>
            <a:r>
              <a:rPr lang="en-IN" baseline="0"/>
              <a:t> Patterns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Seven Repeat</c:v>
          </c:tx>
          <c:spPr>
            <a:ln w="25400"/>
          </c:spPr>
          <c:marker>
            <c:symbol val="none"/>
          </c:marker>
          <c:dPt>
            <c:idx val="7"/>
            <c:bubble3D val="0"/>
            <c:spPr>
              <a:ln w="28575"/>
            </c:spPr>
            <c:extLst>
              <c:ext xmlns:c16="http://schemas.microsoft.com/office/drawing/2014/chart" uri="{C3380CC4-5D6E-409C-BE32-E72D297353CC}">
                <c16:uniqueId val="{00000006-C01E-45CB-9263-34FF367E152A}"/>
              </c:ext>
            </c:extLst>
          </c:dPt>
          <c:cat>
            <c:strRef>
              <c:f>'Customer preferences'!$A$3:$A$10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preferences'!$F$3:$F$10</c:f>
              <c:numCache>
                <c:formatCode>0.00</c:formatCode>
                <c:ptCount val="8"/>
                <c:pt idx="0">
                  <c:v>32.8125</c:v>
                </c:pt>
                <c:pt idx="1">
                  <c:v>27.848101265822784</c:v>
                </c:pt>
                <c:pt idx="2">
                  <c:v>40</c:v>
                </c:pt>
                <c:pt idx="3">
                  <c:v>23.52941176470588</c:v>
                </c:pt>
                <c:pt idx="4">
                  <c:v>0</c:v>
                </c:pt>
                <c:pt idx="5">
                  <c:v>33.333333333333329</c:v>
                </c:pt>
                <c:pt idx="6">
                  <c:v>23.076923076923077</c:v>
                </c:pt>
                <c:pt idx="7">
                  <c:v>36.144578313253014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E-45CB-9263-34FF367E152A}"/>
            </c:ext>
          </c:extLst>
        </c:ser>
        <c:ser>
          <c:idx val="4"/>
          <c:order val="1"/>
          <c:tx>
            <c:v>Banana Repeat</c:v>
          </c:tx>
          <c:spPr>
            <a:ln w="28575"/>
          </c:spPr>
          <c:marker>
            <c:symbol val="none"/>
          </c:marker>
          <c:cat>
            <c:strRef>
              <c:f>'Customer preferences'!$A$3:$A$10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'Customer preferences'!$F$16:$F$23</c:f>
              <c:numCache>
                <c:formatCode>0.00</c:formatCode>
                <c:ptCount val="8"/>
                <c:pt idx="0">
                  <c:v>70.833333333333343</c:v>
                </c:pt>
                <c:pt idx="1">
                  <c:v>21.739130434782609</c:v>
                </c:pt>
                <c:pt idx="2">
                  <c:v>44.705882352941181</c:v>
                </c:pt>
                <c:pt idx="3">
                  <c:v>11.976047904191617</c:v>
                </c:pt>
                <c:pt idx="4">
                  <c:v>22.14765100671141</c:v>
                </c:pt>
                <c:pt idx="5">
                  <c:v>13.855421686746988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E-45CB-9263-34FF367E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05391"/>
        <c:axId val="241807471"/>
      </c:lineChart>
      <c:catAx>
        <c:axId val="2418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07471"/>
        <c:crosses val="autoZero"/>
        <c:auto val="1"/>
        <c:lblAlgn val="ctr"/>
        <c:lblOffset val="100"/>
        <c:noMultiLvlLbl val="0"/>
      </c:catAx>
      <c:valAx>
        <c:axId val="24180747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Revisits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05391"/>
        <c:crosses val="autoZero"/>
        <c:crossBetween val="between"/>
        <c:majorUnit val="10"/>
        <c:minorUnit val="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Gap - 200 state street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'Visitor patterns'!$A$3:$A$10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'Visitor patterns'!$B$20:$B$27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21</c:v>
                </c:pt>
                <c:pt idx="5">
                  <c:v>14</c:v>
                </c:pt>
                <c:pt idx="6">
                  <c:v>17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90-4249-9A60-C2DC243A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674176"/>
        <c:axId val="1909687904"/>
      </c:lineChart>
      <c:catAx>
        <c:axId val="19096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87904"/>
        <c:crosses val="autoZero"/>
        <c:auto val="1"/>
        <c:lblAlgn val="ctr"/>
        <c:lblOffset val="100"/>
        <c:noMultiLvlLbl val="0"/>
      </c:catAx>
      <c:valAx>
        <c:axId val="19096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Banana Republic - 200 state street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'Visitor patterns'!$A$3:$A$10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'Visitor patterns'!$B$3:$B$10</c:f>
              <c:numCache>
                <c:formatCode>General</c:formatCode>
                <c:ptCount val="8"/>
                <c:pt idx="0">
                  <c:v>4.8</c:v>
                </c:pt>
                <c:pt idx="1">
                  <c:v>2.2999999999999998</c:v>
                </c:pt>
                <c:pt idx="2">
                  <c:v>8.5</c:v>
                </c:pt>
                <c:pt idx="3">
                  <c:v>16.7</c:v>
                </c:pt>
                <c:pt idx="4">
                  <c:v>14.9</c:v>
                </c:pt>
                <c:pt idx="5">
                  <c:v>16.600000000000001</c:v>
                </c:pt>
                <c:pt idx="6">
                  <c:v>1.4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90-4249-9A60-C2DC243AE776}"/>
            </c:ext>
          </c:extLst>
        </c:ser>
        <c:ser>
          <c:idx val="3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'Visitor patterns'!$A$3:$A$10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'Visitor patterns'!$B$3:$B$10</c:f>
              <c:numCache>
                <c:formatCode>General</c:formatCode>
                <c:ptCount val="8"/>
                <c:pt idx="0">
                  <c:v>4.8</c:v>
                </c:pt>
                <c:pt idx="1">
                  <c:v>2.2999999999999998</c:v>
                </c:pt>
                <c:pt idx="2">
                  <c:v>8.5</c:v>
                </c:pt>
                <c:pt idx="3">
                  <c:v>16.7</c:v>
                </c:pt>
                <c:pt idx="4">
                  <c:v>14.9</c:v>
                </c:pt>
                <c:pt idx="5">
                  <c:v>16.600000000000001</c:v>
                </c:pt>
                <c:pt idx="6">
                  <c:v>1.4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90-4249-9A60-C2DC243AE776}"/>
            </c:ext>
          </c:extLst>
        </c:ser>
        <c:ser>
          <c:idx val="1"/>
          <c:order val="2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'Visitor patterns'!$A$3:$A$10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'Visitor patterns'!$B$3:$B$10</c:f>
              <c:numCache>
                <c:formatCode>General</c:formatCode>
                <c:ptCount val="8"/>
                <c:pt idx="0">
                  <c:v>4.8</c:v>
                </c:pt>
                <c:pt idx="1">
                  <c:v>2.2999999999999998</c:v>
                </c:pt>
                <c:pt idx="2">
                  <c:v>8.5</c:v>
                </c:pt>
                <c:pt idx="3">
                  <c:v>16.7</c:v>
                </c:pt>
                <c:pt idx="4">
                  <c:v>14.9</c:v>
                </c:pt>
                <c:pt idx="5">
                  <c:v>16.600000000000001</c:v>
                </c:pt>
                <c:pt idx="6">
                  <c:v>1.4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90-4249-9A60-C2DC243AE776}"/>
            </c:ext>
          </c:extLst>
        </c:ser>
        <c:ser>
          <c:idx val="0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'Visitor patterns'!$A$3:$A$10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'Visitor patterns'!$B$3:$B$10</c:f>
              <c:numCache>
                <c:formatCode>General</c:formatCode>
                <c:ptCount val="8"/>
                <c:pt idx="0">
                  <c:v>4.8</c:v>
                </c:pt>
                <c:pt idx="1">
                  <c:v>2.2999999999999998</c:v>
                </c:pt>
                <c:pt idx="2">
                  <c:v>8.5</c:v>
                </c:pt>
                <c:pt idx="3">
                  <c:v>16.7</c:v>
                </c:pt>
                <c:pt idx="4">
                  <c:v>14.9</c:v>
                </c:pt>
                <c:pt idx="5">
                  <c:v>16.600000000000001</c:v>
                </c:pt>
                <c:pt idx="6">
                  <c:v>1.4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90-4249-9A60-C2DC243AE7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09674176"/>
        <c:axId val="1909687904"/>
      </c:lineChart>
      <c:catAx>
        <c:axId val="19096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87904"/>
        <c:crosses val="autoZero"/>
        <c:auto val="1"/>
        <c:lblAlgn val="ctr"/>
        <c:lblOffset val="100"/>
        <c:noMultiLvlLbl val="0"/>
      </c:catAx>
      <c:valAx>
        <c:axId val="19096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741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Eleven - 8 Park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Visitors!$A$3:$A$10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Visitors!$B$3:$B$10</c:f>
              <c:numCache>
                <c:formatCode>General</c:formatCode>
                <c:ptCount val="8"/>
                <c:pt idx="0">
                  <c:v>64</c:v>
                </c:pt>
                <c:pt idx="1">
                  <c:v>79</c:v>
                </c:pt>
                <c:pt idx="2">
                  <c:v>85</c:v>
                </c:pt>
                <c:pt idx="3">
                  <c:v>85</c:v>
                </c:pt>
                <c:pt idx="4">
                  <c:v>24</c:v>
                </c:pt>
                <c:pt idx="5">
                  <c:v>18</c:v>
                </c:pt>
                <c:pt idx="6">
                  <c:v>78</c:v>
                </c:pt>
                <c:pt idx="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0-4724-A381-348C82EB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4223"/>
        <c:axId val="249300047"/>
      </c:lineChart>
      <c:catAx>
        <c:axId val="24929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00047"/>
        <c:crosses val="autoZero"/>
        <c:auto val="1"/>
        <c:lblAlgn val="ctr"/>
        <c:lblOffset val="100"/>
        <c:noMultiLvlLbl val="0"/>
      </c:catAx>
      <c:valAx>
        <c:axId val="2493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Convenience</a:t>
            </a:r>
            <a:r>
              <a:rPr lang="en-US"/>
              <a:t> - 700 Albany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Visitors!$A$3:$A$10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Visitors!$B$18:$B$22</c:f>
              <c:numCache>
                <c:formatCode>General</c:formatCode>
                <c:ptCount val="5"/>
                <c:pt idx="0">
                  <c:v>369</c:v>
                </c:pt>
                <c:pt idx="1">
                  <c:v>365</c:v>
                </c:pt>
                <c:pt idx="2">
                  <c:v>418</c:v>
                </c:pt>
                <c:pt idx="3">
                  <c:v>276</c:v>
                </c:pt>
                <c:pt idx="4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0-4724-A381-348C82EB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4223"/>
        <c:axId val="249300047"/>
      </c:lineChart>
      <c:catAx>
        <c:axId val="24929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00047"/>
        <c:crosses val="autoZero"/>
        <c:auto val="1"/>
        <c:lblAlgn val="ctr"/>
        <c:lblOffset val="100"/>
        <c:noMultiLvlLbl val="0"/>
      </c:catAx>
      <c:valAx>
        <c:axId val="2493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Fuel Vs Inflation Vs Visits - Banana Republic</a:t>
            </a:r>
            <a:endParaRPr lang="en-I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Banana!$B$1</c:f>
              <c:strCache>
                <c:ptCount val="1"/>
                <c:pt idx="0">
                  <c:v>Fuel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Banana!$A$2:$A$36</c:f>
              <c:numCache>
                <c:formatCode>[$-409]mmm/yy;@</c:formatCode>
                <c:ptCount val="3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44746</c:v>
                </c:pt>
                <c:pt idx="27">
                  <c:v>44753</c:v>
                </c:pt>
                <c:pt idx="28">
                  <c:v>44760</c:v>
                </c:pt>
                <c:pt idx="29">
                  <c:v>44767</c:v>
                </c:pt>
                <c:pt idx="30">
                  <c:v>44774</c:v>
                </c:pt>
                <c:pt idx="31">
                  <c:v>44781</c:v>
                </c:pt>
                <c:pt idx="32">
                  <c:v>44788</c:v>
                </c:pt>
                <c:pt idx="33">
                  <c:v>44795</c:v>
                </c:pt>
                <c:pt idx="34">
                  <c:v>44802</c:v>
                </c:pt>
              </c:numCache>
            </c:numRef>
          </c:cat>
          <c:val>
            <c:numRef>
              <c:f>Banana!$B$2:$B$36</c:f>
              <c:numCache>
                <c:formatCode>General</c:formatCode>
                <c:ptCount val="35"/>
                <c:pt idx="0">
                  <c:v>3.444</c:v>
                </c:pt>
                <c:pt idx="1">
                  <c:v>3.4340000000000002</c:v>
                </c:pt>
                <c:pt idx="2">
                  <c:v>3.423</c:v>
                </c:pt>
                <c:pt idx="3">
                  <c:v>3.419</c:v>
                </c:pt>
                <c:pt idx="4">
                  <c:v>3.4489999999999998</c:v>
                </c:pt>
                <c:pt idx="5">
                  <c:v>3.5019999999999998</c:v>
                </c:pt>
                <c:pt idx="6">
                  <c:v>3.5510000000000002</c:v>
                </c:pt>
                <c:pt idx="7">
                  <c:v>3.6150000000000002</c:v>
                </c:pt>
                <c:pt idx="8">
                  <c:v>3.6720000000000002</c:v>
                </c:pt>
                <c:pt idx="9">
                  <c:v>4.258</c:v>
                </c:pt>
                <c:pt idx="10">
                  <c:v>4.375</c:v>
                </c:pt>
                <c:pt idx="11">
                  <c:v>4.3120000000000003</c:v>
                </c:pt>
                <c:pt idx="12">
                  <c:v>4.2750000000000004</c:v>
                </c:pt>
                <c:pt idx="13">
                  <c:v>4.173</c:v>
                </c:pt>
                <c:pt idx="14">
                  <c:v>4.1139999999999999</c:v>
                </c:pt>
                <c:pt idx="15">
                  <c:v>4.0750000000000002</c:v>
                </c:pt>
                <c:pt idx="16">
                  <c:v>4.1440000000000001</c:v>
                </c:pt>
                <c:pt idx="17">
                  <c:v>4.2539999999999996</c:v>
                </c:pt>
                <c:pt idx="18">
                  <c:v>4.4400000000000004</c:v>
                </c:pt>
                <c:pt idx="19">
                  <c:v>4.6669999999999998</c:v>
                </c:pt>
                <c:pt idx="20">
                  <c:v>4.7759999999999998</c:v>
                </c:pt>
                <c:pt idx="21">
                  <c:v>4.8010000000000002</c:v>
                </c:pt>
                <c:pt idx="22">
                  <c:v>5.032</c:v>
                </c:pt>
                <c:pt idx="23">
                  <c:v>5.109</c:v>
                </c:pt>
                <c:pt idx="24">
                  <c:v>5.0620000000000003</c:v>
                </c:pt>
                <c:pt idx="25">
                  <c:v>4.9880000000000004</c:v>
                </c:pt>
                <c:pt idx="26">
                  <c:v>4.91</c:v>
                </c:pt>
                <c:pt idx="27">
                  <c:v>4.8010000000000002</c:v>
                </c:pt>
                <c:pt idx="28">
                  <c:v>4.6989999999999998</c:v>
                </c:pt>
                <c:pt idx="29">
                  <c:v>4.5810000000000004</c:v>
                </c:pt>
                <c:pt idx="30">
                  <c:v>4.5380000000000003</c:v>
                </c:pt>
                <c:pt idx="31">
                  <c:v>4.4269999999999996</c:v>
                </c:pt>
                <c:pt idx="32">
                  <c:v>4.2809999999999997</c:v>
                </c:pt>
                <c:pt idx="33">
                  <c:v>4.1909999999999998</c:v>
                </c:pt>
                <c:pt idx="34">
                  <c:v>4.0730000000000004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D-460E-82C4-C73D316CF132}"/>
            </c:ext>
          </c:extLst>
        </c:ser>
        <c:ser>
          <c:idx val="1"/>
          <c:order val="1"/>
          <c:tx>
            <c:strRef>
              <c:f>Banana!$C$1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Banana!$A$2:$A$36</c:f>
              <c:numCache>
                <c:formatCode>[$-409]mmm/yy;@</c:formatCode>
                <c:ptCount val="3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44746</c:v>
                </c:pt>
                <c:pt idx="27">
                  <c:v>44753</c:v>
                </c:pt>
                <c:pt idx="28">
                  <c:v>44760</c:v>
                </c:pt>
                <c:pt idx="29">
                  <c:v>44767</c:v>
                </c:pt>
                <c:pt idx="30">
                  <c:v>44774</c:v>
                </c:pt>
                <c:pt idx="31">
                  <c:v>44781</c:v>
                </c:pt>
                <c:pt idx="32">
                  <c:v>44788</c:v>
                </c:pt>
                <c:pt idx="33">
                  <c:v>44795</c:v>
                </c:pt>
                <c:pt idx="34">
                  <c:v>44802</c:v>
                </c:pt>
              </c:numCache>
            </c:numRef>
          </c:cat>
          <c:val>
            <c:numRef>
              <c:f>Banana!$C$2:$C$36</c:f>
              <c:numCache>
                <c:formatCode>General</c:formatCode>
                <c:ptCount val="3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7.9</c:v>
                </c:pt>
                <c:pt idx="6">
                  <c:v>7.9</c:v>
                </c:pt>
                <c:pt idx="7">
                  <c:v>7.9</c:v>
                </c:pt>
                <c:pt idx="8">
                  <c:v>7.9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8.3000000000000007</c:v>
                </c:pt>
                <c:pt idx="17">
                  <c:v>8.6</c:v>
                </c:pt>
                <c:pt idx="18">
                  <c:v>8.6</c:v>
                </c:pt>
                <c:pt idx="19">
                  <c:v>8.6</c:v>
                </c:pt>
                <c:pt idx="20">
                  <c:v>8.6</c:v>
                </c:pt>
                <c:pt idx="21">
                  <c:v>8.6</c:v>
                </c:pt>
                <c:pt idx="22">
                  <c:v>9.1</c:v>
                </c:pt>
                <c:pt idx="23">
                  <c:v>9.1</c:v>
                </c:pt>
                <c:pt idx="24">
                  <c:v>9.1</c:v>
                </c:pt>
                <c:pt idx="25">
                  <c:v>9.1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D-460E-82C4-C73D316CF132}"/>
            </c:ext>
          </c:extLst>
        </c:ser>
        <c:ser>
          <c:idx val="2"/>
          <c:order val="2"/>
          <c:tx>
            <c:strRef>
              <c:f>Banana!$D$1</c:f>
              <c:strCache>
                <c:ptCount val="1"/>
                <c:pt idx="0">
                  <c:v>Revisits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Banana!$A$2:$A$36</c:f>
              <c:numCache>
                <c:formatCode>[$-409]mmm/yy;@</c:formatCode>
                <c:ptCount val="3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44746</c:v>
                </c:pt>
                <c:pt idx="27">
                  <c:v>44753</c:v>
                </c:pt>
                <c:pt idx="28">
                  <c:v>44760</c:v>
                </c:pt>
                <c:pt idx="29">
                  <c:v>44767</c:v>
                </c:pt>
                <c:pt idx="30">
                  <c:v>44774</c:v>
                </c:pt>
                <c:pt idx="31">
                  <c:v>44781</c:v>
                </c:pt>
                <c:pt idx="32">
                  <c:v>44788</c:v>
                </c:pt>
                <c:pt idx="33">
                  <c:v>44795</c:v>
                </c:pt>
                <c:pt idx="34">
                  <c:v>44802</c:v>
                </c:pt>
              </c:numCache>
            </c:numRef>
          </c:cat>
          <c:val>
            <c:numRef>
              <c:f>Banana!$D$2:$D$36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16.8</c:v>
                </c:pt>
                <c:pt idx="14">
                  <c:v>16.8</c:v>
                </c:pt>
                <c:pt idx="15">
                  <c:v>16.8</c:v>
                </c:pt>
                <c:pt idx="16">
                  <c:v>16.8</c:v>
                </c:pt>
                <c:pt idx="17">
                  <c:v>17.100000000000001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17.100000000000001</c:v>
                </c:pt>
                <c:pt idx="21">
                  <c:v>17.100000000000001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D-460E-82C4-C73D316C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35503"/>
        <c:axId val="627635919"/>
      </c:lineChart>
      <c:dateAx>
        <c:axId val="62763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5919"/>
        <c:crosses val="autoZero"/>
        <c:auto val="1"/>
        <c:lblOffset val="100"/>
        <c:baseTimeUnit val="days"/>
      </c:dateAx>
      <c:valAx>
        <c:axId val="6276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$ Vs Rate Vs Visits in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Fuel Vs Inflation Vs Visits - Banana Republic</a:t>
            </a:r>
            <a:endParaRPr lang="en-IN" sz="1600">
              <a:effectLst/>
            </a:endParaRPr>
          </a:p>
        </c:rich>
      </c:tx>
      <c:layout>
        <c:manualLayout>
          <c:xMode val="edge"/>
          <c:yMode val="edge"/>
          <c:x val="0.19279555042530677"/>
          <c:y val="5.835156819839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5462065932858"/>
          <c:y val="0.20318923482485915"/>
          <c:w val="0.84396062992125986"/>
          <c:h val="0.50551655001458151"/>
        </c:manualLayout>
      </c:layout>
      <c:lineChart>
        <c:grouping val="standard"/>
        <c:varyColors val="0"/>
        <c:ser>
          <c:idx val="0"/>
          <c:order val="0"/>
          <c:tx>
            <c:strRef>
              <c:f>'7-11'!$B$1</c:f>
              <c:strCache>
                <c:ptCount val="1"/>
                <c:pt idx="0">
                  <c:v>Fuel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'7-11'!$A$2:$A$36</c:f>
              <c:numCache>
                <c:formatCode>[$-409]mmm/yy;@</c:formatCode>
                <c:ptCount val="3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44746</c:v>
                </c:pt>
                <c:pt idx="27">
                  <c:v>44753</c:v>
                </c:pt>
                <c:pt idx="28">
                  <c:v>44760</c:v>
                </c:pt>
                <c:pt idx="29">
                  <c:v>44767</c:v>
                </c:pt>
                <c:pt idx="30">
                  <c:v>44774</c:v>
                </c:pt>
                <c:pt idx="31">
                  <c:v>44781</c:v>
                </c:pt>
                <c:pt idx="32">
                  <c:v>44788</c:v>
                </c:pt>
                <c:pt idx="33">
                  <c:v>44795</c:v>
                </c:pt>
                <c:pt idx="34">
                  <c:v>44802</c:v>
                </c:pt>
              </c:numCache>
            </c:numRef>
          </c:cat>
          <c:val>
            <c:numRef>
              <c:f>'7-11'!$B$2:$B$36</c:f>
              <c:numCache>
                <c:formatCode>General</c:formatCode>
                <c:ptCount val="35"/>
                <c:pt idx="0">
                  <c:v>3.444</c:v>
                </c:pt>
                <c:pt idx="1">
                  <c:v>3.4340000000000002</c:v>
                </c:pt>
                <c:pt idx="2">
                  <c:v>3.423</c:v>
                </c:pt>
                <c:pt idx="3">
                  <c:v>3.419</c:v>
                </c:pt>
                <c:pt idx="4">
                  <c:v>3.4489999999999998</c:v>
                </c:pt>
                <c:pt idx="5">
                  <c:v>3.5019999999999998</c:v>
                </c:pt>
                <c:pt idx="6">
                  <c:v>3.5510000000000002</c:v>
                </c:pt>
                <c:pt idx="7">
                  <c:v>3.6150000000000002</c:v>
                </c:pt>
                <c:pt idx="8">
                  <c:v>3.6720000000000002</c:v>
                </c:pt>
                <c:pt idx="9">
                  <c:v>4.258</c:v>
                </c:pt>
                <c:pt idx="10">
                  <c:v>4.375</c:v>
                </c:pt>
                <c:pt idx="11">
                  <c:v>4.3120000000000003</c:v>
                </c:pt>
                <c:pt idx="12">
                  <c:v>4.2750000000000004</c:v>
                </c:pt>
                <c:pt idx="13">
                  <c:v>4.173</c:v>
                </c:pt>
                <c:pt idx="14">
                  <c:v>4.1139999999999999</c:v>
                </c:pt>
                <c:pt idx="15">
                  <c:v>4.0750000000000002</c:v>
                </c:pt>
                <c:pt idx="16">
                  <c:v>4.1440000000000001</c:v>
                </c:pt>
                <c:pt idx="17">
                  <c:v>4.2539999999999996</c:v>
                </c:pt>
                <c:pt idx="18">
                  <c:v>4.4400000000000004</c:v>
                </c:pt>
                <c:pt idx="19">
                  <c:v>4.6669999999999998</c:v>
                </c:pt>
                <c:pt idx="20">
                  <c:v>4.7759999999999998</c:v>
                </c:pt>
                <c:pt idx="21">
                  <c:v>4.8010000000000002</c:v>
                </c:pt>
                <c:pt idx="22">
                  <c:v>5.032</c:v>
                </c:pt>
                <c:pt idx="23">
                  <c:v>5.109</c:v>
                </c:pt>
                <c:pt idx="24">
                  <c:v>5.0620000000000003</c:v>
                </c:pt>
                <c:pt idx="25">
                  <c:v>4.9880000000000004</c:v>
                </c:pt>
                <c:pt idx="26">
                  <c:v>4.91</c:v>
                </c:pt>
                <c:pt idx="27">
                  <c:v>4.8010000000000002</c:v>
                </c:pt>
                <c:pt idx="28">
                  <c:v>4.6989999999999998</c:v>
                </c:pt>
                <c:pt idx="29">
                  <c:v>4.5810000000000004</c:v>
                </c:pt>
                <c:pt idx="30">
                  <c:v>4.5380000000000003</c:v>
                </c:pt>
                <c:pt idx="31">
                  <c:v>4.4269999999999996</c:v>
                </c:pt>
                <c:pt idx="32">
                  <c:v>4.2809999999999997</c:v>
                </c:pt>
                <c:pt idx="33">
                  <c:v>4.1909999999999998</c:v>
                </c:pt>
                <c:pt idx="34">
                  <c:v>4.0730000000000004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0-491E-AF1D-CBD8C4A91E1A}"/>
            </c:ext>
          </c:extLst>
        </c:ser>
        <c:ser>
          <c:idx val="1"/>
          <c:order val="1"/>
          <c:tx>
            <c:strRef>
              <c:f>'7-11'!$C$1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'7-11'!$A$2:$A$36</c:f>
              <c:numCache>
                <c:formatCode>[$-409]mmm/yy;@</c:formatCode>
                <c:ptCount val="3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44746</c:v>
                </c:pt>
                <c:pt idx="27">
                  <c:v>44753</c:v>
                </c:pt>
                <c:pt idx="28">
                  <c:v>44760</c:v>
                </c:pt>
                <c:pt idx="29">
                  <c:v>44767</c:v>
                </c:pt>
                <c:pt idx="30">
                  <c:v>44774</c:v>
                </c:pt>
                <c:pt idx="31">
                  <c:v>44781</c:v>
                </c:pt>
                <c:pt idx="32">
                  <c:v>44788</c:v>
                </c:pt>
                <c:pt idx="33">
                  <c:v>44795</c:v>
                </c:pt>
                <c:pt idx="34">
                  <c:v>44802</c:v>
                </c:pt>
              </c:numCache>
            </c:numRef>
          </c:cat>
          <c:val>
            <c:numRef>
              <c:f>'7-11'!$C$2:$C$36</c:f>
              <c:numCache>
                <c:formatCode>General</c:formatCode>
                <c:ptCount val="35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7.9</c:v>
                </c:pt>
                <c:pt idx="6">
                  <c:v>7.9</c:v>
                </c:pt>
                <c:pt idx="7">
                  <c:v>7.9</c:v>
                </c:pt>
                <c:pt idx="8">
                  <c:v>7.9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8.3000000000000007</c:v>
                </c:pt>
                <c:pt idx="17">
                  <c:v>8.6</c:v>
                </c:pt>
                <c:pt idx="18">
                  <c:v>8.6</c:v>
                </c:pt>
                <c:pt idx="19">
                  <c:v>8.6</c:v>
                </c:pt>
                <c:pt idx="20">
                  <c:v>8.6</c:v>
                </c:pt>
                <c:pt idx="21">
                  <c:v>8.6</c:v>
                </c:pt>
                <c:pt idx="22">
                  <c:v>9.1</c:v>
                </c:pt>
                <c:pt idx="23">
                  <c:v>9.1</c:v>
                </c:pt>
                <c:pt idx="24">
                  <c:v>9.1</c:v>
                </c:pt>
                <c:pt idx="25">
                  <c:v>9.1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0-491E-AF1D-CBD8C4A91E1A}"/>
            </c:ext>
          </c:extLst>
        </c:ser>
        <c:ser>
          <c:idx val="2"/>
          <c:order val="2"/>
          <c:tx>
            <c:strRef>
              <c:f>'7-11'!$D$1</c:f>
              <c:strCache>
                <c:ptCount val="1"/>
                <c:pt idx="0">
                  <c:v>seven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'7-11'!$A$2:$A$36</c:f>
              <c:numCache>
                <c:formatCode>[$-409]mmm/yy;@</c:formatCode>
                <c:ptCount val="3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44746</c:v>
                </c:pt>
                <c:pt idx="27">
                  <c:v>44753</c:v>
                </c:pt>
                <c:pt idx="28">
                  <c:v>44760</c:v>
                </c:pt>
                <c:pt idx="29">
                  <c:v>44767</c:v>
                </c:pt>
                <c:pt idx="30">
                  <c:v>44774</c:v>
                </c:pt>
                <c:pt idx="31">
                  <c:v>44781</c:v>
                </c:pt>
                <c:pt idx="32">
                  <c:v>44788</c:v>
                </c:pt>
                <c:pt idx="33">
                  <c:v>44795</c:v>
                </c:pt>
                <c:pt idx="34">
                  <c:v>44802</c:v>
                </c:pt>
              </c:numCache>
            </c:numRef>
          </c:cat>
          <c:val>
            <c:numRef>
              <c:f>'7-11'!$D$2:$D$36</c:f>
              <c:numCache>
                <c:formatCode>General</c:formatCode>
                <c:ptCount val="35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4.28</c:v>
                </c:pt>
                <c:pt idx="6">
                  <c:v>4.28</c:v>
                </c:pt>
                <c:pt idx="7">
                  <c:v>4.28</c:v>
                </c:pt>
                <c:pt idx="8">
                  <c:v>4.28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6.54</c:v>
                </c:pt>
                <c:pt idx="14">
                  <c:v>6.54</c:v>
                </c:pt>
                <c:pt idx="15">
                  <c:v>6.54</c:v>
                </c:pt>
                <c:pt idx="16">
                  <c:v>6.54</c:v>
                </c:pt>
                <c:pt idx="17">
                  <c:v>2.2200000000000002</c:v>
                </c:pt>
                <c:pt idx="18">
                  <c:v>2.2200000000000002</c:v>
                </c:pt>
                <c:pt idx="19">
                  <c:v>2.2200000000000002</c:v>
                </c:pt>
                <c:pt idx="20">
                  <c:v>2.2200000000000002</c:v>
                </c:pt>
                <c:pt idx="21">
                  <c:v>2.2200000000000002</c:v>
                </c:pt>
                <c:pt idx="22">
                  <c:v>2.0299999999999998</c:v>
                </c:pt>
                <c:pt idx="23">
                  <c:v>2.0299999999999998</c:v>
                </c:pt>
                <c:pt idx="24">
                  <c:v>2.0299999999999998</c:v>
                </c:pt>
                <c:pt idx="25">
                  <c:v>2.0299999999999998</c:v>
                </c:pt>
                <c:pt idx="26">
                  <c:v>4.33</c:v>
                </c:pt>
                <c:pt idx="27">
                  <c:v>4.33</c:v>
                </c:pt>
                <c:pt idx="28">
                  <c:v>4.33</c:v>
                </c:pt>
                <c:pt idx="29">
                  <c:v>4.33</c:v>
                </c:pt>
                <c:pt idx="30">
                  <c:v>3.98</c:v>
                </c:pt>
                <c:pt idx="31">
                  <c:v>3.98</c:v>
                </c:pt>
                <c:pt idx="32">
                  <c:v>3.98</c:v>
                </c:pt>
                <c:pt idx="33">
                  <c:v>3.98</c:v>
                </c:pt>
                <c:pt idx="34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0-491E-AF1D-CBD8C4A9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35503"/>
        <c:axId val="627635919"/>
      </c:lineChart>
      <c:dateAx>
        <c:axId val="62763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5919"/>
        <c:crosses val="autoZero"/>
        <c:auto val="1"/>
        <c:lblOffset val="100"/>
        <c:baseTimeUnit val="days"/>
      </c:dateAx>
      <c:valAx>
        <c:axId val="6276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$ Vs Rate Vs Visits in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25</xdr:row>
      <xdr:rowOff>45720</xdr:rowOff>
    </xdr:from>
    <xdr:to>
      <xdr:col>12</xdr:col>
      <xdr:colOff>281940</xdr:colOff>
      <xdr:row>40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AC442-A389-3CE0-9933-32B23FF2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53340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C67B7-6778-4E7A-DB60-2565234A8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338B0C-F4D5-4C1C-B860-FCCBF046C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13</xdr:row>
      <xdr:rowOff>30480</xdr:rowOff>
    </xdr:from>
    <xdr:to>
      <xdr:col>11</xdr:col>
      <xdr:colOff>327660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39B01-FC8F-3426-546A-8E8E4A040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3</xdr:row>
      <xdr:rowOff>129540</xdr:rowOff>
    </xdr:from>
    <xdr:to>
      <xdr:col>21</xdr:col>
      <xdr:colOff>419100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CA1A6-9185-456A-DCBD-6820560F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38100</xdr:rowOff>
    </xdr:from>
    <xdr:to>
      <xdr:col>9</xdr:col>
      <xdr:colOff>152400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8E2F0-3CD2-D66F-0B13-FD10388F8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13</xdr:row>
      <xdr:rowOff>30480</xdr:rowOff>
    </xdr:from>
    <xdr:to>
      <xdr:col>8</xdr:col>
      <xdr:colOff>449580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EA04B-C23B-7662-1167-EC3D8D4F5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91440</xdr:rowOff>
    </xdr:from>
    <xdr:to>
      <xdr:col>11</xdr:col>
      <xdr:colOff>617220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46D03-7E43-48CF-B5DC-95C8603B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6</xdr:row>
      <xdr:rowOff>137160</xdr:rowOff>
    </xdr:from>
    <xdr:to>
      <xdr:col>13</xdr:col>
      <xdr:colOff>358140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CC56A-B8A4-4F40-ADD6-528C9B9CD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958A-7707-48BE-8899-52A457006E65}">
  <dimension ref="A1:F23"/>
  <sheetViews>
    <sheetView workbookViewId="0">
      <selection activeCell="J23" sqref="J23"/>
    </sheetView>
  </sheetViews>
  <sheetFormatPr defaultRowHeight="14.4" x14ac:dyDescent="0.3"/>
  <cols>
    <col min="3" max="3" width="20.21875" customWidth="1"/>
    <col min="4" max="4" width="19" customWidth="1"/>
    <col min="6" max="6" width="17.109375" customWidth="1"/>
  </cols>
  <sheetData>
    <row r="1" spans="1:6" x14ac:dyDescent="0.3">
      <c r="A1" s="14" t="s">
        <v>1</v>
      </c>
      <c r="B1" s="14"/>
      <c r="C1" s="14"/>
      <c r="D1" s="14"/>
    </row>
    <row r="2" spans="1:6" x14ac:dyDescent="0.3">
      <c r="A2" s="1" t="s">
        <v>12</v>
      </c>
      <c r="B2" s="1" t="s">
        <v>3</v>
      </c>
      <c r="C2" s="1" t="s">
        <v>15</v>
      </c>
      <c r="D2" s="1" t="s">
        <v>13</v>
      </c>
      <c r="F2" s="1" t="s">
        <v>14</v>
      </c>
    </row>
    <row r="3" spans="1:6" x14ac:dyDescent="0.3">
      <c r="A3" s="3" t="s">
        <v>4</v>
      </c>
      <c r="B3" s="4">
        <v>3.4340000000000002</v>
      </c>
      <c r="C3" s="3">
        <f>(E3/1000)*0.62</f>
        <v>8.3575999999999997</v>
      </c>
      <c r="D3" s="3">
        <v>20</v>
      </c>
      <c r="E3" s="3">
        <v>13480</v>
      </c>
      <c r="F3" s="5">
        <v>32.8125</v>
      </c>
    </row>
    <row r="4" spans="1:6" x14ac:dyDescent="0.3">
      <c r="A4" s="3" t="s">
        <v>5</v>
      </c>
      <c r="B4" s="3">
        <v>3.585</v>
      </c>
      <c r="C4" s="3">
        <f t="shared" ref="C4:C10" si="0">(E4/1000)*0.62</f>
        <v>8.3092399999999991</v>
      </c>
      <c r="D4" s="3">
        <v>24</v>
      </c>
      <c r="E4" s="3">
        <v>13402</v>
      </c>
      <c r="F4" s="5">
        <v>27.848101265822784</v>
      </c>
    </row>
    <row r="5" spans="1:6" x14ac:dyDescent="0.3">
      <c r="A5" s="3" t="s">
        <v>6</v>
      </c>
      <c r="B5" s="3">
        <v>4.3</v>
      </c>
      <c r="C5" s="3">
        <f t="shared" si="0"/>
        <v>8.52562</v>
      </c>
      <c r="D5" s="3">
        <v>21</v>
      </c>
      <c r="E5" s="3">
        <v>13751</v>
      </c>
      <c r="F5" s="5">
        <v>40</v>
      </c>
    </row>
    <row r="6" spans="1:6" x14ac:dyDescent="0.3">
      <c r="A6" s="3" t="s">
        <v>7</v>
      </c>
      <c r="B6" s="3">
        <v>4.12</v>
      </c>
      <c r="C6" s="3">
        <f t="shared" si="0"/>
        <v>21.952960000000001</v>
      </c>
      <c r="D6" s="3">
        <v>19</v>
      </c>
      <c r="E6" s="3">
        <v>35408</v>
      </c>
      <c r="F6" s="5">
        <v>23.52941176470588</v>
      </c>
    </row>
    <row r="7" spans="1:6" x14ac:dyDescent="0.3">
      <c r="A7" s="3" t="s">
        <v>8</v>
      </c>
      <c r="B7" s="3">
        <v>4.58</v>
      </c>
      <c r="C7" s="3">
        <f t="shared" si="0"/>
        <v>7.7679799999999997</v>
      </c>
      <c r="D7" s="3">
        <v>11</v>
      </c>
      <c r="E7" s="3">
        <v>12529</v>
      </c>
      <c r="F7" s="5">
        <v>0</v>
      </c>
    </row>
    <row r="8" spans="1:6" x14ac:dyDescent="0.3">
      <c r="A8" s="3" t="s">
        <v>9</v>
      </c>
      <c r="B8" s="3">
        <v>5.04</v>
      </c>
      <c r="C8" s="3">
        <f t="shared" si="0"/>
        <v>19.468</v>
      </c>
      <c r="D8" s="3">
        <v>12.5</v>
      </c>
      <c r="E8" s="3">
        <v>31400</v>
      </c>
      <c r="F8" s="5">
        <v>33.333333333333329</v>
      </c>
    </row>
    <row r="9" spans="1:6" x14ac:dyDescent="0.3">
      <c r="A9" s="3" t="s">
        <v>10</v>
      </c>
      <c r="B9" s="3">
        <v>4.74</v>
      </c>
      <c r="C9" s="3">
        <f t="shared" si="0"/>
        <v>33.267960000000002</v>
      </c>
      <c r="D9" s="3">
        <v>8.5</v>
      </c>
      <c r="E9" s="3">
        <v>53658</v>
      </c>
      <c r="F9" s="5">
        <v>23.076923076923077</v>
      </c>
    </row>
    <row r="10" spans="1:6" x14ac:dyDescent="0.3">
      <c r="A10" s="3" t="s">
        <v>11</v>
      </c>
      <c r="B10" s="3">
        <v>4.3099999999999996</v>
      </c>
      <c r="C10" s="3">
        <f t="shared" si="0"/>
        <v>44.92024</v>
      </c>
      <c r="D10" s="3">
        <v>11</v>
      </c>
      <c r="E10" s="3">
        <v>72452</v>
      </c>
      <c r="F10" s="5">
        <v>36.144578313253014</v>
      </c>
    </row>
    <row r="14" spans="1:6" x14ac:dyDescent="0.3">
      <c r="A14" s="14" t="s">
        <v>2</v>
      </c>
      <c r="B14" s="14"/>
      <c r="C14" s="14"/>
      <c r="D14" s="14"/>
    </row>
    <row r="15" spans="1:6" x14ac:dyDescent="0.3">
      <c r="A15" s="1" t="s">
        <v>12</v>
      </c>
      <c r="B15" s="1" t="s">
        <v>3</v>
      </c>
      <c r="C15" s="1" t="s">
        <v>15</v>
      </c>
      <c r="D15" s="1" t="s">
        <v>13</v>
      </c>
      <c r="F15" s="1" t="s">
        <v>14</v>
      </c>
    </row>
    <row r="16" spans="1:6" x14ac:dyDescent="0.3">
      <c r="A16" s="3" t="s">
        <v>4</v>
      </c>
      <c r="B16" s="4">
        <v>3.4340000000000002</v>
      </c>
      <c r="C16" s="3">
        <f>(E16/10000)*0.62</f>
        <v>2.4146520000000002</v>
      </c>
      <c r="D16" s="3">
        <v>39.5</v>
      </c>
      <c r="E16" s="3">
        <v>38946</v>
      </c>
      <c r="F16" s="5">
        <v>70.833333333333343</v>
      </c>
    </row>
    <row r="17" spans="1:6" x14ac:dyDescent="0.3">
      <c r="A17" s="3" t="s">
        <v>5</v>
      </c>
      <c r="B17" s="3">
        <v>3.585</v>
      </c>
      <c r="C17" s="3">
        <f t="shared" ref="C17:C23" si="1">(E17/10000)*0.62</f>
        <v>2.6532279999999999</v>
      </c>
      <c r="D17" s="3">
        <v>8</v>
      </c>
      <c r="E17" s="3">
        <v>42794</v>
      </c>
      <c r="F17" s="5">
        <v>21.739130434782609</v>
      </c>
    </row>
    <row r="18" spans="1:6" x14ac:dyDescent="0.3">
      <c r="A18" s="3" t="s">
        <v>6</v>
      </c>
      <c r="B18" s="3">
        <v>4.3</v>
      </c>
      <c r="C18" s="3">
        <f t="shared" si="1"/>
        <v>14.445752000000001</v>
      </c>
      <c r="D18" s="3">
        <v>20</v>
      </c>
      <c r="E18" s="3">
        <v>232996</v>
      </c>
      <c r="F18" s="5">
        <v>44.705882352941181</v>
      </c>
    </row>
    <row r="19" spans="1:6" x14ac:dyDescent="0.3">
      <c r="A19" s="3" t="s">
        <v>7</v>
      </c>
      <c r="B19" s="3">
        <v>4.12</v>
      </c>
      <c r="C19" s="3">
        <f t="shared" si="1"/>
        <v>16.212008000000001</v>
      </c>
      <c r="D19" s="3">
        <v>14</v>
      </c>
      <c r="E19" s="3">
        <v>261484</v>
      </c>
      <c r="F19" s="5">
        <v>11.976047904191617</v>
      </c>
    </row>
    <row r="20" spans="1:6" x14ac:dyDescent="0.3">
      <c r="A20" s="3" t="s">
        <v>8</v>
      </c>
      <c r="B20" s="3">
        <v>4.58</v>
      </c>
      <c r="C20" s="3">
        <f t="shared" si="1"/>
        <v>16.972438</v>
      </c>
      <c r="D20" s="3">
        <v>13</v>
      </c>
      <c r="E20" s="3">
        <v>273749</v>
      </c>
      <c r="F20" s="5">
        <v>22.14765100671141</v>
      </c>
    </row>
    <row r="21" spans="1:6" x14ac:dyDescent="0.3">
      <c r="A21" s="3" t="s">
        <v>9</v>
      </c>
      <c r="B21" s="3">
        <v>5.04</v>
      </c>
      <c r="C21" s="3">
        <f t="shared" si="1"/>
        <v>14.46677</v>
      </c>
      <c r="D21" s="3">
        <v>11</v>
      </c>
      <c r="E21" s="3">
        <v>233335</v>
      </c>
      <c r="F21" s="5">
        <v>13.855421686746988</v>
      </c>
    </row>
    <row r="22" spans="1:6" x14ac:dyDescent="0.3">
      <c r="A22" s="3" t="s">
        <v>10</v>
      </c>
      <c r="B22" s="3">
        <v>4.74</v>
      </c>
      <c r="C22" s="3">
        <f t="shared" si="1"/>
        <v>19.44661</v>
      </c>
      <c r="D22" s="3">
        <v>11</v>
      </c>
      <c r="E22" s="3">
        <v>313655</v>
      </c>
      <c r="F22" s="5">
        <v>0</v>
      </c>
    </row>
    <row r="23" spans="1:6" x14ac:dyDescent="0.3">
      <c r="A23" s="3" t="s">
        <v>11</v>
      </c>
      <c r="B23" s="3">
        <v>4.3099999999999996</v>
      </c>
      <c r="C23" s="3">
        <f t="shared" si="1"/>
        <v>1.1394360000000001</v>
      </c>
      <c r="D23" s="3">
        <v>9</v>
      </c>
      <c r="E23" s="3">
        <v>18378</v>
      </c>
      <c r="F23" s="5">
        <v>0</v>
      </c>
    </row>
  </sheetData>
  <mergeCells count="2">
    <mergeCell ref="A1:D1"/>
    <mergeCell ref="A14:D14"/>
  </mergeCells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1A7D-C034-4495-B146-50B54CEBF893}">
  <dimension ref="A1:C27"/>
  <sheetViews>
    <sheetView topLeftCell="A2" workbookViewId="0">
      <selection activeCell="Q25" sqref="Q25"/>
    </sheetView>
  </sheetViews>
  <sheetFormatPr defaultRowHeight="14.4" x14ac:dyDescent="0.3"/>
  <sheetData>
    <row r="1" spans="1:3" x14ac:dyDescent="0.3">
      <c r="A1" s="14" t="s">
        <v>1</v>
      </c>
      <c r="B1" s="14"/>
    </row>
    <row r="2" spans="1:3" x14ac:dyDescent="0.3">
      <c r="A2" s="1" t="s">
        <v>12</v>
      </c>
      <c r="B2" s="1" t="s">
        <v>16</v>
      </c>
    </row>
    <row r="3" spans="1:3" x14ac:dyDescent="0.3">
      <c r="A3" s="3" t="s">
        <v>4</v>
      </c>
      <c r="B3" s="4">
        <f>C3/10</f>
        <v>4.8</v>
      </c>
      <c r="C3">
        <v>48</v>
      </c>
    </row>
    <row r="4" spans="1:3" x14ac:dyDescent="0.3">
      <c r="A4" s="3" t="s">
        <v>5</v>
      </c>
      <c r="B4" s="4">
        <f t="shared" ref="B4:B10" si="0">C4/10</f>
        <v>2.2999999999999998</v>
      </c>
      <c r="C4">
        <v>23</v>
      </c>
    </row>
    <row r="5" spans="1:3" x14ac:dyDescent="0.3">
      <c r="A5" s="3" t="s">
        <v>6</v>
      </c>
      <c r="B5" s="4">
        <f t="shared" si="0"/>
        <v>8.5</v>
      </c>
      <c r="C5">
        <v>85</v>
      </c>
    </row>
    <row r="6" spans="1:3" x14ac:dyDescent="0.3">
      <c r="A6" s="3" t="s">
        <v>7</v>
      </c>
      <c r="B6" s="4">
        <f t="shared" si="0"/>
        <v>16.7</v>
      </c>
      <c r="C6">
        <v>167</v>
      </c>
    </row>
    <row r="7" spans="1:3" x14ac:dyDescent="0.3">
      <c r="A7" s="3" t="s">
        <v>8</v>
      </c>
      <c r="B7" s="4">
        <f t="shared" si="0"/>
        <v>14.9</v>
      </c>
      <c r="C7">
        <v>149</v>
      </c>
    </row>
    <row r="8" spans="1:3" x14ac:dyDescent="0.3">
      <c r="A8" s="3" t="s">
        <v>9</v>
      </c>
      <c r="B8" s="4">
        <f t="shared" si="0"/>
        <v>16.600000000000001</v>
      </c>
      <c r="C8">
        <v>166</v>
      </c>
    </row>
    <row r="9" spans="1:3" x14ac:dyDescent="0.3">
      <c r="A9" s="3" t="s">
        <v>10</v>
      </c>
      <c r="B9" s="4">
        <f t="shared" si="0"/>
        <v>1.4</v>
      </c>
      <c r="C9">
        <v>14</v>
      </c>
    </row>
    <row r="10" spans="1:3" x14ac:dyDescent="0.3">
      <c r="A10" s="3" t="s">
        <v>11</v>
      </c>
      <c r="B10" s="4">
        <f t="shared" si="0"/>
        <v>0.9</v>
      </c>
      <c r="C10">
        <v>9</v>
      </c>
    </row>
    <row r="18" spans="1:3" x14ac:dyDescent="0.3">
      <c r="A18" s="14" t="s">
        <v>0</v>
      </c>
      <c r="B18" s="14"/>
    </row>
    <row r="19" spans="1:3" x14ac:dyDescent="0.3">
      <c r="A19" s="1" t="s">
        <v>12</v>
      </c>
      <c r="B19" s="1" t="s">
        <v>16</v>
      </c>
    </row>
    <row r="20" spans="1:3" x14ac:dyDescent="0.3">
      <c r="A20" s="3" t="s">
        <v>4</v>
      </c>
      <c r="B20" s="3">
        <v>2</v>
      </c>
      <c r="C20">
        <v>48</v>
      </c>
    </row>
    <row r="21" spans="1:3" x14ac:dyDescent="0.3">
      <c r="A21" s="3" t="s">
        <v>5</v>
      </c>
      <c r="B21" s="3">
        <v>4</v>
      </c>
      <c r="C21">
        <v>23</v>
      </c>
    </row>
    <row r="22" spans="1:3" x14ac:dyDescent="0.3">
      <c r="A22" s="3" t="s">
        <v>6</v>
      </c>
      <c r="B22" s="3">
        <v>8</v>
      </c>
      <c r="C22">
        <v>85</v>
      </c>
    </row>
    <row r="23" spans="1:3" x14ac:dyDescent="0.3">
      <c r="A23" s="3" t="s">
        <v>7</v>
      </c>
      <c r="B23" s="3">
        <v>9</v>
      </c>
      <c r="C23">
        <v>167</v>
      </c>
    </row>
    <row r="24" spans="1:3" x14ac:dyDescent="0.3">
      <c r="A24" s="3" t="s">
        <v>8</v>
      </c>
      <c r="B24" s="3">
        <v>21</v>
      </c>
      <c r="C24">
        <v>149</v>
      </c>
    </row>
    <row r="25" spans="1:3" x14ac:dyDescent="0.3">
      <c r="A25" s="3" t="s">
        <v>9</v>
      </c>
      <c r="B25" s="3">
        <v>14</v>
      </c>
      <c r="C25">
        <v>166</v>
      </c>
    </row>
    <row r="26" spans="1:3" x14ac:dyDescent="0.3">
      <c r="A26" s="3" t="s">
        <v>10</v>
      </c>
      <c r="B26" s="3">
        <v>17</v>
      </c>
      <c r="C26">
        <v>14</v>
      </c>
    </row>
    <row r="27" spans="1:3" x14ac:dyDescent="0.3">
      <c r="A27" s="3" t="s">
        <v>11</v>
      </c>
      <c r="B27" s="3">
        <v>8</v>
      </c>
      <c r="C27">
        <v>9</v>
      </c>
    </row>
  </sheetData>
  <mergeCells count="2">
    <mergeCell ref="A1:B1"/>
    <mergeCell ref="A18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B283-62B1-4A2F-966C-8714F7E7500F}">
  <dimension ref="A1:B25"/>
  <sheetViews>
    <sheetView workbookViewId="0">
      <selection activeCell="M11" sqref="M11"/>
    </sheetView>
  </sheetViews>
  <sheetFormatPr defaultRowHeight="14.4" x14ac:dyDescent="0.3"/>
  <cols>
    <col min="2" max="2" width="16" customWidth="1"/>
  </cols>
  <sheetData>
    <row r="1" spans="1:2" x14ac:dyDescent="0.3">
      <c r="A1" s="14" t="s">
        <v>17</v>
      </c>
      <c r="B1" s="14"/>
    </row>
    <row r="2" spans="1:2" x14ac:dyDescent="0.3">
      <c r="A2" s="1" t="s">
        <v>12</v>
      </c>
      <c r="B2" s="1" t="s">
        <v>16</v>
      </c>
    </row>
    <row r="3" spans="1:2" x14ac:dyDescent="0.3">
      <c r="A3" s="3" t="s">
        <v>4</v>
      </c>
      <c r="B3" s="2">
        <v>64</v>
      </c>
    </row>
    <row r="4" spans="1:2" x14ac:dyDescent="0.3">
      <c r="A4" s="3" t="s">
        <v>5</v>
      </c>
      <c r="B4" s="2">
        <v>79</v>
      </c>
    </row>
    <row r="5" spans="1:2" x14ac:dyDescent="0.3">
      <c r="A5" s="3" t="s">
        <v>6</v>
      </c>
      <c r="B5" s="2">
        <v>85</v>
      </c>
    </row>
    <row r="6" spans="1:2" x14ac:dyDescent="0.3">
      <c r="A6" s="3" t="s">
        <v>7</v>
      </c>
      <c r="B6" s="2">
        <v>85</v>
      </c>
    </row>
    <row r="7" spans="1:2" x14ac:dyDescent="0.3">
      <c r="A7" s="3" t="s">
        <v>8</v>
      </c>
      <c r="B7" s="2">
        <v>24</v>
      </c>
    </row>
    <row r="8" spans="1:2" x14ac:dyDescent="0.3">
      <c r="A8" s="3" t="s">
        <v>9</v>
      </c>
      <c r="B8" s="2">
        <v>18</v>
      </c>
    </row>
    <row r="9" spans="1:2" x14ac:dyDescent="0.3">
      <c r="A9" s="3" t="s">
        <v>10</v>
      </c>
      <c r="B9" s="2">
        <v>78</v>
      </c>
    </row>
    <row r="10" spans="1:2" x14ac:dyDescent="0.3">
      <c r="A10" s="3" t="s">
        <v>11</v>
      </c>
      <c r="B10" s="2">
        <v>83</v>
      </c>
    </row>
    <row r="16" spans="1:2" x14ac:dyDescent="0.3">
      <c r="A16" s="14" t="s">
        <v>18</v>
      </c>
      <c r="B16" s="14"/>
    </row>
    <row r="17" spans="1:2" x14ac:dyDescent="0.3">
      <c r="A17" s="1" t="s">
        <v>12</v>
      </c>
      <c r="B17" s="1" t="s">
        <v>16</v>
      </c>
    </row>
    <row r="18" spans="1:2" x14ac:dyDescent="0.3">
      <c r="A18" s="3" t="s">
        <v>4</v>
      </c>
      <c r="B18">
        <v>369</v>
      </c>
    </row>
    <row r="19" spans="1:2" x14ac:dyDescent="0.3">
      <c r="A19" s="3" t="s">
        <v>5</v>
      </c>
      <c r="B19">
        <v>365</v>
      </c>
    </row>
    <row r="20" spans="1:2" x14ac:dyDescent="0.3">
      <c r="A20" s="3" t="s">
        <v>6</v>
      </c>
      <c r="B20">
        <v>418</v>
      </c>
    </row>
    <row r="21" spans="1:2" x14ac:dyDescent="0.3">
      <c r="A21" s="3" t="s">
        <v>7</v>
      </c>
      <c r="B21">
        <v>276</v>
      </c>
    </row>
    <row r="22" spans="1:2" x14ac:dyDescent="0.3">
      <c r="A22" s="3" t="s">
        <v>8</v>
      </c>
      <c r="B22">
        <v>421</v>
      </c>
    </row>
    <row r="23" spans="1:2" x14ac:dyDescent="0.3">
      <c r="A23" s="3" t="s">
        <v>9</v>
      </c>
      <c r="B23" s="2"/>
    </row>
    <row r="24" spans="1:2" x14ac:dyDescent="0.3">
      <c r="A24" s="3" t="s">
        <v>10</v>
      </c>
      <c r="B24" s="2"/>
    </row>
    <row r="25" spans="1:2" x14ac:dyDescent="0.3">
      <c r="A25" s="3" t="s">
        <v>11</v>
      </c>
      <c r="B25" s="2"/>
    </row>
  </sheetData>
  <mergeCells count="2">
    <mergeCell ref="A1:B1"/>
    <mergeCell ref="A16:B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6DE8-55BD-40E7-A3D0-35F1991B50FF}">
  <dimension ref="A1:E36"/>
  <sheetViews>
    <sheetView workbookViewId="0">
      <selection activeCell="M25" sqref="M25"/>
    </sheetView>
  </sheetViews>
  <sheetFormatPr defaultRowHeight="13.2" x14ac:dyDescent="0.25"/>
  <cols>
    <col min="1" max="4" width="11.5546875" style="8" customWidth="1"/>
    <col min="5" max="5" width="12.109375" style="8" bestFit="1" customWidth="1"/>
    <col min="6" max="260" width="11.5546875" style="8" customWidth="1"/>
    <col min="261" max="261" width="12.109375" style="8" bestFit="1" customWidth="1"/>
    <col min="262" max="516" width="11.5546875" style="8" customWidth="1"/>
    <col min="517" max="517" width="12.109375" style="8" bestFit="1" customWidth="1"/>
    <col min="518" max="772" width="11.5546875" style="8" customWidth="1"/>
    <col min="773" max="773" width="12.109375" style="8" bestFit="1" customWidth="1"/>
    <col min="774" max="1028" width="11.5546875" style="8" customWidth="1"/>
    <col min="1029" max="1029" width="12.109375" style="8" bestFit="1" customWidth="1"/>
    <col min="1030" max="1284" width="11.5546875" style="8" customWidth="1"/>
    <col min="1285" max="1285" width="12.109375" style="8" bestFit="1" customWidth="1"/>
    <col min="1286" max="1540" width="11.5546875" style="8" customWidth="1"/>
    <col min="1541" max="1541" width="12.109375" style="8" bestFit="1" customWidth="1"/>
    <col min="1542" max="1796" width="11.5546875" style="8" customWidth="1"/>
    <col min="1797" max="1797" width="12.109375" style="8" bestFit="1" customWidth="1"/>
    <col min="1798" max="2052" width="11.5546875" style="8" customWidth="1"/>
    <col min="2053" max="2053" width="12.109375" style="8" bestFit="1" customWidth="1"/>
    <col min="2054" max="2308" width="11.5546875" style="8" customWidth="1"/>
    <col min="2309" max="2309" width="12.109375" style="8" bestFit="1" customWidth="1"/>
    <col min="2310" max="2564" width="11.5546875" style="8" customWidth="1"/>
    <col min="2565" max="2565" width="12.109375" style="8" bestFit="1" customWidth="1"/>
    <col min="2566" max="2820" width="11.5546875" style="8" customWidth="1"/>
    <col min="2821" max="2821" width="12.109375" style="8" bestFit="1" customWidth="1"/>
    <col min="2822" max="3076" width="11.5546875" style="8" customWidth="1"/>
    <col min="3077" max="3077" width="12.109375" style="8" bestFit="1" customWidth="1"/>
    <col min="3078" max="3332" width="11.5546875" style="8" customWidth="1"/>
    <col min="3333" max="3333" width="12.109375" style="8" bestFit="1" customWidth="1"/>
    <col min="3334" max="3588" width="11.5546875" style="8" customWidth="1"/>
    <col min="3589" max="3589" width="12.109375" style="8" bestFit="1" customWidth="1"/>
    <col min="3590" max="3844" width="11.5546875" style="8" customWidth="1"/>
    <col min="3845" max="3845" width="12.109375" style="8" bestFit="1" customWidth="1"/>
    <col min="3846" max="4100" width="11.5546875" style="8" customWidth="1"/>
    <col min="4101" max="4101" width="12.109375" style="8" bestFit="1" customWidth="1"/>
    <col min="4102" max="4356" width="11.5546875" style="8" customWidth="1"/>
    <col min="4357" max="4357" width="12.109375" style="8" bestFit="1" customWidth="1"/>
    <col min="4358" max="4612" width="11.5546875" style="8" customWidth="1"/>
    <col min="4613" max="4613" width="12.109375" style="8" bestFit="1" customWidth="1"/>
    <col min="4614" max="4868" width="11.5546875" style="8" customWidth="1"/>
    <col min="4869" max="4869" width="12.109375" style="8" bestFit="1" customWidth="1"/>
    <col min="4870" max="5124" width="11.5546875" style="8" customWidth="1"/>
    <col min="5125" max="5125" width="12.109375" style="8" bestFit="1" customWidth="1"/>
    <col min="5126" max="5380" width="11.5546875" style="8" customWidth="1"/>
    <col min="5381" max="5381" width="12.109375" style="8" bestFit="1" customWidth="1"/>
    <col min="5382" max="5636" width="11.5546875" style="8" customWidth="1"/>
    <col min="5637" max="5637" width="12.109375" style="8" bestFit="1" customWidth="1"/>
    <col min="5638" max="5892" width="11.5546875" style="8" customWidth="1"/>
    <col min="5893" max="5893" width="12.109375" style="8" bestFit="1" customWidth="1"/>
    <col min="5894" max="6148" width="11.5546875" style="8" customWidth="1"/>
    <col min="6149" max="6149" width="12.109375" style="8" bestFit="1" customWidth="1"/>
    <col min="6150" max="6404" width="11.5546875" style="8" customWidth="1"/>
    <col min="6405" max="6405" width="12.109375" style="8" bestFit="1" customWidth="1"/>
    <col min="6406" max="6660" width="11.5546875" style="8" customWidth="1"/>
    <col min="6661" max="6661" width="12.109375" style="8" bestFit="1" customWidth="1"/>
    <col min="6662" max="6916" width="11.5546875" style="8" customWidth="1"/>
    <col min="6917" max="6917" width="12.109375" style="8" bestFit="1" customWidth="1"/>
    <col min="6918" max="7172" width="11.5546875" style="8" customWidth="1"/>
    <col min="7173" max="7173" width="12.109375" style="8" bestFit="1" customWidth="1"/>
    <col min="7174" max="7428" width="11.5546875" style="8" customWidth="1"/>
    <col min="7429" max="7429" width="12.109375" style="8" bestFit="1" customWidth="1"/>
    <col min="7430" max="7684" width="11.5546875" style="8" customWidth="1"/>
    <col min="7685" max="7685" width="12.109375" style="8" bestFit="1" customWidth="1"/>
    <col min="7686" max="7940" width="11.5546875" style="8" customWidth="1"/>
    <col min="7941" max="7941" width="12.109375" style="8" bestFit="1" customWidth="1"/>
    <col min="7942" max="8196" width="11.5546875" style="8" customWidth="1"/>
    <col min="8197" max="8197" width="12.109375" style="8" bestFit="1" customWidth="1"/>
    <col min="8198" max="8452" width="11.5546875" style="8" customWidth="1"/>
    <col min="8453" max="8453" width="12.109375" style="8" bestFit="1" customWidth="1"/>
    <col min="8454" max="8708" width="11.5546875" style="8" customWidth="1"/>
    <col min="8709" max="8709" width="12.109375" style="8" bestFit="1" customWidth="1"/>
    <col min="8710" max="8964" width="11.5546875" style="8" customWidth="1"/>
    <col min="8965" max="8965" width="12.109375" style="8" bestFit="1" customWidth="1"/>
    <col min="8966" max="9220" width="11.5546875" style="8" customWidth="1"/>
    <col min="9221" max="9221" width="12.109375" style="8" bestFit="1" customWidth="1"/>
    <col min="9222" max="9476" width="11.5546875" style="8" customWidth="1"/>
    <col min="9477" max="9477" width="12.109375" style="8" bestFit="1" customWidth="1"/>
    <col min="9478" max="9732" width="11.5546875" style="8" customWidth="1"/>
    <col min="9733" max="9733" width="12.109375" style="8" bestFit="1" customWidth="1"/>
    <col min="9734" max="9988" width="11.5546875" style="8" customWidth="1"/>
    <col min="9989" max="9989" width="12.109375" style="8" bestFit="1" customWidth="1"/>
    <col min="9990" max="10244" width="11.5546875" style="8" customWidth="1"/>
    <col min="10245" max="10245" width="12.109375" style="8" bestFit="1" customWidth="1"/>
    <col min="10246" max="10500" width="11.5546875" style="8" customWidth="1"/>
    <col min="10501" max="10501" width="12.109375" style="8" bestFit="1" customWidth="1"/>
    <col min="10502" max="10756" width="11.5546875" style="8" customWidth="1"/>
    <col min="10757" max="10757" width="12.109375" style="8" bestFit="1" customWidth="1"/>
    <col min="10758" max="11012" width="11.5546875" style="8" customWidth="1"/>
    <col min="11013" max="11013" width="12.109375" style="8" bestFit="1" customWidth="1"/>
    <col min="11014" max="11268" width="11.5546875" style="8" customWidth="1"/>
    <col min="11269" max="11269" width="12.109375" style="8" bestFit="1" customWidth="1"/>
    <col min="11270" max="11524" width="11.5546875" style="8" customWidth="1"/>
    <col min="11525" max="11525" width="12.109375" style="8" bestFit="1" customWidth="1"/>
    <col min="11526" max="11780" width="11.5546875" style="8" customWidth="1"/>
    <col min="11781" max="11781" width="12.109375" style="8" bestFit="1" customWidth="1"/>
    <col min="11782" max="12036" width="11.5546875" style="8" customWidth="1"/>
    <col min="12037" max="12037" width="12.109375" style="8" bestFit="1" customWidth="1"/>
    <col min="12038" max="12292" width="11.5546875" style="8" customWidth="1"/>
    <col min="12293" max="12293" width="12.109375" style="8" bestFit="1" customWidth="1"/>
    <col min="12294" max="12548" width="11.5546875" style="8" customWidth="1"/>
    <col min="12549" max="12549" width="12.109375" style="8" bestFit="1" customWidth="1"/>
    <col min="12550" max="12804" width="11.5546875" style="8" customWidth="1"/>
    <col min="12805" max="12805" width="12.109375" style="8" bestFit="1" customWidth="1"/>
    <col min="12806" max="13060" width="11.5546875" style="8" customWidth="1"/>
    <col min="13061" max="13061" width="12.109375" style="8" bestFit="1" customWidth="1"/>
    <col min="13062" max="13316" width="11.5546875" style="8" customWidth="1"/>
    <col min="13317" max="13317" width="12.109375" style="8" bestFit="1" customWidth="1"/>
    <col min="13318" max="13572" width="11.5546875" style="8" customWidth="1"/>
    <col min="13573" max="13573" width="12.109375" style="8" bestFit="1" customWidth="1"/>
    <col min="13574" max="13828" width="11.5546875" style="8" customWidth="1"/>
    <col min="13829" max="13829" width="12.109375" style="8" bestFit="1" customWidth="1"/>
    <col min="13830" max="14084" width="11.5546875" style="8" customWidth="1"/>
    <col min="14085" max="14085" width="12.109375" style="8" bestFit="1" customWidth="1"/>
    <col min="14086" max="14340" width="11.5546875" style="8" customWidth="1"/>
    <col min="14341" max="14341" width="12.109375" style="8" bestFit="1" customWidth="1"/>
    <col min="14342" max="14596" width="11.5546875" style="8" customWidth="1"/>
    <col min="14597" max="14597" width="12.109375" style="8" bestFit="1" customWidth="1"/>
    <col min="14598" max="14852" width="11.5546875" style="8" customWidth="1"/>
    <col min="14853" max="14853" width="12.109375" style="8" bestFit="1" customWidth="1"/>
    <col min="14854" max="15108" width="11.5546875" style="8" customWidth="1"/>
    <col min="15109" max="15109" width="12.109375" style="8" bestFit="1" customWidth="1"/>
    <col min="15110" max="15364" width="11.5546875" style="8" customWidth="1"/>
    <col min="15365" max="15365" width="12.109375" style="8" bestFit="1" customWidth="1"/>
    <col min="15366" max="15620" width="11.5546875" style="8" customWidth="1"/>
    <col min="15621" max="15621" width="12.109375" style="8" bestFit="1" customWidth="1"/>
    <col min="15622" max="15876" width="11.5546875" style="8" customWidth="1"/>
    <col min="15877" max="15877" width="12.109375" style="8" bestFit="1" customWidth="1"/>
    <col min="15878" max="16132" width="11.5546875" style="8" customWidth="1"/>
    <col min="16133" max="16133" width="12.109375" style="8" bestFit="1" customWidth="1"/>
    <col min="16134" max="16384" width="11.5546875" style="8" customWidth="1"/>
  </cols>
  <sheetData>
    <row r="1" spans="1:5" x14ac:dyDescent="0.25">
      <c r="A1" s="11" t="s">
        <v>12</v>
      </c>
      <c r="B1" s="12" t="s">
        <v>20</v>
      </c>
      <c r="C1" s="12" t="s">
        <v>23</v>
      </c>
      <c r="D1" s="12" t="s">
        <v>24</v>
      </c>
      <c r="E1" s="13" t="s">
        <v>25</v>
      </c>
    </row>
    <row r="2" spans="1:5" x14ac:dyDescent="0.25">
      <c r="A2" s="9">
        <v>44564</v>
      </c>
      <c r="B2" s="8">
        <v>3.444</v>
      </c>
      <c r="C2" s="8">
        <v>7.5</v>
      </c>
      <c r="D2" s="8">
        <f t="shared" ref="D2:D36" si="0">E2/10</f>
        <v>5</v>
      </c>
      <c r="E2" s="8">
        <v>50</v>
      </c>
    </row>
    <row r="3" spans="1:5" x14ac:dyDescent="0.25">
      <c r="A3" s="9">
        <v>44571</v>
      </c>
      <c r="B3" s="8">
        <v>3.4340000000000002</v>
      </c>
      <c r="C3" s="8">
        <v>7.5</v>
      </c>
      <c r="D3" s="8">
        <f t="shared" si="0"/>
        <v>5</v>
      </c>
      <c r="E3" s="8">
        <v>50</v>
      </c>
    </row>
    <row r="4" spans="1:5" x14ac:dyDescent="0.25">
      <c r="A4" s="9">
        <v>44578</v>
      </c>
      <c r="B4" s="8">
        <v>3.423</v>
      </c>
      <c r="C4" s="8">
        <v>7.5</v>
      </c>
      <c r="D4" s="8">
        <f t="shared" si="0"/>
        <v>5</v>
      </c>
      <c r="E4" s="8">
        <v>50</v>
      </c>
    </row>
    <row r="5" spans="1:5" x14ac:dyDescent="0.25">
      <c r="A5" s="9">
        <v>44585</v>
      </c>
      <c r="B5" s="8">
        <v>3.419</v>
      </c>
      <c r="C5" s="8">
        <v>7.5</v>
      </c>
      <c r="D5" s="8">
        <f t="shared" si="0"/>
        <v>5</v>
      </c>
      <c r="E5" s="8">
        <v>50</v>
      </c>
    </row>
    <row r="6" spans="1:5" x14ac:dyDescent="0.25">
      <c r="A6" s="9">
        <v>44592</v>
      </c>
      <c r="B6" s="8">
        <v>3.4489999999999998</v>
      </c>
      <c r="C6" s="8">
        <v>7.5</v>
      </c>
      <c r="D6" s="8">
        <f t="shared" si="0"/>
        <v>5</v>
      </c>
      <c r="E6" s="8">
        <v>50</v>
      </c>
    </row>
    <row r="7" spans="1:5" x14ac:dyDescent="0.25">
      <c r="A7" s="9">
        <v>44599</v>
      </c>
      <c r="B7" s="8">
        <v>3.5019999999999998</v>
      </c>
      <c r="C7" s="8">
        <v>7.9</v>
      </c>
      <c r="D7" s="8">
        <f t="shared" si="0"/>
        <v>2.6</v>
      </c>
      <c r="E7" s="8">
        <v>26</v>
      </c>
    </row>
    <row r="8" spans="1:5" x14ac:dyDescent="0.25">
      <c r="A8" s="9">
        <v>44606</v>
      </c>
      <c r="B8" s="8">
        <v>3.5510000000000002</v>
      </c>
      <c r="C8" s="8">
        <v>7.9</v>
      </c>
      <c r="D8" s="8">
        <f t="shared" si="0"/>
        <v>2.6</v>
      </c>
      <c r="E8" s="8">
        <v>26</v>
      </c>
    </row>
    <row r="9" spans="1:5" x14ac:dyDescent="0.25">
      <c r="A9" s="9">
        <v>44613</v>
      </c>
      <c r="B9" s="8">
        <v>3.6150000000000002</v>
      </c>
      <c r="C9" s="8">
        <v>7.9</v>
      </c>
      <c r="D9" s="8">
        <f t="shared" si="0"/>
        <v>2.6</v>
      </c>
      <c r="E9" s="8">
        <v>26</v>
      </c>
    </row>
    <row r="10" spans="1:5" x14ac:dyDescent="0.25">
      <c r="A10" s="9">
        <v>44620</v>
      </c>
      <c r="B10" s="8">
        <v>3.6720000000000002</v>
      </c>
      <c r="C10" s="8">
        <v>7.9</v>
      </c>
      <c r="D10" s="8">
        <f t="shared" si="0"/>
        <v>2.6</v>
      </c>
      <c r="E10" s="8">
        <v>26</v>
      </c>
    </row>
    <row r="11" spans="1:5" x14ac:dyDescent="0.25">
      <c r="A11" s="9">
        <v>44627</v>
      </c>
      <c r="B11" s="8">
        <v>4.258</v>
      </c>
      <c r="C11" s="8">
        <v>8.5</v>
      </c>
      <c r="D11" s="8">
        <f t="shared" si="0"/>
        <v>9.1999999999999993</v>
      </c>
      <c r="E11" s="8">
        <v>92</v>
      </c>
    </row>
    <row r="12" spans="1:5" x14ac:dyDescent="0.25">
      <c r="A12" s="9">
        <v>44634</v>
      </c>
      <c r="B12" s="8">
        <v>4.375</v>
      </c>
      <c r="C12" s="8">
        <v>8.5</v>
      </c>
      <c r="D12" s="8">
        <f t="shared" si="0"/>
        <v>9.1999999999999993</v>
      </c>
      <c r="E12" s="8">
        <v>92</v>
      </c>
    </row>
    <row r="13" spans="1:5" x14ac:dyDescent="0.25">
      <c r="A13" s="9">
        <v>44641</v>
      </c>
      <c r="B13" s="8">
        <v>4.3120000000000003</v>
      </c>
      <c r="C13" s="8">
        <v>8.5</v>
      </c>
      <c r="D13" s="8">
        <f t="shared" si="0"/>
        <v>9.1999999999999993</v>
      </c>
      <c r="E13" s="8">
        <v>92</v>
      </c>
    </row>
    <row r="14" spans="1:5" x14ac:dyDescent="0.25">
      <c r="A14" s="9">
        <v>44648</v>
      </c>
      <c r="B14" s="8">
        <v>4.2750000000000004</v>
      </c>
      <c r="C14" s="8">
        <v>8.5</v>
      </c>
      <c r="D14" s="8">
        <f t="shared" si="0"/>
        <v>9.1999999999999993</v>
      </c>
      <c r="E14" s="8">
        <v>92</v>
      </c>
    </row>
    <row r="15" spans="1:5" x14ac:dyDescent="0.25">
      <c r="A15" s="9">
        <v>44655</v>
      </c>
      <c r="B15" s="8">
        <v>4.173</v>
      </c>
      <c r="C15" s="8">
        <v>8.3000000000000007</v>
      </c>
      <c r="D15" s="8">
        <f t="shared" si="0"/>
        <v>16.8</v>
      </c>
      <c r="E15" s="8">
        <v>168</v>
      </c>
    </row>
    <row r="16" spans="1:5" x14ac:dyDescent="0.25">
      <c r="A16" s="9">
        <v>44662</v>
      </c>
      <c r="B16" s="8">
        <v>4.1139999999999999</v>
      </c>
      <c r="C16" s="8">
        <v>8.3000000000000007</v>
      </c>
      <c r="D16" s="8">
        <f t="shared" si="0"/>
        <v>16.8</v>
      </c>
      <c r="E16" s="8">
        <v>168</v>
      </c>
    </row>
    <row r="17" spans="1:5" x14ac:dyDescent="0.25">
      <c r="A17" s="9">
        <v>44669</v>
      </c>
      <c r="B17" s="8">
        <v>4.0750000000000002</v>
      </c>
      <c r="C17" s="8">
        <v>8.3000000000000007</v>
      </c>
      <c r="D17" s="8">
        <f t="shared" si="0"/>
        <v>16.8</v>
      </c>
      <c r="E17" s="8">
        <v>168</v>
      </c>
    </row>
    <row r="18" spans="1:5" x14ac:dyDescent="0.25">
      <c r="A18" s="9">
        <v>44676</v>
      </c>
      <c r="B18" s="8">
        <v>4.1440000000000001</v>
      </c>
      <c r="C18" s="8">
        <v>8.3000000000000007</v>
      </c>
      <c r="D18" s="8">
        <f t="shared" si="0"/>
        <v>16.8</v>
      </c>
      <c r="E18" s="8">
        <v>168</v>
      </c>
    </row>
    <row r="19" spans="1:5" x14ac:dyDescent="0.25">
      <c r="A19" s="9">
        <v>44683</v>
      </c>
      <c r="B19" s="8">
        <v>4.2539999999999996</v>
      </c>
      <c r="C19" s="8">
        <v>8.6</v>
      </c>
      <c r="D19" s="8">
        <f t="shared" si="0"/>
        <v>17.100000000000001</v>
      </c>
      <c r="E19" s="8">
        <v>171</v>
      </c>
    </row>
    <row r="20" spans="1:5" x14ac:dyDescent="0.25">
      <c r="A20" s="9">
        <v>44690</v>
      </c>
      <c r="B20" s="8">
        <v>4.4400000000000004</v>
      </c>
      <c r="C20" s="8">
        <v>8.6</v>
      </c>
      <c r="D20" s="8">
        <f t="shared" si="0"/>
        <v>17.100000000000001</v>
      </c>
      <c r="E20" s="8">
        <v>171</v>
      </c>
    </row>
    <row r="21" spans="1:5" x14ac:dyDescent="0.25">
      <c r="A21" s="9">
        <v>44697</v>
      </c>
      <c r="B21" s="8">
        <v>4.6669999999999998</v>
      </c>
      <c r="C21" s="8">
        <v>8.6</v>
      </c>
      <c r="D21" s="8">
        <f t="shared" si="0"/>
        <v>17.100000000000001</v>
      </c>
      <c r="E21" s="8">
        <v>171</v>
      </c>
    </row>
    <row r="22" spans="1:5" x14ac:dyDescent="0.25">
      <c r="A22" s="9">
        <v>44704</v>
      </c>
      <c r="B22" s="8">
        <v>4.7759999999999998</v>
      </c>
      <c r="C22" s="8">
        <v>8.6</v>
      </c>
      <c r="D22" s="8">
        <f t="shared" si="0"/>
        <v>17.100000000000001</v>
      </c>
      <c r="E22" s="8">
        <v>171</v>
      </c>
    </row>
    <row r="23" spans="1:5" x14ac:dyDescent="0.25">
      <c r="A23" s="9">
        <v>44711</v>
      </c>
      <c r="B23" s="8">
        <v>4.8010000000000002</v>
      </c>
      <c r="C23" s="8">
        <v>8.6</v>
      </c>
      <c r="D23" s="8">
        <f t="shared" si="0"/>
        <v>17.100000000000001</v>
      </c>
      <c r="E23" s="8">
        <v>171</v>
      </c>
    </row>
    <row r="24" spans="1:5" x14ac:dyDescent="0.25">
      <c r="A24" s="9">
        <v>44718</v>
      </c>
      <c r="B24" s="8">
        <v>5.032</v>
      </c>
      <c r="C24" s="8">
        <v>9.1</v>
      </c>
      <c r="D24" s="8">
        <f t="shared" si="0"/>
        <v>18.5</v>
      </c>
      <c r="E24" s="8">
        <v>185</v>
      </c>
    </row>
    <row r="25" spans="1:5" x14ac:dyDescent="0.25">
      <c r="A25" s="9">
        <v>44725</v>
      </c>
      <c r="B25" s="8">
        <v>5.109</v>
      </c>
      <c r="C25" s="8">
        <v>9.1</v>
      </c>
      <c r="D25" s="8">
        <f t="shared" si="0"/>
        <v>18.5</v>
      </c>
      <c r="E25" s="8">
        <v>185</v>
      </c>
    </row>
    <row r="26" spans="1:5" x14ac:dyDescent="0.25">
      <c r="A26" s="9">
        <v>44732</v>
      </c>
      <c r="B26" s="8">
        <v>5.0620000000000003</v>
      </c>
      <c r="C26" s="8">
        <v>9.1</v>
      </c>
      <c r="D26" s="8">
        <f t="shared" si="0"/>
        <v>18.5</v>
      </c>
      <c r="E26" s="8">
        <v>185</v>
      </c>
    </row>
    <row r="27" spans="1:5" x14ac:dyDescent="0.25">
      <c r="A27" s="9">
        <v>44739</v>
      </c>
      <c r="B27" s="8">
        <v>4.9880000000000004</v>
      </c>
      <c r="C27" s="8">
        <v>9.1</v>
      </c>
      <c r="D27" s="8">
        <f t="shared" si="0"/>
        <v>18.5</v>
      </c>
      <c r="E27" s="8">
        <v>185</v>
      </c>
    </row>
    <row r="28" spans="1:5" x14ac:dyDescent="0.25">
      <c r="A28" s="9">
        <v>44746</v>
      </c>
      <c r="B28" s="8">
        <v>4.91</v>
      </c>
      <c r="C28" s="8">
        <v>8.5</v>
      </c>
      <c r="D28" s="8">
        <f t="shared" si="0"/>
        <v>1.4</v>
      </c>
      <c r="E28" s="8">
        <v>14</v>
      </c>
    </row>
    <row r="29" spans="1:5" x14ac:dyDescent="0.25">
      <c r="A29" s="9">
        <v>44753</v>
      </c>
      <c r="B29" s="8">
        <v>4.8010000000000002</v>
      </c>
      <c r="C29" s="8">
        <v>8.5</v>
      </c>
      <c r="D29" s="8">
        <f t="shared" si="0"/>
        <v>1.4</v>
      </c>
      <c r="E29" s="8">
        <v>14</v>
      </c>
    </row>
    <row r="30" spans="1:5" x14ac:dyDescent="0.25">
      <c r="A30" s="9">
        <v>44760</v>
      </c>
      <c r="B30" s="8">
        <v>4.6989999999999998</v>
      </c>
      <c r="C30" s="8">
        <v>8.5</v>
      </c>
      <c r="D30" s="8">
        <f t="shared" si="0"/>
        <v>1.4</v>
      </c>
      <c r="E30" s="8">
        <v>14</v>
      </c>
    </row>
    <row r="31" spans="1:5" x14ac:dyDescent="0.25">
      <c r="A31" s="9">
        <v>44767</v>
      </c>
      <c r="B31" s="8">
        <v>4.5810000000000004</v>
      </c>
      <c r="C31" s="8">
        <v>8.5</v>
      </c>
      <c r="D31" s="8">
        <f t="shared" si="0"/>
        <v>1.4</v>
      </c>
      <c r="E31" s="8">
        <v>14</v>
      </c>
    </row>
    <row r="32" spans="1:5" x14ac:dyDescent="0.25">
      <c r="A32" s="9">
        <v>44774</v>
      </c>
      <c r="B32" s="8">
        <v>4.5380000000000003</v>
      </c>
      <c r="C32" s="8">
        <v>8.3000000000000007</v>
      </c>
      <c r="D32" s="8">
        <f t="shared" si="0"/>
        <v>0.9</v>
      </c>
      <c r="E32" s="8">
        <v>9</v>
      </c>
    </row>
    <row r="33" spans="1:5" x14ac:dyDescent="0.25">
      <c r="A33" s="9">
        <v>44781</v>
      </c>
      <c r="B33" s="8">
        <v>4.4269999999999996</v>
      </c>
      <c r="C33" s="8">
        <v>8.3000000000000007</v>
      </c>
      <c r="D33" s="8">
        <f t="shared" si="0"/>
        <v>0.9</v>
      </c>
      <c r="E33" s="8">
        <v>9</v>
      </c>
    </row>
    <row r="34" spans="1:5" x14ac:dyDescent="0.25">
      <c r="A34" s="9">
        <v>44788</v>
      </c>
      <c r="B34" s="8">
        <v>4.2809999999999997</v>
      </c>
      <c r="C34" s="8">
        <v>8.3000000000000007</v>
      </c>
      <c r="D34" s="8">
        <f t="shared" si="0"/>
        <v>0.9</v>
      </c>
      <c r="E34" s="8">
        <v>9</v>
      </c>
    </row>
    <row r="35" spans="1:5" x14ac:dyDescent="0.25">
      <c r="A35" s="9">
        <v>44795</v>
      </c>
      <c r="B35" s="8">
        <v>4.1909999999999998</v>
      </c>
      <c r="C35" s="8">
        <v>8.3000000000000007</v>
      </c>
      <c r="D35" s="8">
        <f t="shared" si="0"/>
        <v>0.9</v>
      </c>
      <c r="E35" s="8">
        <v>9</v>
      </c>
    </row>
    <row r="36" spans="1:5" x14ac:dyDescent="0.25">
      <c r="A36" s="9">
        <v>44802</v>
      </c>
      <c r="B36" s="8">
        <v>4.0730000000000004</v>
      </c>
      <c r="C36" s="8">
        <v>8.3000000000000007</v>
      </c>
      <c r="D36" s="8">
        <f t="shared" si="0"/>
        <v>0.9</v>
      </c>
      <c r="E36" s="8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974F-2EB6-450E-BE9A-A73CE7028B27}">
  <dimension ref="A1:D36"/>
  <sheetViews>
    <sheetView tabSelected="1" workbookViewId="0">
      <selection activeCell="G29" sqref="G29"/>
    </sheetView>
  </sheetViews>
  <sheetFormatPr defaultRowHeight="13.2" x14ac:dyDescent="0.25"/>
  <cols>
    <col min="1" max="1" width="10.77734375" style="10" customWidth="1"/>
    <col min="2" max="256" width="11.5546875" style="8" customWidth="1"/>
    <col min="257" max="257" width="10.77734375" style="8" customWidth="1"/>
    <col min="258" max="512" width="11.5546875" style="8" customWidth="1"/>
    <col min="513" max="513" width="10.77734375" style="8" customWidth="1"/>
    <col min="514" max="768" width="11.5546875" style="8" customWidth="1"/>
    <col min="769" max="769" width="10.77734375" style="8" customWidth="1"/>
    <col min="770" max="1024" width="11.5546875" style="8" customWidth="1"/>
    <col min="1025" max="1025" width="10.77734375" style="8" customWidth="1"/>
    <col min="1026" max="1280" width="11.5546875" style="8" customWidth="1"/>
    <col min="1281" max="1281" width="10.77734375" style="8" customWidth="1"/>
    <col min="1282" max="1536" width="11.5546875" style="8" customWidth="1"/>
    <col min="1537" max="1537" width="10.77734375" style="8" customWidth="1"/>
    <col min="1538" max="1792" width="11.5546875" style="8" customWidth="1"/>
    <col min="1793" max="1793" width="10.77734375" style="8" customWidth="1"/>
    <col min="1794" max="2048" width="11.5546875" style="8" customWidth="1"/>
    <col min="2049" max="2049" width="10.77734375" style="8" customWidth="1"/>
    <col min="2050" max="2304" width="11.5546875" style="8" customWidth="1"/>
    <col min="2305" max="2305" width="10.77734375" style="8" customWidth="1"/>
    <col min="2306" max="2560" width="11.5546875" style="8" customWidth="1"/>
    <col min="2561" max="2561" width="10.77734375" style="8" customWidth="1"/>
    <col min="2562" max="2816" width="11.5546875" style="8" customWidth="1"/>
    <col min="2817" max="2817" width="10.77734375" style="8" customWidth="1"/>
    <col min="2818" max="3072" width="11.5546875" style="8" customWidth="1"/>
    <col min="3073" max="3073" width="10.77734375" style="8" customWidth="1"/>
    <col min="3074" max="3328" width="11.5546875" style="8" customWidth="1"/>
    <col min="3329" max="3329" width="10.77734375" style="8" customWidth="1"/>
    <col min="3330" max="3584" width="11.5546875" style="8" customWidth="1"/>
    <col min="3585" max="3585" width="10.77734375" style="8" customWidth="1"/>
    <col min="3586" max="3840" width="11.5546875" style="8" customWidth="1"/>
    <col min="3841" max="3841" width="10.77734375" style="8" customWidth="1"/>
    <col min="3842" max="4096" width="11.5546875" style="8" customWidth="1"/>
    <col min="4097" max="4097" width="10.77734375" style="8" customWidth="1"/>
    <col min="4098" max="4352" width="11.5546875" style="8" customWidth="1"/>
    <col min="4353" max="4353" width="10.77734375" style="8" customWidth="1"/>
    <col min="4354" max="4608" width="11.5546875" style="8" customWidth="1"/>
    <col min="4609" max="4609" width="10.77734375" style="8" customWidth="1"/>
    <col min="4610" max="4864" width="11.5546875" style="8" customWidth="1"/>
    <col min="4865" max="4865" width="10.77734375" style="8" customWidth="1"/>
    <col min="4866" max="5120" width="11.5546875" style="8" customWidth="1"/>
    <col min="5121" max="5121" width="10.77734375" style="8" customWidth="1"/>
    <col min="5122" max="5376" width="11.5546875" style="8" customWidth="1"/>
    <col min="5377" max="5377" width="10.77734375" style="8" customWidth="1"/>
    <col min="5378" max="5632" width="11.5546875" style="8" customWidth="1"/>
    <col min="5633" max="5633" width="10.77734375" style="8" customWidth="1"/>
    <col min="5634" max="5888" width="11.5546875" style="8" customWidth="1"/>
    <col min="5889" max="5889" width="10.77734375" style="8" customWidth="1"/>
    <col min="5890" max="6144" width="11.5546875" style="8" customWidth="1"/>
    <col min="6145" max="6145" width="10.77734375" style="8" customWidth="1"/>
    <col min="6146" max="6400" width="11.5546875" style="8" customWidth="1"/>
    <col min="6401" max="6401" width="10.77734375" style="8" customWidth="1"/>
    <col min="6402" max="6656" width="11.5546875" style="8" customWidth="1"/>
    <col min="6657" max="6657" width="10.77734375" style="8" customWidth="1"/>
    <col min="6658" max="6912" width="11.5546875" style="8" customWidth="1"/>
    <col min="6913" max="6913" width="10.77734375" style="8" customWidth="1"/>
    <col min="6914" max="7168" width="11.5546875" style="8" customWidth="1"/>
    <col min="7169" max="7169" width="10.77734375" style="8" customWidth="1"/>
    <col min="7170" max="7424" width="11.5546875" style="8" customWidth="1"/>
    <col min="7425" max="7425" width="10.77734375" style="8" customWidth="1"/>
    <col min="7426" max="7680" width="11.5546875" style="8" customWidth="1"/>
    <col min="7681" max="7681" width="10.77734375" style="8" customWidth="1"/>
    <col min="7682" max="7936" width="11.5546875" style="8" customWidth="1"/>
    <col min="7937" max="7937" width="10.77734375" style="8" customWidth="1"/>
    <col min="7938" max="8192" width="11.5546875" style="8" customWidth="1"/>
    <col min="8193" max="8193" width="10.77734375" style="8" customWidth="1"/>
    <col min="8194" max="8448" width="11.5546875" style="8" customWidth="1"/>
    <col min="8449" max="8449" width="10.77734375" style="8" customWidth="1"/>
    <col min="8450" max="8704" width="11.5546875" style="8" customWidth="1"/>
    <col min="8705" max="8705" width="10.77734375" style="8" customWidth="1"/>
    <col min="8706" max="8960" width="11.5546875" style="8" customWidth="1"/>
    <col min="8961" max="8961" width="10.77734375" style="8" customWidth="1"/>
    <col min="8962" max="9216" width="11.5546875" style="8" customWidth="1"/>
    <col min="9217" max="9217" width="10.77734375" style="8" customWidth="1"/>
    <col min="9218" max="9472" width="11.5546875" style="8" customWidth="1"/>
    <col min="9473" max="9473" width="10.77734375" style="8" customWidth="1"/>
    <col min="9474" max="9728" width="11.5546875" style="8" customWidth="1"/>
    <col min="9729" max="9729" width="10.77734375" style="8" customWidth="1"/>
    <col min="9730" max="9984" width="11.5546875" style="8" customWidth="1"/>
    <col min="9985" max="9985" width="10.77734375" style="8" customWidth="1"/>
    <col min="9986" max="10240" width="11.5546875" style="8" customWidth="1"/>
    <col min="10241" max="10241" width="10.77734375" style="8" customWidth="1"/>
    <col min="10242" max="10496" width="11.5546875" style="8" customWidth="1"/>
    <col min="10497" max="10497" width="10.77734375" style="8" customWidth="1"/>
    <col min="10498" max="10752" width="11.5546875" style="8" customWidth="1"/>
    <col min="10753" max="10753" width="10.77734375" style="8" customWidth="1"/>
    <col min="10754" max="11008" width="11.5546875" style="8" customWidth="1"/>
    <col min="11009" max="11009" width="10.77734375" style="8" customWidth="1"/>
    <col min="11010" max="11264" width="11.5546875" style="8" customWidth="1"/>
    <col min="11265" max="11265" width="10.77734375" style="8" customWidth="1"/>
    <col min="11266" max="11520" width="11.5546875" style="8" customWidth="1"/>
    <col min="11521" max="11521" width="10.77734375" style="8" customWidth="1"/>
    <col min="11522" max="11776" width="11.5546875" style="8" customWidth="1"/>
    <col min="11777" max="11777" width="10.77734375" style="8" customWidth="1"/>
    <col min="11778" max="12032" width="11.5546875" style="8" customWidth="1"/>
    <col min="12033" max="12033" width="10.77734375" style="8" customWidth="1"/>
    <col min="12034" max="12288" width="11.5546875" style="8" customWidth="1"/>
    <col min="12289" max="12289" width="10.77734375" style="8" customWidth="1"/>
    <col min="12290" max="12544" width="11.5546875" style="8" customWidth="1"/>
    <col min="12545" max="12545" width="10.77734375" style="8" customWidth="1"/>
    <col min="12546" max="12800" width="11.5546875" style="8" customWidth="1"/>
    <col min="12801" max="12801" width="10.77734375" style="8" customWidth="1"/>
    <col min="12802" max="13056" width="11.5546875" style="8" customWidth="1"/>
    <col min="13057" max="13057" width="10.77734375" style="8" customWidth="1"/>
    <col min="13058" max="13312" width="11.5546875" style="8" customWidth="1"/>
    <col min="13313" max="13313" width="10.77734375" style="8" customWidth="1"/>
    <col min="13314" max="13568" width="11.5546875" style="8" customWidth="1"/>
    <col min="13569" max="13569" width="10.77734375" style="8" customWidth="1"/>
    <col min="13570" max="13824" width="11.5546875" style="8" customWidth="1"/>
    <col min="13825" max="13825" width="10.77734375" style="8" customWidth="1"/>
    <col min="13826" max="14080" width="11.5546875" style="8" customWidth="1"/>
    <col min="14081" max="14081" width="10.77734375" style="8" customWidth="1"/>
    <col min="14082" max="14336" width="11.5546875" style="8" customWidth="1"/>
    <col min="14337" max="14337" width="10.77734375" style="8" customWidth="1"/>
    <col min="14338" max="14592" width="11.5546875" style="8" customWidth="1"/>
    <col min="14593" max="14593" width="10.77734375" style="8" customWidth="1"/>
    <col min="14594" max="14848" width="11.5546875" style="8" customWidth="1"/>
    <col min="14849" max="14849" width="10.77734375" style="8" customWidth="1"/>
    <col min="14850" max="15104" width="11.5546875" style="8" customWidth="1"/>
    <col min="15105" max="15105" width="10.77734375" style="8" customWidth="1"/>
    <col min="15106" max="15360" width="11.5546875" style="8" customWidth="1"/>
    <col min="15361" max="15361" width="10.77734375" style="8" customWidth="1"/>
    <col min="15362" max="15616" width="11.5546875" style="8" customWidth="1"/>
    <col min="15617" max="15617" width="10.77734375" style="8" customWidth="1"/>
    <col min="15618" max="15872" width="11.5546875" style="8" customWidth="1"/>
    <col min="15873" max="15873" width="10.77734375" style="8" customWidth="1"/>
    <col min="15874" max="16128" width="11.5546875" style="8" customWidth="1"/>
    <col min="16129" max="16129" width="10.77734375" style="8" customWidth="1"/>
    <col min="16130" max="16384" width="11.5546875" style="8" customWidth="1"/>
  </cols>
  <sheetData>
    <row r="1" spans="1:4" x14ac:dyDescent="0.25">
      <c r="A1" s="6" t="s">
        <v>19</v>
      </c>
      <c r="B1" s="7" t="s">
        <v>20</v>
      </c>
      <c r="C1" s="7" t="s">
        <v>21</v>
      </c>
      <c r="D1" s="7" t="s">
        <v>22</v>
      </c>
    </row>
    <row r="2" spans="1:4" x14ac:dyDescent="0.25">
      <c r="A2" s="9">
        <v>44564</v>
      </c>
      <c r="B2" s="8">
        <v>3.444</v>
      </c>
      <c r="C2" s="8">
        <v>7.5</v>
      </c>
      <c r="D2" s="8">
        <v>3.39</v>
      </c>
    </row>
    <row r="3" spans="1:4" x14ac:dyDescent="0.25">
      <c r="A3" s="9">
        <v>44571</v>
      </c>
      <c r="B3" s="8">
        <v>3.4340000000000002</v>
      </c>
      <c r="C3" s="8">
        <v>7.5</v>
      </c>
      <c r="D3" s="8">
        <v>3.39</v>
      </c>
    </row>
    <row r="4" spans="1:4" x14ac:dyDescent="0.25">
      <c r="A4" s="9">
        <v>44578</v>
      </c>
      <c r="B4" s="8">
        <v>3.423</v>
      </c>
      <c r="C4" s="8">
        <v>7.5</v>
      </c>
      <c r="D4" s="8">
        <v>3.39</v>
      </c>
    </row>
    <row r="5" spans="1:4" x14ac:dyDescent="0.25">
      <c r="A5" s="9">
        <v>44585</v>
      </c>
      <c r="B5" s="8">
        <v>3.419</v>
      </c>
      <c r="C5" s="8">
        <v>7.5</v>
      </c>
      <c r="D5" s="8">
        <v>3.39</v>
      </c>
    </row>
    <row r="6" spans="1:4" x14ac:dyDescent="0.25">
      <c r="A6" s="9">
        <v>44592</v>
      </c>
      <c r="B6" s="8">
        <v>3.4489999999999998</v>
      </c>
      <c r="C6" s="8">
        <v>7.5</v>
      </c>
      <c r="D6" s="8">
        <v>3.39</v>
      </c>
    </row>
    <row r="7" spans="1:4" x14ac:dyDescent="0.25">
      <c r="A7" s="9">
        <v>44599</v>
      </c>
      <c r="B7" s="8">
        <v>3.5019999999999998</v>
      </c>
      <c r="C7" s="8">
        <v>7.9</v>
      </c>
      <c r="D7" s="8">
        <v>4.28</v>
      </c>
    </row>
    <row r="8" spans="1:4" x14ac:dyDescent="0.25">
      <c r="A8" s="9">
        <v>44606</v>
      </c>
      <c r="B8" s="8">
        <v>3.5510000000000002</v>
      </c>
      <c r="C8" s="8">
        <v>7.9</v>
      </c>
      <c r="D8" s="8">
        <v>4.28</v>
      </c>
    </row>
    <row r="9" spans="1:4" x14ac:dyDescent="0.25">
      <c r="A9" s="9">
        <v>44613</v>
      </c>
      <c r="B9" s="8">
        <v>3.6150000000000002</v>
      </c>
      <c r="C9" s="8">
        <v>7.9</v>
      </c>
      <c r="D9" s="8">
        <v>4.28</v>
      </c>
    </row>
    <row r="10" spans="1:4" x14ac:dyDescent="0.25">
      <c r="A10" s="9">
        <v>44620</v>
      </c>
      <c r="B10" s="8">
        <v>3.6720000000000002</v>
      </c>
      <c r="C10" s="8">
        <v>7.9</v>
      </c>
      <c r="D10" s="8">
        <v>4.28</v>
      </c>
    </row>
    <row r="11" spans="1:4" x14ac:dyDescent="0.25">
      <c r="A11" s="9">
        <v>44627</v>
      </c>
      <c r="B11" s="8">
        <v>4.258</v>
      </c>
      <c r="C11" s="8">
        <v>8.5</v>
      </c>
      <c r="D11" s="8">
        <v>5.8</v>
      </c>
    </row>
    <row r="12" spans="1:4" x14ac:dyDescent="0.25">
      <c r="A12" s="9">
        <v>44634</v>
      </c>
      <c r="B12" s="8">
        <v>4.375</v>
      </c>
      <c r="C12" s="8">
        <v>8.5</v>
      </c>
      <c r="D12" s="8">
        <v>5.8</v>
      </c>
    </row>
    <row r="13" spans="1:4" x14ac:dyDescent="0.25">
      <c r="A13" s="9">
        <v>44641</v>
      </c>
      <c r="B13" s="8">
        <v>4.3120000000000003</v>
      </c>
      <c r="C13" s="8">
        <v>8.5</v>
      </c>
      <c r="D13" s="8">
        <v>5.8</v>
      </c>
    </row>
    <row r="14" spans="1:4" x14ac:dyDescent="0.25">
      <c r="A14" s="9">
        <v>44648</v>
      </c>
      <c r="B14" s="8">
        <v>4.2750000000000004</v>
      </c>
      <c r="C14" s="8">
        <v>8.5</v>
      </c>
      <c r="D14" s="8">
        <v>5.8</v>
      </c>
    </row>
    <row r="15" spans="1:4" x14ac:dyDescent="0.25">
      <c r="A15" s="9">
        <v>44655</v>
      </c>
      <c r="B15" s="8">
        <v>4.173</v>
      </c>
      <c r="C15" s="8">
        <v>8.3000000000000007</v>
      </c>
      <c r="D15" s="8">
        <v>6.54</v>
      </c>
    </row>
    <row r="16" spans="1:4" x14ac:dyDescent="0.25">
      <c r="A16" s="9">
        <v>44662</v>
      </c>
      <c r="B16" s="8">
        <v>4.1139999999999999</v>
      </c>
      <c r="C16" s="8">
        <v>8.3000000000000007</v>
      </c>
      <c r="D16" s="8">
        <v>6.54</v>
      </c>
    </row>
    <row r="17" spans="1:4" x14ac:dyDescent="0.25">
      <c r="A17" s="9">
        <v>44669</v>
      </c>
      <c r="B17" s="8">
        <v>4.0750000000000002</v>
      </c>
      <c r="C17" s="8">
        <v>8.3000000000000007</v>
      </c>
      <c r="D17" s="8">
        <v>6.54</v>
      </c>
    </row>
    <row r="18" spans="1:4" x14ac:dyDescent="0.25">
      <c r="A18" s="9">
        <v>44676</v>
      </c>
      <c r="B18" s="8">
        <v>4.1440000000000001</v>
      </c>
      <c r="C18" s="8">
        <v>8.3000000000000007</v>
      </c>
      <c r="D18" s="8">
        <v>6.54</v>
      </c>
    </row>
    <row r="19" spans="1:4" x14ac:dyDescent="0.25">
      <c r="A19" s="9">
        <v>44683</v>
      </c>
      <c r="B19" s="8">
        <v>4.2539999999999996</v>
      </c>
      <c r="C19" s="8">
        <v>8.6</v>
      </c>
      <c r="D19" s="8">
        <v>2.2200000000000002</v>
      </c>
    </row>
    <row r="20" spans="1:4" x14ac:dyDescent="0.25">
      <c r="A20" s="9">
        <v>44690</v>
      </c>
      <c r="B20" s="8">
        <v>4.4400000000000004</v>
      </c>
      <c r="C20" s="8">
        <v>8.6</v>
      </c>
      <c r="D20" s="8">
        <v>2.2200000000000002</v>
      </c>
    </row>
    <row r="21" spans="1:4" x14ac:dyDescent="0.25">
      <c r="A21" s="9">
        <v>44697</v>
      </c>
      <c r="B21" s="8">
        <v>4.6669999999999998</v>
      </c>
      <c r="C21" s="8">
        <v>8.6</v>
      </c>
      <c r="D21" s="8">
        <v>2.2200000000000002</v>
      </c>
    </row>
    <row r="22" spans="1:4" x14ac:dyDescent="0.25">
      <c r="A22" s="9">
        <v>44704</v>
      </c>
      <c r="B22" s="8">
        <v>4.7759999999999998</v>
      </c>
      <c r="C22" s="8">
        <v>8.6</v>
      </c>
      <c r="D22" s="8">
        <v>2.2200000000000002</v>
      </c>
    </row>
    <row r="23" spans="1:4" x14ac:dyDescent="0.25">
      <c r="A23" s="9">
        <v>44711</v>
      </c>
      <c r="B23" s="8">
        <v>4.8010000000000002</v>
      </c>
      <c r="C23" s="8">
        <v>8.6</v>
      </c>
      <c r="D23" s="8">
        <v>2.2200000000000002</v>
      </c>
    </row>
    <row r="24" spans="1:4" x14ac:dyDescent="0.25">
      <c r="A24" s="9">
        <v>44718</v>
      </c>
      <c r="B24" s="8">
        <v>5.032</v>
      </c>
      <c r="C24" s="8">
        <v>9.1</v>
      </c>
      <c r="D24" s="8">
        <v>2.0299999999999998</v>
      </c>
    </row>
    <row r="25" spans="1:4" x14ac:dyDescent="0.25">
      <c r="A25" s="9">
        <v>44725</v>
      </c>
      <c r="B25" s="8">
        <v>5.109</v>
      </c>
      <c r="C25" s="8">
        <v>9.1</v>
      </c>
      <c r="D25" s="8">
        <v>2.0299999999999998</v>
      </c>
    </row>
    <row r="26" spans="1:4" x14ac:dyDescent="0.25">
      <c r="A26" s="9">
        <v>44732</v>
      </c>
      <c r="B26" s="8">
        <v>5.0620000000000003</v>
      </c>
      <c r="C26" s="8">
        <v>9.1</v>
      </c>
      <c r="D26" s="8">
        <v>2.0299999999999998</v>
      </c>
    </row>
    <row r="27" spans="1:4" x14ac:dyDescent="0.25">
      <c r="A27" s="9">
        <v>44739</v>
      </c>
      <c r="B27" s="8">
        <v>4.9880000000000004</v>
      </c>
      <c r="C27" s="8">
        <v>9.1</v>
      </c>
      <c r="D27" s="8">
        <v>2.0299999999999998</v>
      </c>
    </row>
    <row r="28" spans="1:4" x14ac:dyDescent="0.25">
      <c r="A28" s="9">
        <v>44746</v>
      </c>
      <c r="B28" s="8">
        <v>4.91</v>
      </c>
      <c r="C28" s="8">
        <v>8.5</v>
      </c>
      <c r="D28" s="8">
        <v>4.33</v>
      </c>
    </row>
    <row r="29" spans="1:4" x14ac:dyDescent="0.25">
      <c r="A29" s="9">
        <v>44753</v>
      </c>
      <c r="B29" s="8">
        <v>4.8010000000000002</v>
      </c>
      <c r="C29" s="8">
        <v>8.5</v>
      </c>
      <c r="D29" s="8">
        <v>4.33</v>
      </c>
    </row>
    <row r="30" spans="1:4" x14ac:dyDescent="0.25">
      <c r="A30" s="9">
        <v>44760</v>
      </c>
      <c r="B30" s="8">
        <v>4.6989999999999998</v>
      </c>
      <c r="C30" s="8">
        <v>8.5</v>
      </c>
      <c r="D30" s="8">
        <v>4.33</v>
      </c>
    </row>
    <row r="31" spans="1:4" x14ac:dyDescent="0.25">
      <c r="A31" s="9">
        <v>44767</v>
      </c>
      <c r="B31" s="8">
        <v>4.5810000000000004</v>
      </c>
      <c r="C31" s="8">
        <v>8.5</v>
      </c>
      <c r="D31" s="8">
        <v>4.33</v>
      </c>
    </row>
    <row r="32" spans="1:4" x14ac:dyDescent="0.25">
      <c r="A32" s="9">
        <v>44774</v>
      </c>
      <c r="B32" s="8">
        <v>4.5380000000000003</v>
      </c>
      <c r="C32" s="8">
        <v>8.3000000000000007</v>
      </c>
      <c r="D32" s="8">
        <v>3.98</v>
      </c>
    </row>
    <row r="33" spans="1:4" x14ac:dyDescent="0.25">
      <c r="A33" s="9">
        <v>44781</v>
      </c>
      <c r="B33" s="8">
        <v>4.4269999999999996</v>
      </c>
      <c r="C33" s="8">
        <v>8.3000000000000007</v>
      </c>
      <c r="D33" s="8">
        <v>3.98</v>
      </c>
    </row>
    <row r="34" spans="1:4" x14ac:dyDescent="0.25">
      <c r="A34" s="9">
        <v>44788</v>
      </c>
      <c r="B34" s="8">
        <v>4.2809999999999997</v>
      </c>
      <c r="C34" s="8">
        <v>8.3000000000000007</v>
      </c>
      <c r="D34" s="8">
        <v>3.98</v>
      </c>
    </row>
    <row r="35" spans="1:4" x14ac:dyDescent="0.25">
      <c r="A35" s="9">
        <v>44795</v>
      </c>
      <c r="B35" s="8">
        <v>4.1909999999999998</v>
      </c>
      <c r="C35" s="8">
        <v>8.3000000000000007</v>
      </c>
      <c r="D35" s="8">
        <v>3.98</v>
      </c>
    </row>
    <row r="36" spans="1:4" x14ac:dyDescent="0.25">
      <c r="A36" s="9">
        <v>44802</v>
      </c>
      <c r="B36" s="8">
        <v>4.0730000000000004</v>
      </c>
      <c r="C36" s="8">
        <v>8.3000000000000007</v>
      </c>
      <c r="D36" s="8">
        <v>3.98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preferences</vt:lpstr>
      <vt:lpstr>Visitor patterns</vt:lpstr>
      <vt:lpstr>Visitors</vt:lpstr>
      <vt:lpstr>Banana</vt:lpstr>
      <vt:lpstr>7-11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Jonathan</dc:creator>
  <cp:lastModifiedBy>Emmanuel Jonathan</cp:lastModifiedBy>
  <dcterms:created xsi:type="dcterms:W3CDTF">2022-12-05T22:16:22Z</dcterms:created>
  <dcterms:modified xsi:type="dcterms:W3CDTF">2022-12-06T22:38:02Z</dcterms:modified>
</cp:coreProperties>
</file>