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ll\IdeaProjects\shujutongji\src\main\resources\"/>
    </mc:Choice>
  </mc:AlternateContent>
  <bookViews>
    <workbookView xWindow="930" yWindow="0" windowWidth="28800" windowHeight="14040" firstSheet="3" activeTab="8"/>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s>
  <definedNames>
    <definedName name="_xlnm._FilterDatabase" localSheetId="0" hidden="1">'1.来源'!$A$1:$F$14</definedName>
    <definedName name="_xlnm._FilterDatabase" localSheetId="1" hidden="1">'2.原始数据'!$A$1:$H$261</definedName>
    <definedName name="_xlnm._FilterDatabase" localSheetId="2" hidden="1">'3.醒'!#REF!</definedName>
    <definedName name="_xlnm._FilterDatabase" localSheetId="3" hidden="1">'4.多人'!$A$1:$I$101</definedName>
    <definedName name="_xlnm._FilterDatabase" localSheetId="8" hidden="1">霸屏!$G$6:$I$6</definedName>
    <definedName name="_xlnm._FilterDatabase" localSheetId="6" hidden="1">前排多次!$F$22:$I$22</definedName>
    <definedName name="_xlnm._FilterDatabase" localSheetId="7" hidden="1">只做第一!$G$6:$I$6</definedName>
  </definedNames>
  <calcPr calcId="152511"/>
  <pivotCaches>
    <pivotCache cacheId="0" r:id="rId10"/>
    <pivotCache cacheId="1" r:id="rId11"/>
  </pivotCaches>
</workbook>
</file>

<file path=xl/calcChain.xml><?xml version="1.0" encoding="utf-8"?>
<calcChain xmlns="http://schemas.openxmlformats.org/spreadsheetml/2006/main">
  <c r="AJ49" i="9" l="1"/>
  <c r="AH49" i="9"/>
  <c r="AJ48" i="9"/>
  <c r="AH48" i="9"/>
  <c r="AJ47" i="9"/>
  <c r="AH47" i="9"/>
  <c r="AJ46" i="9"/>
  <c r="AH46" i="9"/>
  <c r="AJ45" i="9"/>
  <c r="AH45" i="9"/>
  <c r="AJ44" i="9"/>
  <c r="AH44" i="9"/>
  <c r="AJ43" i="9"/>
  <c r="AH43" i="9"/>
  <c r="AJ42" i="9"/>
  <c r="AH42" i="9"/>
  <c r="AJ41" i="9"/>
  <c r="AH41" i="9"/>
  <c r="AJ40" i="9"/>
  <c r="AH40" i="9"/>
  <c r="AJ39" i="9"/>
  <c r="AH39" i="9"/>
  <c r="AJ38" i="9"/>
  <c r="AH38" i="9"/>
  <c r="AJ37" i="9"/>
  <c r="AH37" i="9"/>
  <c r="AJ36" i="9"/>
  <c r="AH36" i="9"/>
  <c r="AJ35" i="9"/>
  <c r="AH35" i="9"/>
  <c r="AJ34" i="9"/>
  <c r="AH34" i="9"/>
  <c r="AJ33" i="9"/>
  <c r="AH33" i="9"/>
  <c r="AJ32" i="9"/>
  <c r="AH32" i="9"/>
  <c r="AJ31" i="9"/>
  <c r="AH31" i="9"/>
  <c r="AJ30" i="9"/>
  <c r="AH30" i="9"/>
  <c r="AI30" i="9" s="1"/>
  <c r="AL30" i="9" s="1"/>
  <c r="AW26" i="9"/>
  <c r="AV26" i="9"/>
  <c r="AU26" i="9"/>
  <c r="AT26" i="9"/>
  <c r="AS26" i="9"/>
  <c r="AR26" i="9"/>
  <c r="AQ26" i="9"/>
  <c r="AP26" i="9"/>
  <c r="AO26" i="9"/>
  <c r="AN26" i="9"/>
  <c r="AM26" i="9"/>
  <c r="AL26" i="9"/>
  <c r="AK26" i="9"/>
  <c r="AJ26" i="9"/>
  <c r="AI26" i="9"/>
  <c r="AH26" i="9"/>
  <c r="AG26" i="9"/>
  <c r="AF26" i="9"/>
  <c r="AE26" i="9"/>
  <c r="AD26" i="9"/>
  <c r="AC26" i="9"/>
  <c r="K13" i="8"/>
  <c r="K12" i="8"/>
  <c r="K11" i="8"/>
  <c r="K10" i="8"/>
  <c r="K9" i="8"/>
  <c r="G16" i="7"/>
  <c r="G15" i="7"/>
  <c r="G14" i="7"/>
  <c r="G13" i="7"/>
  <c r="G12" i="7"/>
  <c r="G11" i="7"/>
  <c r="G10" i="7"/>
  <c r="G9" i="7"/>
  <c r="G8" i="7"/>
  <c r="G7" i="7"/>
  <c r="I11" i="6"/>
  <c r="G11" i="6"/>
  <c r="I10" i="6"/>
  <c r="G10" i="6"/>
  <c r="I9" i="6"/>
  <c r="G9" i="6"/>
  <c r="I8" i="6"/>
  <c r="G8" i="6"/>
  <c r="I7" i="6"/>
  <c r="G7" i="6"/>
  <c r="G15" i="5"/>
  <c r="G14" i="5"/>
  <c r="G13" i="5"/>
  <c r="G12" i="5"/>
  <c r="G11" i="5"/>
  <c r="G10" i="5"/>
  <c r="G9" i="5"/>
  <c r="G8" i="5"/>
  <c r="G7" i="5"/>
  <c r="G6" i="5"/>
  <c r="F14" i="1"/>
  <c r="F13" i="1"/>
  <c r="F12" i="1"/>
  <c r="F11" i="1"/>
  <c r="F10" i="1"/>
  <c r="F9" i="1"/>
  <c r="F8" i="1"/>
  <c r="F7" i="1"/>
  <c r="F6" i="1"/>
  <c r="F5" i="1"/>
  <c r="F4" i="1"/>
  <c r="F3" i="1"/>
  <c r="F2" i="1"/>
  <c r="N10" i="8"/>
  <c r="I7" i="5"/>
  <c r="M11" i="8"/>
  <c r="I11" i="5"/>
  <c r="H15" i="5"/>
  <c r="H11" i="5"/>
  <c r="H7" i="5"/>
  <c r="L11" i="8"/>
  <c r="M10" i="8"/>
  <c r="N9" i="8"/>
  <c r="I16" i="7"/>
  <c r="H15" i="7"/>
  <c r="I12" i="7"/>
  <c r="H11" i="7"/>
  <c r="I8" i="7"/>
  <c r="H7" i="7"/>
  <c r="I15" i="7"/>
  <c r="I11" i="7"/>
  <c r="I7" i="7"/>
  <c r="I15" i="5"/>
  <c r="I12" i="5"/>
  <c r="I8" i="5"/>
  <c r="O10" i="8"/>
  <c r="I14" i="7"/>
  <c r="I10" i="7"/>
  <c r="K11" i="6"/>
  <c r="K9" i="6"/>
  <c r="K7" i="6"/>
  <c r="H13" i="5"/>
  <c r="H9" i="5"/>
  <c r="L13" i="8"/>
  <c r="L9" i="8"/>
  <c r="H13" i="7"/>
  <c r="H9" i="7"/>
  <c r="H12" i="5"/>
  <c r="H8" i="5"/>
  <c r="I14" i="5"/>
  <c r="I6" i="5"/>
  <c r="M12" i="8"/>
  <c r="H16" i="7"/>
  <c r="H12" i="7"/>
  <c r="H8" i="7"/>
  <c r="K10" i="6"/>
  <c r="K8" i="6"/>
  <c r="N11" i="8"/>
  <c r="I10" i="5"/>
  <c r="AI31" i="9" l="1"/>
  <c r="AL31" i="9" s="1"/>
  <c r="J8" i="6"/>
  <c r="O9" i="8"/>
  <c r="I13" i="7"/>
  <c r="N12" i="8"/>
  <c r="H6" i="5"/>
  <c r="H14" i="5"/>
  <c r="M9" i="8"/>
  <c r="H14" i="7"/>
  <c r="J7" i="6"/>
  <c r="J9" i="6"/>
  <c r="I9" i="5"/>
  <c r="M13" i="8"/>
  <c r="H10" i="7"/>
  <c r="J10" i="6"/>
  <c r="I13" i="5"/>
  <c r="L10" i="8"/>
  <c r="O12" i="8"/>
  <c r="H10" i="5"/>
  <c r="J11" i="6"/>
  <c r="I9" i="7"/>
  <c r="O11" i="8"/>
  <c r="N13" i="8"/>
  <c r="O13" i="8"/>
  <c r="I5" i="6"/>
  <c r="L12" i="8"/>
  <c r="AI32" i="9" l="1"/>
  <c r="AL32" i="9" l="1"/>
  <c r="AI33" i="9"/>
  <c r="AL33" i="9" l="1"/>
  <c r="AI34" i="9"/>
  <c r="AL34" i="9" l="1"/>
  <c r="AI35" i="9"/>
  <c r="AL35" i="9" l="1"/>
  <c r="AI36" i="9"/>
  <c r="AL36" i="9" l="1"/>
  <c r="AI37" i="9"/>
  <c r="AL37" i="9" l="1"/>
  <c r="AI38" i="9"/>
  <c r="AL38" i="9" l="1"/>
  <c r="AI39" i="9"/>
  <c r="AL39" i="9" l="1"/>
  <c r="AI40" i="9"/>
  <c r="AL40" i="9" l="1"/>
  <c r="AI41" i="9"/>
  <c r="AL41" i="9" l="1"/>
  <c r="AI42" i="9"/>
  <c r="AL42" i="9" l="1"/>
  <c r="AI43" i="9"/>
  <c r="AL43" i="9" l="1"/>
  <c r="AI44" i="9"/>
  <c r="AL44" i="9" l="1"/>
  <c r="AI45" i="9"/>
  <c r="AL45" i="9" l="1"/>
  <c r="AI46" i="9"/>
  <c r="AL46" i="9" l="1"/>
  <c r="AI47" i="9"/>
  <c r="AL47" i="9" l="1"/>
  <c r="AI48" i="9"/>
  <c r="AL48" i="9" l="1"/>
  <c r="AI49" i="9"/>
  <c r="AL49" i="9" s="1"/>
</calcChain>
</file>

<file path=xl/sharedStrings.xml><?xml version="1.0" encoding="utf-8"?>
<sst xmlns="http://schemas.openxmlformats.org/spreadsheetml/2006/main" count="3697" uniqueCount="423">
  <si>
    <t>序号</t>
  </si>
  <si>
    <t>日期</t>
  </si>
  <si>
    <t>名称</t>
  </si>
  <si>
    <t>人数</t>
  </si>
  <si>
    <t>链接</t>
  </si>
  <si>
    <t>id</t>
  </si>
  <si>
    <t>10-15</t>
  </si>
  <si>
    <t>金领冠</t>
  </si>
  <si>
    <t>https://m.weibo.cn/2360878517/4824774961008991</t>
  </si>
  <si>
    <t>10-16</t>
  </si>
  <si>
    <t>高露洁</t>
  </si>
  <si>
    <t>https://m.weibo.cn/2775934450/4825166489588144</t>
  </si>
  <si>
    <t>昕薇</t>
  </si>
  <si>
    <t>https://m.weibo.cn/1729930211/4825283166735927</t>
  </si>
  <si>
    <t>10-17</t>
  </si>
  <si>
    <t>https://m.weibo.cn/2775934450/4825528886888387</t>
  </si>
  <si>
    <t>10-18</t>
  </si>
  <si>
    <t>森马官方</t>
  </si>
  <si>
    <t>https://m.weibo.cn/2618782243/4825861070524956</t>
  </si>
  <si>
    <t>森马</t>
  </si>
  <si>
    <t>https://m.weibo.cn/1913371173/4825861087822368</t>
  </si>
  <si>
    <t>10-19</t>
  </si>
  <si>
    <t>罗西尼</t>
  </si>
  <si>
    <t>https://m.weibo.cn/2495305234/4826250050536427</t>
  </si>
  <si>
    <t>风向榜</t>
  </si>
  <si>
    <t>https://m.weibo.cn/2412421034/4826219197237008</t>
  </si>
  <si>
    <t>10-20</t>
  </si>
  <si>
    <t>https://m.weibo.cn/2495305234/4826585846256086</t>
  </si>
  <si>
    <t>https://m.weibo.cn/2360878517/4826706642998312</t>
  </si>
  <si>
    <t>TIWILLTANG认领</t>
  </si>
  <si>
    <t>https://m.weibo.cn/2445496265/4826609989715513</t>
  </si>
  <si>
    <t>10-21</t>
  </si>
  <si>
    <t>https://m.weibo.cn/2495305234/4826937341510051</t>
  </si>
  <si>
    <t>10-22</t>
  </si>
  <si>
    <t>波司登</t>
  </si>
  <si>
    <t>https://m.weibo.cn/2951605050/4827069030340823</t>
  </si>
  <si>
    <t>微博</t>
  </si>
  <si>
    <t>是否单人</t>
  </si>
  <si>
    <t>排名</t>
  </si>
  <si>
    <t>点赞</t>
  </si>
  <si>
    <t>评论</t>
  </si>
  <si>
    <t>10-15金领冠</t>
  </si>
  <si>
    <t>单人</t>
  </si>
  <si>
    <t>咪酱的大门牙</t>
  </si>
  <si>
    <t>期待苏醒&lt;a href='/n/苏醒AllenSu'&gt;@苏醒AllenSu&lt;/a&gt;</t>
  </si>
  <si>
    <t>杰克爱穿jk</t>
  </si>
  <si>
    <t>期待苏醒&lt;span class="url-icon"&gt;&lt;img alt="[哇]" src="https://face.t.sinajs.cn/t4/appstyle/expression/ext/normal/3d/2022_wow_org.png" style="width:1em; height:1em;" /&gt;&lt;/span&gt;</t>
  </si>
  <si>
    <t>APTX4869病毒</t>
  </si>
  <si>
    <t>期待苏醒，期待金领冠&lt;span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</si>
  <si>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烈哥smile</t>
  </si>
  <si>
    <t>哇塞超级期待苏醒&lt;span class="url-icon"&gt;&lt;img alt="[彩虹屁]" src="https://face.t.sinajs.cn/t4/appstyle/expression/ext/normal/4b/2022_praise_org.png" style="width:1em; height:1em;" /&gt;&lt;/span&gt;</t>
  </si>
  <si>
    <t>期待苏醒和您的合作&lt;span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</si>
  <si>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秋天去更远的地方</t>
  </si>
  <si>
    <t>哇！苏醒</t>
  </si>
  <si>
    <t>金主霸霸看过来，看过来，看过来，这里的苏醒很出彩&lt;a href='/n/金领冠'&gt;@金领冠&lt;/a&gt;</t>
  </si>
  <si>
    <t>今天是不是个不眠夜</t>
  </si>
  <si>
    <t>期待苏醒&lt;span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</si>
  <si>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木木家的小兜</t>
  </si>
  <si>
    <t>哇！期待令人心动的&lt;a href='/n/苏醒AllenSu'&gt;@苏醒AllenSu&lt;/a&gt; 带来的金领冠高福利&lt;span class="url-icon"&gt;&lt;img alt="[哇]" src="https://face.t.sinajs.cn/t4/appstyle/expression/ext/normal/3d/2022_wow_org.png" style="width:1em; height:1em;" /&gt;&lt;/span&gt;</t>
  </si>
  <si>
    <t>芝麻糕上小芝麻</t>
  </si>
  <si>
    <t>期待苏醒！！！&lt;a href='/n/苏醒AllenSu'&gt;@苏醒AllenSu&lt;/a&gt; 感谢金领冠&lt;span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</si>
  <si>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期待&lt;a href='/n/苏醒AllenSu'&gt;@苏醒AllenSu&lt;/a&gt; ！！不见不散</t>
  </si>
  <si>
    <t>咕力咕力_For</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</si>
  <si>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</si>
  <si>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苏醒又要出现啦～ 开心&lt;span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</si>
  <si>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感谢金领冠，苏醒绝美&lt;span class="url-icon"&gt;&lt;img alt="[哇]" src="https://face.t.sinajs.cn/t4/appstyle/expression/ext/normal/3d/2022_wow_org.png" style="width:1em; height:1em;" /&gt;&lt;/span&gt;</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</si>
  <si>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</si>
  <si>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皮皮龙葱鸭</t>
  </si>
  <si>
    <t>第一次看见苏醒签名写中文诶&lt;span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</si>
  <si>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AllenYuan园来是我吧</t>
  </si>
  <si>
    <t>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/&gt;&lt;/span&gt;苏醒，为你打call举大旗，醒目有你了不起，骄傲脸此刻为你，押韵刻进骨子里。&lt;a href='/n/苏醒AllenSu'&gt;@苏醒AllenSu&lt;/a&gt;</t>
  </si>
  <si>
    <t>一只啾啾autumn</t>
  </si>
  <si>
    <t>感谢邀请，期待&lt;span class="url-icon"&gt;&lt;img alt="[赢牛奶]" src="https://face.t.sinajs.cn/t4/appstyle/expression/ext/normal/9c/2021_yingniunai_org.png" style="width:1em; height:1em;" /&gt;&lt;/span&gt;</t>
  </si>
  <si>
    <t>期待苏醒❤&lt;a href='/n/苏醒AllenSu'&gt;@苏醒AllenSu&lt;/a&gt;</t>
  </si>
  <si>
    <t>小时候的梦我知道-</t>
  </si>
  <si>
    <t>养娃看看金领冠 苏醒推荐并称赞&lt;span class="url-icon"&gt;&lt;img alt="[开学季]" src="https://face.t.sinajs.cn/t4/appstyle/expression/ext/normal/72/2021_kaixueji_org.png" style="width:1em; height:1em;" /&gt;&lt;/span&gt;</t>
  </si>
  <si>
    <t>10-16高露洁</t>
  </si>
  <si>
    <t>多人</t>
  </si>
  <si>
    <t>苏醒太可爱了&lt;span class="url-icon"&gt;&lt;img alt="[哇]" src="https://face.t.sinajs.cn/t4/appstyle/expression/ext/normal/3d/2022_wow_org.png" style="width:1em; height:1em;" /&gt;&lt;/span&gt;</t>
  </si>
  <si>
    <t>温和不刺激，敏感牙龈也可以放心使用，感谢苏醒推荐。&lt;span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</si>
  <si>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只吃自己煮的大米</t>
  </si>
  <si>
    <t>温和不刺激，敏感牙龈也可以放心使用，感谢苏醒推荐。</t>
  </si>
  <si>
    <t>你离拥有苏醒般大白牙只差一支高露洁活性无水酵素牙膏，赶紧get起来～&lt;span class="url-icon"&gt;&lt;img alt=[傻眼] src="https://h5.sinaimg.cn/m/emoticon/icon/default/d_shayan-4e8000eba9.png" style="width:1em; height:1em;" /&gt;&lt;/span&gt;</t>
  </si>
  <si>
    <t>chefminkiddd</t>
  </si>
  <si>
    <t>苏醒我的宝贝</t>
  </si>
  <si>
    <t>温和不刺激，敏感牙龈也可以放心使用，感谢苏醒推荐。&lt;span class="url-icon"&gt;&lt;img alt="[哇]" src="https://face.t.sinajs.cn/t4/appstyle/expression/ext/normal/3d/2022_wow_org.png" style="width:1em; height:1em;" /&gt;&lt;/span&gt;</t>
  </si>
  <si>
    <t>苏醒</t>
  </si>
  <si>
    <t>你离拥有苏醒般大白牙只差一支高露洁牙膏，赶紧get起来～</t>
  </si>
  <si>
    <t>苏醒绝美 冲冲冲&lt;span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</si>
  <si>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高露洁活性无水酵素牙膏就像绝美苏醒一样  人人都爱！&lt;span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</si>
  <si>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一个小东西略略略</t>
  </si>
  <si>
    <t>高露洁牙膏带给您无限舒适，让牙齿在清洁中苏醒，开启活力满满的一天。</t>
  </si>
  <si>
    <t>感谢苏醒安利的高露洁，再也不用担心牙齿敏感问题了&lt;a href='/n/苏醒AllenSu'&gt;@苏醒AllenSu&lt;/a&gt;</t>
  </si>
  <si>
    <t>七分糖柠檬</t>
  </si>
  <si>
    <t>苏醒&lt;span class="url-icon"&gt;&lt;img alt=[耶] src="https://h5.sinaimg.cn/m/emoticon/icon/others/h_ye-8d6db3a711.png" style="width:1em; height:1em;" /&gt;&lt;/span&gt;&lt;span class="url-icon"&gt;&lt;img alt=[耶] src="https://h5.sinaimg.cn/m/emoticon/icon/others/h_ye-8d6db3a711.png" style="width:1em; height:1em;" /&gt;&lt;/span&gt;&lt;span class="url-icon"&gt;&lt;img alt=[耶] src="https://h5.sinaimg.cn/m/emoticon/icon/others/h_ye-8d6db3a711.png" style="width:1em; height:1em;" /&gt;&lt;/span&gt;</t>
  </si>
  <si>
    <t>高露洁活性无水酵素牙膏感觉太好用了，苏醒绝美得像阳光一样耀眼，还不赶紧get起来？&lt;span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</si>
  <si>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忽然之间 高露洁出现 开启清新的一天 忽然之间 高露洁再见 让笑容重现苏醒眉间</t>
  </si>
  <si>
    <t>苏醒绝美，苏醒好帅啊，支持&lt;span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</si>
  <si>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瓜皮鸡柳</t>
  </si>
  <si>
    <t>哇是苏醒诶&lt;span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</si>
  <si>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10-16昕薇</t>
  </si>
  <si>
    <t>苏醒的面部线条真是帅气如维纳斯黄金比例般的奇迹，我恨不得又哭又叫从五行山下嗖的一声窜出来跑遍五岳爬珠穆朗玛峰跑来一个旋转跪地为你的美貌而哭泣。</t>
  </si>
  <si>
    <t>苏醒超帅！！！是学长哦&lt;span class="url-icon"&gt;&lt;img alt=[心] src="https://h5.sinaimg.cn/m/emoticon/icon/others/l_xin-43af9086c0.png" style="width:1em; height:1em;" /&gt;&lt;/span&gt;&lt;a href='/n/苏醒AllenSu'&gt;@苏醒AllenSu&lt;/a&gt;</t>
  </si>
  <si>
    <t>真的好帅啊啊啊啊</t>
  </si>
  <si>
    <t>苏醒绝美&lt;span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</si>
  <si>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faerie素</t>
  </si>
  <si>
    <t>灰色卫衣的苏醒超级帅，这是学长&lt;span class="url-icon"&gt;&lt;img alt=[打call] src="https://h5.sinaimg.cn/m/emoticon/icon/default/fb_a1dacall-1e0c4593fc.png" style="width:1em; height:1em;" /&gt;&lt;/span&gt;</t>
  </si>
  <si>
    <t>阳光真好 苏醒真帅（我是文盲&lt;span class="url-icon"&gt;&lt;img alt="[揣手]" src="https://face.t.sinajs.cn/t4/appstyle/expression/ext/normal/af/2022_chuaishou_org.png" style="width:1em; height:1em;" /&gt;&lt;/span&gt;）</t>
  </si>
  <si>
    <t>这是什么邻家哥哥啊&lt;span class="url-icon"&gt;&lt;img alt=[亲亲] src="https://h5.sinaimg.cn/m/emoticon/icon/default/d_qinqin-cc50dcd938.png" style="width:1em; height:1em;" /&gt;&lt;/span&gt;</t>
  </si>
  <si>
    <t>醒目发电星球</t>
  </si>
  <si>
    <t>今天&lt;a href='/n/苏醒AllenSu'&gt;@苏醒AllenSu&lt;/a&gt; 这一身再配上秋天温暖的阳光，真的好温暖一男生&lt;span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</si>
  <si>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要一杯焦糖小奶盖</t>
  </si>
  <si>
    <t>每次看到苏醒的时候 我都大脑空白只会啊啊啊啊啊啊啊啊！！！哥哥好帅！！！秋日苏醒太美好啦&lt;span class="url-icon"&gt;&lt;img alt=[污] src="https://h5.sinaimg.cn/m/emoticon/icon/default/d_wu-374e5572e8.png" style="width:1em; height:1em;" /&gt;&lt;/span&gt;</t>
  </si>
  <si>
    <t>黑momo5</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</si>
  <si>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</si>
  <si>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卫衣确实很帅</t>
  </si>
  <si>
    <t>真的帅到了</t>
  </si>
  <si>
    <t>长衣长裤真的好帅&lt;span class="url-icon"&gt;&lt;img alt=[喵喵] src="https://h5.sinaimg.cn/m/emoticon/icon/others/d_miao-c1b3d563bd.png" style="width:1em; height:1em;" /&gt;&lt;/span&gt;&lt;a href='/n/昕薇'&gt;@昕薇&lt;/a&gt;</t>
  </si>
  <si>
    <t>我的中年爱豆在年轻爱豆中很和谐啊&lt;span class="url-icon"&gt;&lt;img alt=[心] src="https://h5.sinaimg.cn/m/emoticon/icon/others/l_xin-43af9086c0.png" style="width:1em; height:1em;" /&gt;&lt;/span&gt;</t>
  </si>
  <si>
    <t>帅到&lt;span class="url-icon"&gt;&lt;img alt=[心] src="https://h5.sinaimg.cn/m/emoticon/icon/others/l_xin-43af9086c0.png" style="width:1em; height:1em;" /&gt;&lt;/span&gt;</t>
  </si>
  <si>
    <t>好青春&lt;span class="url-icon"&gt;&lt;img alt="[赢牛奶]" src="https://face.t.sinajs.cn/t4/appstyle/expression/ext/normal/9c/2021_yingniunai_org.png" style="width:1em; height:1em;" /&gt;&lt;/span&gt;&lt;a href='/n/苏醒AllenSu'&gt;@苏醒AllenSu&lt;/a&gt;</t>
  </si>
  <si>
    <t>秋日的苏醒&lt;span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</si>
  <si>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你一定要听我解释</t>
  </si>
  <si>
    <t>第一张这不是少女拍照必备姿势吗&lt;span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</si>
  <si>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苏醒好帅&lt;span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</si>
  <si>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言梅文诗</t>
  </si>
  <si>
    <t>秋天在哪里？秋天在苏醒的歌声里</t>
  </si>
  <si>
    <t>10-17高露洁</t>
  </si>
  <si>
    <t>多来点福利&lt;span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</si>
  <si>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哈哈哈哈哈 醒哥来给划重点啦&lt;span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</si>
  <si>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双十一有福利哟&lt;span class="url-icon"&gt;&lt;img alt=[抱一抱] src="https://h5.sinaimg.cn/m/emoticon/icon/default/co_a1hug-f3910d0e88.png" style="width:1em; height:1em;" /&gt;&lt;/span&gt;感谢&lt;a href='/n/苏醒AllenSu'&gt;@苏醒AllenSu&lt;/a&gt; 推荐</t>
  </si>
  <si>
    <t>还不是因为爱，高露洁让我的牙齿白回来，感谢苏醒推荐。</t>
  </si>
  <si>
    <t>哈哈哈哈，苏醒太棒啦&lt;a href='/n/苏醒AllenSu'&gt;@苏醒AllenSu&lt;/a&gt;</t>
  </si>
  <si>
    <t>必须有活&lt;span class="url-icon"&gt;&lt;img alt="[开学季]" src="https://face.t.sinajs.cn/t4/appstyle/expression/ext/normal/72/2021_kaixueji_org.png" style="width:1em; height:1em;" /&gt;&lt;/span&gt; 活儿摩多摩多！！！&lt;a href='/n/苏醒AllenSu'&gt;@苏醒AllenSu&lt;/a&gt;</t>
  </si>
  <si>
    <t>牙膏用无水酵母 听歌选绝美苏醒 苏醒携高露洁一起 陪伴你的刷牙时光&lt;span class="url-icon"&gt;&lt;img alt=[抱一抱] src="https://h5.sinaimg.cn/m/emoticon/icon/default/co_a1hug-f3910d0e88.png" style="width:1em; height:1em;" /&gt;&lt;/span&gt;&lt;a href='/n/苏醒AllenSu'&gt;@苏醒AllenSu&lt;/a&gt;</t>
  </si>
  <si>
    <t>高露洁你真贴心，猫猫爱你&lt;a href='/n/高露洁Colgate'&gt;@高露洁Colgate&lt;/a&gt;</t>
  </si>
  <si>
    <t>你离拥有苏醒般大白牙只差一支高露洁活性无水酵素牙膏，赶紧get起来～</t>
  </si>
  <si>
    <t>高露洁活性无水酵素牙膏就像绝美苏醒一样  人人都爱！</t>
  </si>
  <si>
    <t>来活啦来活啦，感谢高露洁，期待更多合作&lt;a href='/n/苏醒AllenSu'&gt;@苏醒AllenSu&lt;/a&gt;</t>
  </si>
  <si>
    <t>苏醒亲自划重点！&lt;span class="url-icon"&gt;&lt;img alt=[赞] src="https://h5.sinaimg.cn/m/emoticon/icon/others/h_zan-44ddc70637.png" style="width:1em; height:1em;" /&gt;&lt;/span&gt;&lt;span class="url-icon"&gt;&lt;img alt=[赞] src="https://h5.sinaimg.cn/m/emoticon/icon/others/h_zan-44ddc70637.png" style="width:1em; height:1em;" /&gt;&lt;/span&gt;&lt;a href='/n/苏醒AllenSu'&gt;@苏醒AllenSu&lt;/a&gt;</t>
  </si>
  <si>
    <t>牙膏用无水酵母 听歌选绝美苏醒 苏醒携高露洁一起 陪伴你的刷牙时光</t>
  </si>
  <si>
    <t>Iris秋天</t>
  </si>
  <si>
    <t>金主爸爸多多掉落苏醒花絮哦</t>
  </si>
  <si>
    <t>温和不刺激，敏感牙龈也可以放心使用，感谢苏醒推荐。&lt;a href='/n/苏醒AllenSu'&gt;@苏醒AllenSu&lt;/a&gt;</t>
  </si>
  <si>
    <t>tulmaxneed</t>
  </si>
  <si>
    <t>苏醒&lt;span class="url-icon"&gt;&lt;img alt=[心] src="https://h5.sinaimg.cn/m/emoticon/icon/others/l_xin-43af9086c0.png" style="width:1em; height:1em;" /&gt;&lt;/span&gt; 念念不忘必有回响&lt;span class="url-icon"&gt;&lt;img alt=[心] src="https://h5.sinaimg.cn/m/emoticon/icon/others/l_xin-43af9086c0.png" style="width:1em; height:1em;" /&gt;&lt;/span&gt;</t>
  </si>
  <si>
    <t>DM苏打水彩虹球球球</t>
  </si>
  <si>
    <t>哈哈哈哈哈哈苏醒老师划重点&lt;span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alt=[干杯] src="https://h5.sinaimg.cn/m/emoticon/icon/others/o_ganbei-cc99145ddb.png" style="width:1em; height:1em;" /&gt;&lt;/span&gt;</t>
  </si>
  <si>
    <t>每天的快乐是苏醒给的 每天早上的清爽是高露洁给的 用高露洁活性无水酵素牙膏 开启元气满满的一天～</t>
  </si>
  <si>
    <t>温和不刺激，敏感牙龈也可以放心使用，感谢苏醒推荐。&lt;span class="url-icon"&gt;&lt;img alt=[太开心] src="https://h5.sinaimg.cn/m/emoticon/icon/default/d_taikaixin-b7d86de3fd.png" style="width:1em; height:1em;" /&gt;&lt;/span&gt;</t>
  </si>
  <si>
    <t>10-18森马官方</t>
  </si>
  <si>
    <t>想get苏醒同款</t>
  </si>
  <si>
    <t>传琪素个神马都不会的笨蛋</t>
  </si>
  <si>
    <t>火速要给老公安排醒哥同款</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</si>
  <si>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href='/n/森马官方旗舰店'&gt;@森马官方旗舰店&lt;/a&gt;</t>
  </si>
  <si>
    <t>是复古苏醒没错了，大帅哥好爱&lt;span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</si>
  <si>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苏醒好帅&lt;span class="url-icon"&gt;&lt;img alt="[赢牛奶]" src="https://face.t.sinajs.cn/t4/appstyle/expression/ext/normal/9c/2021_yingniunai_org.png" style="width:1em; height:1em;" /&gt;&lt;/span&gt; 感谢认领</t>
  </si>
  <si>
    <t>感谢认领，复古苏真的太帅了&lt;span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/&gt;&lt;/span&gt;，爱的不行&lt;a href='/n/苏醒AllenSu'&gt;@苏醒AllenSu&lt;/a&gt;</t>
  </si>
  <si>
    <t>苏醒好帅&lt;a href='/n/苏醒AllenSu'&gt;@苏醒AllenSu&lt;/a&gt;</t>
  </si>
  <si>
    <t>serendipity-lovely</t>
  </si>
  <si>
    <t>感谢认领&lt;span class="url-icon"&gt;&lt;img alt=[笑哈哈] src="https://h5.sinaimg.cn/m/emoticon/icon/lxh/lxh_xiaohaha-56dbc288a5.png" style="width:1em; height:1em;" /&gt;&lt;/span&gt;醒哥这一身好酷帅啊&lt;span class="url-icon"&gt;&lt;img alt="[哇]" src="https://face.t.sinajs.cn/t4/appstyle/expression/ext/normal/3d/2022_wow_org.png" style="width:1em; height:1em;" /&gt;&lt;/span&gt;</t>
  </si>
  <si>
    <t>是没见过的帅气醒哥&lt;span class="url-icon"&gt;&lt;img alt="[哇]" src="https://face.t.sinajs.cn/t4/appstyle/expression/ext/normal/3d/2022_wow_org.png" style="width:1em; height:1em;" /&gt;&lt;/span&gt;感谢森马&lt;span class="url-icon"&gt;&lt;img alt="[送花花]" src="https://face.t.sinajs.cn/t4/appstyle/expression/ext/normal/cb/2022_Flowers_org.png" style="width:1em; height:1em;" /&gt;&lt;/span&gt;</t>
  </si>
  <si>
    <t>感谢认领&lt;span class="url-icon"&gt;&lt;img alt="[送花花]" src="https://face.t.sinajs.cn/t4/appstyle/expression/ext/normal/cb/2022_Flowers_org.png" style="width:1em; height:1em;" /&gt;&lt;/span&gt;这一身我好like&lt;span class="url-icon"&gt;&lt;img alt=[笑哈哈] src="https://h5.sinaimg.cn/m/emoticon/icon/lxh/lxh_xiaohaha-56dbc288a5.png" style="width:1em; height:1em;" /&gt;&lt;/span&gt;</t>
  </si>
  <si>
    <t>裂宝Splitbaby</t>
  </si>
  <si>
    <t>感谢认领苏醒&lt;span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</si>
  <si>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</si>
  <si>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苏醒真是行走的种草机</t>
  </si>
  <si>
    <t>苏醒穿牛仔好看&lt;span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</si>
  <si>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AS小幸运</t>
  </si>
  <si>
    <t>啊啊啊啊啊啊啊啊好帅啊&lt;span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</si>
  <si>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正版子楚</t>
  </si>
  <si>
    <t>哇，复古苏，爱了爱了&lt;span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</si>
  <si>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可恶  又被苏醒帅到了！同款必须get起来～&lt;a href='/n/苏醒AllenSu'&gt;@苏醒AllenSu&lt;/a&gt;</t>
  </si>
  <si>
    <t>感谢认领！！一起跟着苏醒大帅哥学穿搭～&lt;a href='/n/苏醒AllenSu'&gt;@苏醒AllenSu&lt;/a&gt;</t>
  </si>
  <si>
    <t>安生北巷良人</t>
  </si>
  <si>
    <t>醒哥穿的好好看！又被种草啦&lt;span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</si>
  <si>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宠Lee啊</t>
  </si>
  <si>
    <t>哇，苏醒绝美&lt;span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</si>
  <si>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10-18森马</t>
  </si>
  <si>
    <t>可恶  又被苏醒帅到了！同款必须get起来～</t>
  </si>
  <si>
    <t>哇 没见过的醒哥 帅到啦 羽绒服好好看&lt;span class="url-icon"&gt;&lt;img alt=[抱一抱] src="https://h5.sinaimg.cn/m/emoticon/icon/default/co_a1hug-f3910d0e88.png" style="width:1em; height:1em;" /&gt;&lt;/span&gt;&lt;a href='/n/苏醒AllenSu'&gt;@苏醒AllenSu&lt;/a&gt;</t>
  </si>
  <si>
    <t>一起跟着苏醒大帅哥学穿搭～&lt;a href='/n/苏醒AllenSu'&gt;@苏醒AllenSu&lt;/a&gt;</t>
  </si>
  <si>
    <t>感谢分享！！不愧是绝美苏醒，这衣服穿着好帅！！&lt;a href='/n/苏醒AllenSu'&gt;@苏醒AllenSu&lt;/a&gt;</t>
  </si>
  <si>
    <t>树上的烦了12956</t>
  </si>
  <si>
    <t>搞个直播吧，该买冬衣了&lt;span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</si>
  <si>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感谢分享！这衣服太好看了，苏醒简直就是行走的衣架子！！！&lt;a href='/n/苏醒AllenSu'&gt;@苏醒AllenSu&lt;/a&gt;</t>
  </si>
  <si>
    <t>又被帅到</t>
  </si>
  <si>
    <t>AllenSuMZ</t>
  </si>
  <si>
    <t>救命 苏醒好帅</t>
  </si>
  <si>
    <t>帅气醒哥！感谢分享&lt;span class="url-icon"&gt;&lt;img alt="[赢牛奶]" src="https://face.t.sinajs.cn/t4/appstyle/expression/ext/normal/9c/2021_yingniunai_org.png" style="width:1em; height:1em;" /&gt;&lt;/span&gt;&lt;a href='/n/苏醒AllenSu'&gt;@苏醒AllenSu&lt;/a&gt;</t>
  </si>
  <si>
    <t>晟晟不兮</t>
  </si>
  <si>
    <t>我借着你的光，看到了一个全新的更好的世界，也借着喜欢你，让自己成为了更好的人&lt;a href='/n/苏醒AllenSu'&gt;@苏醒AllenSu&lt;/a&gt;</t>
  </si>
  <si>
    <t>重生之我是蝴蝶结</t>
  </si>
  <si>
    <t>好美的衣服 好帅的苏醒 感谢分享&lt;a href='/n/苏醒AllenSu'&gt;@苏醒AllenSu&lt;/a&gt;</t>
  </si>
  <si>
    <t>小小乔Qiao_</t>
  </si>
  <si>
    <t>是谁这么帅？啊。。&lt;span class="url-icon"&gt;&lt;img alt=[心] src="https://h5.sinaimg.cn/m/emoticon/icon/others/l_xin-43af9086c0.png" style="width:1em; height:1em;" /&gt;&lt;/span&gt;</t>
  </si>
  <si>
    <t>小宅女半夏o_O1573</t>
  </si>
  <si>
    <t>苏醒好帅呀</t>
  </si>
  <si>
    <t>所愿皆成的榛子</t>
  </si>
  <si>
    <t>苏·种草机·醒又来啦&lt;span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/&gt;&lt;/span&gt;又双叒叕被种草了&lt;a href='/n/苏醒AllenSu'&gt;@苏醒AllenSu&lt;/a&gt;</t>
  </si>
  <si>
    <t>我要苏醒同款！</t>
  </si>
  <si>
    <t>跟着醒哥学穿搭，又可以get了&lt;span class="url-icon"&gt;&lt;img alt=[鼓掌] src="https://h5.sinaimg.cn/m/emoticon/icon/default/d_guzhang-cca8b296d9.png" style="width:1em; height:1em;" /&gt;&lt;/span&gt;</t>
  </si>
  <si>
    <t>哇苏醒好帅！！&lt;a href='/n/苏醒AllenSu'&gt;@苏醒AllenSu&lt;/a&gt;</t>
  </si>
  <si>
    <t>哇哦，也太帅了点吧&lt;span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</si>
  <si>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苏醒本醒目</t>
  </si>
  <si>
    <t>苏醒绝美，期待带来更多惊喜与可能，比如让苏醒写首广告曲&lt;span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</si>
  <si>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Amazing1234you</t>
  </si>
  <si>
    <t>哇，醒爷</t>
  </si>
  <si>
    <t>10-19罗西尼</t>
  </si>
  <si>
    <t>坚持不懈的人终将会成功&lt;span class="url-icon"&gt;&lt;img alt=[拳头] src="https://h5.sinaimg.cn/m/emoticon/icon/others/h_quantou-81f684d5ed.png" style="width:1em; height:1em;" /&gt;&lt;/span&gt;&lt;span class="url-icon"&gt;&lt;img alt=[拳头] src="https://h5.sinaimg.cn/m/emoticon/icon/others/h_quantou-81f684d5ed.png" style="width:1em; height:1em;" /&gt;&lt;/span&gt;</t>
  </si>
  <si>
    <t>苏醒和罗西尼表太配了&lt;span class="url-icon"&gt;&lt;img alt="[赢牛奶]" src="https://face.t.sinajs.cn/t4/appstyle/expression/ext/normal/9c/2021_yingniunai_org.png" style="width:1em; height:1em;" /&gt;&lt;/span&gt;&lt;a href='/n/苏醒AllenSu'&gt;@苏醒AllenSu&lt;/a&gt;</t>
  </si>
  <si>
    <t>想要暴富的AQ</t>
  </si>
  <si>
    <t>坚持不懈的人终将抵达梦想的国度  &lt;span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</si>
  <si>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和苏醒一起！用热爱，向美好未来再出发&lt;span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</si>
  <si>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历尽千帆，保持真我，热爱苏醒&lt;span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</si>
  <si>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箫陌sss</t>
  </si>
  <si>
    <t>为热爱，再出发！感谢邀请，期待&lt;a href='/n/苏醒AllenSu'&gt;@苏醒AllenSu&lt;/a&gt;</t>
  </si>
  <si>
    <t>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</si>
  <si>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热爱生活，坚定真我。和苏醒一起在岁月流转中奔向梦想国度&lt;span class="url-icon"&gt;&lt;img alt=[心] src="https://h5.sinaimg.cn/m/emoticon/icon/others/l_xin-43af9086c0.png" style="width:1em; height:1em;" /&gt;&lt;/span&gt;&lt;a href='/n/苏醒AllenSu'&gt;@苏醒AllenSu&lt;/a&gt;</t>
  </si>
  <si>
    <t>AC流萤</t>
  </si>
  <si>
    <t>帅！愿每一个醒来的日子，都有阳光相伴，或许在晴空，或许在心里&lt;a href='/n/苏醒AllenSu'&gt;@苏醒AllenSu&lt;/a&gt;</t>
  </si>
  <si>
    <t>高1102</t>
  </si>
  <si>
    <t>又是熟悉的品牌。调性和苏醒很合拍，都是坚持自我，注重品质。罗西尼注重手表品质，老歌手苏醒注重歌曲品质。期待未来有更多的合作！</t>
  </si>
  <si>
    <t>雪满归舟</t>
  </si>
  <si>
    <t>热爱苏醒！保持真我！</t>
  </si>
  <si>
    <t>神经恍惚的小疯子</t>
  </si>
  <si>
    <t>哇！热爱！苏醒！</t>
  </si>
  <si>
    <t>DJ小猪儿1011</t>
  </si>
  <si>
    <t>追梦的每一刻！都是美好的！觉“醒”热爱！&lt;a href='/n/苏醒AllenSu'&gt;@苏醒AllenSu&lt;/a&gt;</t>
  </si>
  <si>
    <t>感谢品牌，期待和苏醒的更多合作&lt;a href='/n/苏醒AllenSu'&gt;@苏醒AllenSu&lt;/a&gt;</t>
  </si>
  <si>
    <t>AllenSu__Stars</t>
  </si>
  <si>
    <t>坚持不懈，终会成功！&lt;a href='/n/苏醒AllenSu'&gt;@苏醒AllenSu&lt;/a&gt;</t>
  </si>
  <si>
    <t>咸鱼_一定要翻身</t>
  </si>
  <si>
    <t>历尽千帆，保持真我，&lt;a href='/n/苏醒AllenSu'&gt;@苏醒AllenSu&lt;/a&gt;</t>
  </si>
  <si>
    <t>苏醒和罗西尼表一样，秉持热爱，保持真我&lt;span class="url-icon"&gt;&lt;img alt=[羞嗒嗒] src="https://h5.sinaimg.cn/m/emoticon/icon/lxh/lxh_xiudada-e99552ddb3.png" style="width:1em; height:1em;" /&gt;&lt;/span&gt;</t>
  </si>
  <si>
    <t>历尽千帆，保持真我，向快乐再出发！！！&lt;a href='/n/苏醒AllenSu'&gt;@苏醒AllenSu&lt;/a&gt;</t>
  </si>
  <si>
    <t>10-19风向榜</t>
  </si>
  <si>
    <t>心中的意放下的念</t>
  </si>
  <si>
    <t>给张远打call&lt;span class="url-icon"&gt;&lt;img alt=[心] src="https://h5.sinaimg.cn/m/emoticon/icon/others/l_xin-43af9086c0.png" style="width:1em; height:1em;" /&gt;&lt;/span&gt;</t>
  </si>
  <si>
    <t>不能喝芬达</t>
  </si>
  <si>
    <t>张远 《南方秋野，北方春茶》好好听~谁把理想当成了 始终会实现的梦啊 你满怀憧憬的样子 像个傻瓜</t>
  </si>
  <si>
    <t>happy在做什么梦</t>
  </si>
  <si>
    <t>张远《南方秋野北方春茶》超好听&lt;span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</si>
  <si>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远远远远看过来</t>
  </si>
  <si>
    <t>张远《南方秋野北方春茶》超好听超温暖超治愈&lt;span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</si>
  <si>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EvanismSS</t>
  </si>
  <si>
    <t>林彦俊《爱情从遗忘开始》&lt;span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</si>
  <si>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苏醒好棒</t>
  </si>
  <si>
    <t>装进糖果罐</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</si>
  <si>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</si>
  <si>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远远的小沉迷</t>
  </si>
  <si>
    <t>去听听张远的歌</t>
  </si>
  <si>
    <t>Evanism-橘Lynn</t>
  </si>
  <si>
    <t>林彦俊《爱情从遗忘开始》&lt;span class="url-icon"&gt;&lt;img alt=[心] src="https://h5.sinaimg.cn/m/emoticon/icon/others/l_xin-43af9086c0.png" style="width:1em; height:1em;" /&gt;&lt;/span&gt;</t>
  </si>
  <si>
    <t>AS_是Echo啦</t>
  </si>
  <si>
    <t>苏醒的秋天超好听&lt;span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</si>
  <si>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</si>
  <si>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苏醒苏醒苏醒！&lt;a href='/n/苏醒AllenSu'&gt;@苏醒AllenSu&lt;/a&gt;</t>
  </si>
  <si>
    <t>苏醒&lt;span class="url-icon"&gt;&lt;img alt=[羞嗒嗒] src="https://h5.sinaimg.cn/m/emoticon/icon/lxh/lxh_xiudada-e99552ddb3.png" style="width:1em; height:1em;" /&gt;&lt;/span&gt;</t>
  </si>
  <si>
    <t>元汽蜜桃</t>
  </si>
  <si>
    <t>林彦俊 《爱情从遗忘开始》&lt;span class="url-icon"&gt;&lt;img alt=[音乐] src="https://h5.sinaimg.cn/m/emoticon/icon/others/o_yinyue-2c8ec3de1b.png" style="width:1em; height:1em;" /&gt;&lt;/span&gt;</t>
  </si>
  <si>
    <t>Evanism敏儿</t>
  </si>
  <si>
    <t>林彦俊（爱情从遗忘开始）</t>
  </si>
  <si>
    <t>小恶魔yer</t>
  </si>
  <si>
    <t>&lt;a href='/n/张远Bird'&gt;@张远Bird&lt;/a&gt; 《南方秋野北方春茶》超好听，一起听起来&lt;span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</si>
  <si>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zuo岸右转</t>
  </si>
  <si>
    <t>为《秋天》打call&lt;span class="url-icon"&gt;&lt;img alt=[打call] src="https://h5.sinaimg.cn/m/emoticon/icon/default/fb_a1dacall-1e0c4593fc.png" style="width:1em; height:1em;" /&gt;&lt;/span&gt;</t>
  </si>
  <si>
    <t>《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t>
  </si>
  <si>
    <t>要每天记得爱自己呀</t>
  </si>
  <si>
    <t>张远的《南方秋野 北方春茶》唱尽漂泊异乡追梦人的心声，感同身受，共鸣在胸&lt;span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</si>
  <si>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10-20罗西尼</t>
  </si>
  <si>
    <t>感谢分享&lt;span class="url-icon"&gt;&lt;img alt=[好喜欢] src="https://h5.sinaimg.cn/m/emoticon/icon/lxh/lxh_haoxihuan-51860b62e6.png" style="width:1em; height:1em;" /&gt;&lt;/span&gt;&lt;a href='/n/苏醒AllenSu'&gt;@苏醒AllenSu&lt;/a&gt; 太帅啦</t>
  </si>
  <si>
    <t>摘下star送给你</t>
  </si>
  <si>
    <t>罗西尼表真的很时尚百搭 给苏醒这套穿搭增色不少</t>
  </si>
  <si>
    <t>追逐少年的梦想&lt;a href='/n/苏醒AllenSu'&gt;@苏醒AllenSu&lt;/a&gt; 快乐再出发&lt;span class="url-icon"&gt;&lt;img alt=[好喜欢] src="https://h5.sinaimg.cn/m/emoticon/icon/lxh/lxh_haoxihuan-51860b62e6.png" style="width:1em; height:1em;" /&gt;&lt;/span&gt;</t>
  </si>
  <si>
    <t>魔法小喵喵</t>
  </si>
  <si>
    <t>我遇见世间凡人有万千，只有苏醒值得我驻足千万遍，感谢邀请！</t>
  </si>
  <si>
    <t>苏醒和罗西尼表一样，用热爱，向更美好未来再出发&lt;span class="url-icon"&gt;&lt;img alt=[羞嗒嗒] src="https://h5.sinaimg.cn/m/emoticon/icon/lxh/lxh_xiudada-e99552ddb3.png" style="width:1em; height:1em;" /&gt;&lt;/span&gt;&lt;a href='/n/苏醒AllenSu'&gt;@苏醒AllenSu&lt;/a&gt;</t>
  </si>
  <si>
    <t>苏醒和罗西尼表绝配！！！</t>
  </si>
  <si>
    <t>好好看啊我的天，又被苏醒种草了罗西尼表&lt;span class="url-icon"&gt;&lt;img alt=[舔屏] src="https://h5.sinaimg.cn/m/emoticon/icon/default/d_tian-3b1ce0a112.png" style="width:1em; height:1em;" /&gt;&lt;/span&gt;&lt;a href='/n/苏醒AllenSu'&gt;@苏醒AllenSu&lt;/a&gt;</t>
  </si>
  <si>
    <t>啊啊啊啊啊啊啊啊苏醒好帅好帅好帅帅到失语！</t>
  </si>
  <si>
    <t>苏醒和罗西尼表一起快乐再出发吧&lt;span class="url-icon"&gt;&lt;img alt="[哇]" src="https://face.t.sinajs.cn/t4/appstyle/expression/ext/normal/3d/2022_wow_org.png" style="width:1em; height:1em;" /&gt;&lt;/span&gt;</t>
  </si>
  <si>
    <t>可恶！苏醒太帅了吧&lt;span class="url-icon"&gt;&lt;img alt=[抓狂] src="https://h5.sinaimg.cn/m/emoticon/icon/default/d_zhuakuang-c007ffb7fe.png" style="width:1em; height:1em;" /&gt;&lt;/span&gt;&lt;span class="url-icon"&gt;&lt;img alt=[抓狂] src="https://h5.sinaimg.cn/m/emoticon/icon/default/d_zhuakuang-c007ffb7fe.png" style="width:1em; height:1em;" /&gt;&lt;/span&gt;</t>
  </si>
  <si>
    <t>罗西尼表和苏醒一样绝美&lt;span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</si>
  <si>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罗西尼表和绝美苏醒绝配&lt;span class="url-icon"&gt;&lt;img alt="[赢牛奶]" src="https://face.t.sinajs.cn/t4/appstyle/expression/ext/normal/9c/2021_yingniunai_org.png" style="width:1em; height:1em;" /&gt;&lt;/span&gt;&lt;a href='/n/苏醒AllenSu'&gt;@苏醒AllenSu&lt;/a&gt;</t>
  </si>
  <si>
    <t>感谢分享这么帅气的苏醒&lt;span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</si>
  <si>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期待苏醒和罗西尼表的更深入合作&lt;span class="url-icon"&gt;&lt;img alt=[羞嗒嗒] src="https://h5.sinaimg.cn/m/emoticon/icon/lxh/lxh_xiudada-e99552ddb3.png" style="width:1em; height:1em;" /&gt;&lt;/span&gt;&lt;span class="url-icon"&gt;&lt;img alt=[羞嗒嗒] src="https://h5.sinaimg.cn/m/emoticon/icon/lxh/lxh_xiudada-e99552ddb3.png" style="width:1em; height:1em;" /&gt;&lt;/span&gt;</t>
  </si>
  <si>
    <t>哇哇哇哇苏醒真的好帅&lt;span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</si>
  <si>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沓沓tata</t>
  </si>
  <si>
    <t>突如其来的物料！啊啊啊啊啊啊啊关门那一下！！&lt;span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</si>
  <si>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lulloaby</t>
  </si>
  <si>
    <t>追逐少年梦想 苏醒一腔热血与罗西尼快乐再出发！&lt;span class="url-icon"&gt;&lt;img alt="[赢牛奶]" src="https://face.t.sinajs.cn/t4/appstyle/expression/ext/normal/9c/2021_yingniunai_org.png" style="width:1em; height:1em;" /&gt;&lt;/span&gt;</t>
  </si>
  <si>
    <t>大早上有被帅到，让美好苏醒，让美好发生</t>
  </si>
  <si>
    <t>本来生活 期待苏醒再出发！&lt;span class="url-icon"&gt;&lt;img alt="[开学季]" src="https://face.t.sinajs.cn/t4/appstyle/expression/ext/normal/72/2021_kaixueji_org.png" style="width:1em; height:1em;" /&gt;&lt;/span&gt;</t>
  </si>
  <si>
    <t>10-20金领冠</t>
  </si>
  <si>
    <t>别问为什么请叫我呵呵</t>
  </si>
  <si>
    <t>期待金领冠星员工苏醒  带着高能福利入职营业～&lt;a href='/n/苏醒AllenSu'&gt;@苏醒AllenSu&lt;/a&gt;</t>
  </si>
  <si>
    <t>超级推荐官苏醒推荐:金领冠，超级吸收力，让宝宝营养好吸收&lt;a href='/n/苏醒AllenSu'&gt;@苏醒AllenSu&lt;/a&gt;</t>
  </si>
  <si>
    <t>对你的爱微微甜</t>
  </si>
  <si>
    <t>苏醒苏醒，孩子有奶喝了</t>
  </si>
  <si>
    <t>超级配方 超级实力 超级保护力 被苏醒安利的金领冠种草啦&lt;a href='/n/苏醒AllenSu'&gt;@苏醒AllenSu&lt;/a&gt;</t>
  </si>
  <si>
    <t>丫丫茹爱吃鱼</t>
  </si>
  <si>
    <t>跟着醒哥买超级实力出圈的金领冠了&lt;span class="url-icon"&gt;&lt;img alt=[鼓掌] src="https://h5.sinaimg.cn/m/emoticon/icon/default/d_guzhang-cca8b296d9.png" style="width:1em; height:1em;" /&gt;&lt;/span&gt;</t>
  </si>
  <si>
    <t>苏醒苏醒，&lt;span class="url-icon"&gt;&lt;img alt="[送花花]" src="https://face.t.sinajs.cn/t4/appstyle/expression/ext/normal/cb/2022_Flowers_org.png" style="width:1em; height:1em;" /&gt;&lt;/span&gt;孩子有奶喝哦，感谢苏醒&lt;span class="url-icon"&gt;&lt;img alt="[送花花]" src="https://face.t.sinajs.cn/t4/appstyle/expression/ext/normal/cb/2022_Flowers_org.png" style="width:1em; height:1em;" /&gt;&lt;/span&gt;</t>
  </si>
  <si>
    <t>昨夜锁西风</t>
  </si>
  <si>
    <t>期待苏醒，和苏醒一起实力出圈！</t>
  </si>
  <si>
    <t>醒的风</t>
  </si>
  <si>
    <t>助力宝宝吸收力，全面守护宝宝健康成长！快来和苏醒一起pick金领冠，让带娃一路绿灯，冲鸭～&lt;a href='/n/苏醒AllenSu'&gt;@苏醒AllenSu&lt;/a&gt;</t>
  </si>
  <si>
    <t>谁还不是宝宝了，期待醒宝推荐的金领冠&lt;a href='/n/苏醒AllenSu'&gt;@苏醒AllenSu&lt;/a&gt;</t>
  </si>
  <si>
    <t>保温杯喝茶泡枸杞</t>
  </si>
  <si>
    <t>期待金领冠星员工张远&lt;span class="url-icon"&gt;&lt;img alt=[打call] src="https://h5.sinaimg.cn/m/emoticon/icon/default/fb_a1dacall-1e0c4593fc.png" style="width:1em; height:1em;" /&gt;&lt;/span&gt; 来抄作业了&lt;span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</si>
  <si>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感谢金主霸霸邀请！非常期待苏醒&lt;a href='/n/苏醒AllenSu'&gt;@苏醒AllenSu&lt;/a&gt;</t>
  </si>
  <si>
    <t>期待苏醒&lt;span class="url-icon"&gt;&lt;img alt="[送花花]" src="https://face.t.sinajs.cn/t4/appstyle/expression/ext/normal/cb/2022_Flowers_org.png" style="width:1em; height:1em;" /&gt;&lt;/span&gt;</t>
  </si>
  <si>
    <t>期待金领冠醒员工苏醒</t>
  </si>
  <si>
    <t>小九考完研要去现场看bird</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</si>
  <si>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</si>
  <si>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啊不明白不明白</t>
  </si>
  <si>
    <t>哇！期待令人心动的苏醒 带来的金领冠高福利～&lt;a href='/n/苏醒AllenSu'&gt;@苏醒AllenSu&lt;/a&gt;</t>
  </si>
  <si>
    <t>远远抱小鱼</t>
  </si>
  <si>
    <t>期待张远啦&lt;span class="url-icon"&gt;&lt;img alt="[彩虹屁]" src="https://face.t.sinajs.cn/t4/appstyle/expression/ext/normal/4b/2022_praise_org.png" style="width:1em; height:1em;" /&gt;&lt;/span&gt;</t>
  </si>
  <si>
    <t>10-20TIWILLTANG认领</t>
  </si>
  <si>
    <t>感谢品牌认领，苏醒真帅&lt;a href='/n/苏醒AllenSu'&gt;@苏醒AllenSu&lt;/a&gt;</t>
  </si>
  <si>
    <t>好帅好帅，苏醒这一身绝了</t>
  </si>
  <si>
    <t>感谢认领 苏醒穿着帅炸了 好喜欢这套！</t>
  </si>
  <si>
    <t>感谢认领 苏醒这身好帅&lt;span class="url-icon"&gt;&lt;img alt="[送花花]" src="https://face.t.sinajs.cn/t4/appstyle/expression/ext/normal/cb/2022_Flowers_org.png" style="width:1em; height:1em;" /&gt;&lt;/span&gt;</t>
  </si>
  <si>
    <t>美艳婆婆大D</t>
  </si>
  <si>
    <t>苏醒穿上帅气逼人！</t>
  </si>
  <si>
    <t>好爱这套</t>
  </si>
  <si>
    <t>感谢品牌认领 苏醒穿上真的好好看 被种草啦&lt;span class="url-icon"&gt;&lt;img alt="[赢牛奶]" src="https://face.t.sinajs.cn/t4/appstyle/expression/ext/normal/9c/2021_yingniunai_org.png" style="width:1em; height:1em;" /&gt;&lt;/span&gt;</t>
  </si>
  <si>
    <t>这是我最喜欢的一身！&lt;span class="url-icon"&gt;&lt;img alt=[爱你] src="https://h5.sinaimg.cn/m/emoticon/icon/default/d_aini-09d5f3f870.png" style="width:1em; height:1em;" /&gt;&lt;/span&gt;</t>
  </si>
  <si>
    <t>哇塞 这身太帅了&lt;a href='/n/苏醒AllenSu'&gt;@苏醒AllenSu&lt;/a&gt;</t>
  </si>
  <si>
    <t>这身好青春&lt;span class="url-icon"&gt;&lt;img alt=[鲜花] src="https://h5.sinaimg.cn/m/emoticon/icon/others/w_xianhua-f902c37199.png" style="width:1em; height:1em;" /&gt;&lt;/span&gt;</t>
  </si>
  <si>
    <t>为89重新下wb</t>
  </si>
  <si>
    <t>感谢认领，超帅！！！</t>
  </si>
  <si>
    <t>谢谢认领，超级喜欢苏醒这一套穿搭，简直是清爽帅气的大小伙儿</t>
  </si>
  <si>
    <t>悠悠待醒</t>
  </si>
  <si>
    <t>感谢认领，被苏醒种草了，真帅&lt;span class="url-icon"&gt;&lt;img alt=[心] src="https://h5.sinaimg.cn/m/emoticon/icon/others/l_xin-43af9086c0.png" style="width:1em; height:1em;" /&gt;&lt;/span&gt;</t>
  </si>
  <si>
    <t>不傲娇的陌离</t>
  </si>
  <si>
    <t>感谢认领 苏醒穿着真好看</t>
  </si>
  <si>
    <t>哇哦，不愧是绝美苏醒，这衣服穿着好帅啊！感谢认领呀！</t>
  </si>
  <si>
    <t>感谢认可 人和衣服都好让人心动！苏醒这套帅出新高度！</t>
  </si>
  <si>
    <t>好好看啊我的天，又被苏醒种草了</t>
  </si>
  <si>
    <t>qiming08181212</t>
  </si>
  <si>
    <t>感谢品牌认领。巨星苏单纯，苏醒绝美，爱你爱你爱你&lt;a href='/n/苏醒AllenSu'&gt;@苏醒AllenSu&lt;/a&gt;</t>
  </si>
  <si>
    <t>whatever-_</t>
  </si>
  <si>
    <t>这一身真好看&lt;span class="url-icon"&gt;&lt;img alt=[鼓掌] src="https://h5.sinaimg.cn/m/emoticon/icon/default/d_guzhang-cca8b296d9.png" style="width:1em; height:1em;" /&gt;&lt;/span&gt;</t>
  </si>
  <si>
    <t>好喜欢你家的衣服，苏醒穿着超帅气！</t>
  </si>
  <si>
    <t>10-21罗西尼</t>
  </si>
  <si>
    <t>感谢品牌  让我们见到不一样的帅醒&lt;a href='/n/苏醒AllenSu'&gt;@苏醒AllenSu&lt;/a&gt;</t>
  </si>
  <si>
    <t>苏醒绝美</t>
  </si>
  <si>
    <t>感谢认领&lt;span class="url-icon"&gt;&lt;img alt=[爱你] src="https://h5.sinaimg.cn/m/emoticon/icon/default/d_aini-09d5f3f870.png" style="width:1em; height:1em;" /&gt;&lt;/span&gt;&lt;a href='/n/苏醒AllenSu'&gt;@苏醒AllenSu&lt;/a&gt;</t>
  </si>
  <si>
    <t>这个也好看哎，苏醒改名叫种草机好了，因为我又双叒叕被种草啦！&lt;a href='/n/苏醒AllenSu'&gt;@苏醒AllenSu&lt;/a&gt;</t>
  </si>
  <si>
    <t>佩戴着罗西尼，共同向美好未来出发&lt;span class="url-icon"&gt;&lt;img alt=[抱一抱] src="https://h5.sinaimg.cn/m/emoticon/icon/default/co_a1hug-f3910d0e88.png" style="width:1em; height:1em;" /&gt;&lt;/span&gt;</t>
  </si>
  <si>
    <t>摆烂的日常2022</t>
  </si>
  <si>
    <t>佩戴着罗西尼，共同向美好未来出发&lt;a href='/n/苏醒AllenSu'&gt;@苏醒AllenSu&lt;/a&gt;</t>
  </si>
  <si>
    <t>蓼蓝1920</t>
  </si>
  <si>
    <t>和苏醒一起奔赴热爱，向美好未来出发！</t>
  </si>
  <si>
    <t>一只暴暴呀</t>
  </si>
  <si>
    <t>苏醒好帅&lt;span class="url-icon"&gt;&lt;img alt="[送花花]" src="https://face.t.sinajs.cn/t4/appstyle/expression/ext/normal/cb/2022_Flowers_org.png" style="width:1em; height:1em;" /&gt;&lt;/span&gt;一起向美好未来再出发&lt;span class="url-icon"&gt;&lt;img alt="[送花花]" src="https://face.t.sinajs.cn/t4/appstyle/expression/ext/normal/cb/2022_Flowers_org.png" style="width:1em; height:1em;" /&gt;&lt;/span&gt;</t>
  </si>
  <si>
    <t>是谁这么帅？原来是我们苏·种草机·醒&lt;a href='/n/苏醒AllenSu'&gt;@苏醒AllenSu&lt;/a&gt;</t>
  </si>
  <si>
    <t>苏醒和罗西尼一起奔赴热爱，向着美好未来再出发&lt;a href='/n/苏醒AllenSu'&gt;@苏醒AllenSu&lt;/a&gt;</t>
  </si>
  <si>
    <t>与罗西尼一起奔赴热爱，向着美好未来再出发&lt;a href='/n/苏醒AllenSu'&gt;@苏醒AllenSu&lt;/a&gt;</t>
  </si>
  <si>
    <t>弓十三娘</t>
  </si>
  <si>
    <t>陪着苏醒，佩戴着罗西尼，共同向美好未来出发&lt;span class="url-icon"&gt;&lt;img alt=[抱一抱] src="https://h5.sinaimg.cn/m/emoticon/icon/default/co_a1hug-f3910d0e88.png" style="width:1em; height:1em;" /&gt;&lt;/span&gt;</t>
  </si>
  <si>
    <t>y世界微尘里_</t>
  </si>
  <si>
    <t>感谢认领&lt;a href='/n/苏醒AllenSu'&gt;@苏醒AllenSu&lt;/a&gt;</t>
  </si>
  <si>
    <t>苏醒好帅&lt;span class="url-icon"&gt;&lt;img alt=[抱一抱] src="https://h5.sinaimg.cn/m/emoticon/icon/default/co_a1hug-f3910d0e88.png" style="width:1em; height:1em;" /&gt;&lt;/span&gt;期待更多的合作呀&lt;span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</si>
  <si>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美就一个字！我只说一次！苏醒绝美</t>
  </si>
  <si>
    <t>猫不止九条命</t>
  </si>
  <si>
    <t>不错，老歌手搭配这个表太好看了&lt;span class="url-icon"&gt;&lt;img alt=[赞] src="https://h5.sinaimg.cn/m/emoticon/icon/others/h_zan-44ddc70637.png" style="width:1em; height:1em;" /&gt;&lt;/span&gt;</t>
  </si>
  <si>
    <t>10-22波司登</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</si>
  <si>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</si>
  <si>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</si>
  <si>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</si>
  <si>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莫醒醒AS</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</si>
  <si>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</si>
  <si>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</si>
  <si>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</si>
  <si>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</si>
  <si>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</si>
  <si>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</si>
  <si>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</si>
  <si>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你醒你行</t>
  </si>
  <si>
    <t>期待苏醒</t>
  </si>
  <si>
    <t>冬日将至，穿上暖洋洋的波司登，啊！我苏醒了！&lt;span class="url-icon"&gt;&lt;img alt="[赢牛奶]" src="https://face.t.sinajs.cn/t4/appstyle/expression/ext/normal/9c/2021_yingniunai_org.png" style="width:1em; height:1em;" /&gt;&lt;/span&gt;&lt;a href='/n/苏醒AllenSu'&gt;@苏醒AllenSu&lt;/a&gt;</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</si>
  <si>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</si>
  <si>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</si>
  <si>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As如墨如尘34145</t>
  </si>
  <si>
    <t>食野11</t>
  </si>
  <si>
    <t>感谢品牌认领 苏醒穿上真的好好看 被种草啦</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</si>
  <si>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</si>
  <si>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是否醒</t>
  </si>
  <si>
    <t>奖项一：最赞榜Top10</t>
  </si>
  <si>
    <t>合计</t>
  </si>
  <si>
    <t>求和项:点赞</t>
  </si>
  <si>
    <t>计数项:id</t>
  </si>
  <si>
    <t>用户名</t>
  </si>
  <si>
    <t>被赞数</t>
  </si>
  <si>
    <t>前排次数</t>
  </si>
  <si>
    <t>用户</t>
  </si>
  <si>
    <t>被点赞数</t>
  </si>
  <si>
    <t>(空白)</t>
  </si>
  <si>
    <t>总计</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</si>
  <si>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</si>
  <si>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</si>
  <si>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</si>
  <si>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</si>
  <si>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</si>
  <si>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</si>
  <si>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</si>
  <si>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</si>
  <si>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</si>
  <si>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</si>
  <si>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</si>
  <si>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</si>
  <si>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</si>
  <si>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1008央广打歌-小镇姑娘</t>
  </si>
  <si>
    <t>1010五谷道场</t>
  </si>
  <si>
    <t>1011高露洁</t>
  </si>
  <si>
    <t>1012流行音乐</t>
  </si>
  <si>
    <t>1012高露洁</t>
  </si>
  <si>
    <t>1014影石</t>
  </si>
  <si>
    <t>1014流行音乐</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</si>
</sst>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8" x14ac:knownFonts="1">
    <font>
      <sz val="11"/>
      <color theme="1"/>
      <name val="宋体"/>
      <charset val="134"/>
      <scheme val="minor"/>
    </font>
    <font>
      <b/>
      <sz val="11"/>
      <color theme="1"/>
      <name val="华文仿宋"/>
      <charset val="134"/>
    </font>
    <font>
      <sz val="11"/>
      <color rgb="FF000000"/>
      <name val="华文仿宋"/>
      <charset val="134"/>
    </font>
    <font>
      <sz val="10.5"/>
      <color theme="1"/>
      <name val="Calibri"/>
      <family val="2"/>
    </font>
    <font>
      <sz val="11"/>
      <color theme="1"/>
      <name val="华文仿宋"/>
      <charset val="134"/>
    </font>
    <font>
      <sz val="11"/>
      <color theme="1"/>
      <name val="宋体"/>
      <charset val="134"/>
      <scheme val="minor"/>
    </font>
    <font>
      <u/>
      <sz val="11"/>
      <color rgb="FF0000FF"/>
      <name val="宋体"/>
      <charset val="134"/>
      <scheme val="minor"/>
    </font>
    <font>
      <sz val="9"/>
      <name val="宋体"/>
      <family val="3"/>
      <charset val="134"/>
      <scheme val="minor"/>
    </font>
  </fonts>
  <fills count="7">
    <fill>
      <patternFill patternType="none"/>
    </fill>
    <fill>
      <patternFill patternType="gray125"/>
    </fill>
    <fill>
      <patternFill patternType="solid">
        <fgColor theme="4" tint="0.79995117038483843"/>
        <bgColor theme="4" tint="0.79995117038483843"/>
      </patternFill>
    </fill>
    <fill>
      <patternFill patternType="solid">
        <fgColor rgb="FFFFB6C1"/>
        <bgColor indexed="64"/>
      </patternFill>
    </fill>
    <fill>
      <patternFill patternType="solid">
        <fgColor rgb="FFBFBFBF"/>
        <bgColor indexed="64"/>
      </patternFill>
    </fill>
    <fill>
      <patternFill patternType="solid">
        <fgColor indexed="45"/>
        <bgColor indexed="64"/>
      </patternFill>
    </fill>
    <fill>
      <patternFill patternType="solid">
        <fgColor indexed="55"/>
        <bgColor indexed="64"/>
      </patternFill>
    </fill>
  </fills>
  <borders count="1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3">
    <xf numFmtId="0" fontId="0" fillId="0" borderId="0">
      <alignment vertical="center"/>
    </xf>
    <xf numFmtId="9" fontId="5"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42">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0" borderId="3" xfId="0" applyFont="1" applyBorder="1" applyAlignment="1">
      <alignment horizontal="center" vertical="center"/>
    </xf>
    <xf numFmtId="0" fontId="2" fillId="3" borderId="0" xfId="0" applyFont="1" applyFill="1" applyBorder="1" applyAlignment="1">
      <alignment horizontal="right" vertical="center"/>
    </xf>
    <xf numFmtId="0" fontId="2" fillId="4" borderId="0" xfId="0" applyFont="1" applyFill="1" applyBorder="1" applyAlignment="1">
      <alignment horizontal="right" vertical="center"/>
    </xf>
    <xf numFmtId="0" fontId="1" fillId="0" borderId="4" xfId="0" applyFont="1" applyBorder="1" applyAlignment="1">
      <alignment horizontal="center" vertical="center"/>
    </xf>
    <xf numFmtId="0" fontId="2" fillId="4" borderId="5" xfId="0" applyFont="1" applyFill="1" applyBorder="1" applyAlignment="1">
      <alignment horizontal="right" vertical="center"/>
    </xf>
    <xf numFmtId="0" fontId="3" fillId="0" borderId="0" xfId="0" applyFont="1" applyAlignment="1">
      <alignment horizontal="justify" vertical="center"/>
    </xf>
    <xf numFmtId="0" fontId="2" fillId="3" borderId="5" xfId="0" applyFont="1" applyFill="1" applyBorder="1" applyAlignment="1">
      <alignment horizontal="right" vertical="center"/>
    </xf>
    <xf numFmtId="0" fontId="1" fillId="2" borderId="6" xfId="0" applyFont="1" applyFill="1" applyBorder="1" applyAlignment="1">
      <alignment horizontal="center" vertical="center"/>
    </xf>
    <xf numFmtId="0" fontId="2" fillId="4" borderId="7" xfId="0" applyFont="1" applyFill="1" applyBorder="1" applyAlignment="1">
      <alignment horizontal="right" vertical="center"/>
    </xf>
    <xf numFmtId="0" fontId="2" fillId="3" borderId="7" xfId="0" applyFont="1" applyFill="1" applyBorder="1" applyAlignment="1">
      <alignment horizontal="right" vertical="center"/>
    </xf>
    <xf numFmtId="0" fontId="2" fillId="4" borderId="8" xfId="0" applyFont="1" applyFill="1" applyBorder="1" applyAlignment="1">
      <alignment horizontal="right" vertical="center"/>
    </xf>
    <xf numFmtId="9" fontId="0" fillId="0" borderId="0" xfId="1" applyFont="1">
      <alignment vertical="center"/>
    </xf>
    <xf numFmtId="0" fontId="4" fillId="0" borderId="0" xfId="0" applyFont="1" applyFill="1" applyAlignment="1">
      <alignment vertical="center"/>
    </xf>
    <xf numFmtId="0" fontId="4" fillId="0" borderId="9" xfId="0" applyFont="1" applyFill="1" applyBorder="1" applyAlignment="1">
      <alignment vertical="center"/>
    </xf>
    <xf numFmtId="0" fontId="4" fillId="0" borderId="0" xfId="0" applyFont="1" applyFill="1" applyAlignment="1">
      <alignment horizontal="left" vertical="center"/>
    </xf>
    <xf numFmtId="0" fontId="4"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4" fillId="0" borderId="0" xfId="0" applyFont="1" applyAlignment="1">
      <alignment horizontal="center" vertical="center"/>
    </xf>
    <xf numFmtId="0" fontId="4" fillId="0" borderId="0" xfId="0" applyFont="1">
      <alignment vertical="center"/>
    </xf>
    <xf numFmtId="0" fontId="1" fillId="0" borderId="10" xfId="0" applyFont="1" applyFill="1" applyBorder="1" applyAlignment="1">
      <alignment horizontal="center" vertical="center"/>
    </xf>
    <xf numFmtId="0" fontId="4"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4" fillId="0" borderId="9" xfId="0" applyFont="1" applyBorder="1">
      <alignment vertical="center"/>
    </xf>
    <xf numFmtId="0" fontId="4" fillId="0" borderId="14" xfId="0" applyFont="1" applyBorder="1">
      <alignment vertical="center"/>
    </xf>
    <xf numFmtId="0" fontId="4" fillId="0" borderId="15" xfId="0" applyFont="1" applyBorder="1" applyAlignment="1">
      <alignment horizontal="center" vertical="center"/>
    </xf>
    <xf numFmtId="0" fontId="4" fillId="0" borderId="16" xfId="0" applyFont="1" applyBorder="1">
      <alignment vertical="center"/>
    </xf>
    <xf numFmtId="0" fontId="4" fillId="0" borderId="17" xfId="0" applyFont="1" applyBorder="1">
      <alignment vertical="center"/>
    </xf>
    <xf numFmtId="0" fontId="0" fillId="0" borderId="0" xfId="0" applyFill="1" applyAlignment="1">
      <alignment vertical="center"/>
    </xf>
    <xf numFmtId="0" fontId="0" fillId="0" borderId="0" xfId="0" applyFont="1" applyFill="1" applyAlignment="1">
      <alignment vertical="center"/>
    </xf>
    <xf numFmtId="49" fontId="0" fillId="0" borderId="0" xfId="0" applyNumberFormat="1" applyFont="1" applyFill="1" applyAlignment="1">
      <alignment vertical="center"/>
    </xf>
    <xf numFmtId="0" fontId="0" fillId="5" borderId="0" xfId="0" applyFill="1" applyAlignment="1"/>
    <xf numFmtId="0" fontId="0" fillId="6" borderId="0" xfId="0" applyFill="1" applyAlignment="1"/>
    <xf numFmtId="176" fontId="0" fillId="0" borderId="0" xfId="0" applyNumberFormat="1">
      <alignment vertical="center"/>
    </xf>
    <xf numFmtId="49" fontId="0" fillId="0" borderId="0" xfId="0" applyNumberFormat="1">
      <alignment vertical="center"/>
    </xf>
    <xf numFmtId="49" fontId="5" fillId="0" borderId="0" xfId="0" applyNumberFormat="1" applyFont="1">
      <alignment vertical="center"/>
    </xf>
    <xf numFmtId="0" fontId="5" fillId="0" borderId="0" xfId="0" applyNumberFormat="1" applyFont="1">
      <alignment vertical="center"/>
    </xf>
    <xf numFmtId="49" fontId="6" fillId="0" borderId="0" xfId="2" applyNumberFormat="1">
      <alignment vertical="center"/>
    </xf>
  </cellXfs>
  <cellStyles count="3">
    <cellStyle name="百分比" xfId="1" builtinId="5"/>
    <cellStyle name="常规" xfId="0" builtinId="0"/>
    <cellStyle name="超链接" xfId="2" builtinId="8"/>
  </cellStyles>
  <dxfs count="4">
    <dxf>
      <font>
        <b val="0"/>
        <i val="0"/>
        <strike val="0"/>
        <u val="none"/>
        <sz val="11"/>
        <color theme="1"/>
        <name val="华文仿宋"/>
        <scheme val="none"/>
      </font>
      <border>
        <left style="thin">
          <color auto="1"/>
        </left>
        <right/>
        <top style="thin">
          <color auto="1"/>
        </top>
        <bottom style="thin">
          <color auto="1"/>
        </bottom>
      </border>
    </dxf>
    <dxf>
      <font>
        <b val="0"/>
        <i val="0"/>
        <strike val="0"/>
        <u val="none"/>
        <sz val="11"/>
        <color theme="1"/>
        <name val="华文仿宋"/>
        <scheme val="none"/>
      </font>
      <border>
        <left style="thin">
          <color auto="1"/>
        </left>
        <right style="thin">
          <color auto="1"/>
        </right>
        <top style="thin">
          <color auto="1"/>
        </top>
        <bottom style="thin">
          <color auto="1"/>
        </bottom>
      </border>
    </dxf>
    <dxf>
      <font>
        <b val="0"/>
        <i val="0"/>
        <strike val="0"/>
        <u val="none"/>
        <sz val="11"/>
        <color theme="1"/>
        <name val="华文仿宋"/>
        <scheme val="none"/>
      </font>
      <border>
        <left style="thin">
          <color auto="1"/>
        </left>
        <right style="thin">
          <color auto="1"/>
        </right>
        <top style="thin">
          <color auto="1"/>
        </top>
        <bottom style="thin">
          <color auto="1"/>
        </bottom>
      </border>
    </dxf>
    <dxf>
      <font>
        <b val="0"/>
        <i val="0"/>
        <strike val="0"/>
        <u val="none"/>
        <sz val="11"/>
        <color theme="1"/>
        <name val="华文仿宋"/>
        <scheme val="none"/>
      </font>
      <alignment horizontal="center" vertical="center"/>
      <border>
        <left/>
        <right style="thin">
          <color auto="1"/>
        </right>
        <top style="thin">
          <color auto="1"/>
        </top>
        <bottom style="thin">
          <color auto="1"/>
        </bottom>
      </border>
    </dxf>
  </dxfs>
  <tableStyles count="0" defaultTableStyle="TableStyleMedium2" defaultPivotStyle="PivotStyleLight16"/>
  <colors>
    <mruColors>
      <color rgb="FFFFB6C1"/>
      <color rgb="FFF9A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uaner" refreshedDate="44856.5540162037" createdVersion="5" refreshedVersion="5" minRefreshableVersion="3" recordCount="244">
  <cacheSource type="worksheet">
    <worksheetSource ref="A1:H1048576" sheet="3.醒"/>
  </cacheSource>
  <cacheFields count="8">
    <cacheField name="序号" numFmtId="0">
      <sharedItems containsString="0" containsBlank="1" containsNumber="1" containsInteger="1" minValue="1" maxValue="478" count="42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6"/>
        <n v="149"/>
        <n v="151"/>
        <n v="152"/>
        <n v="153"/>
        <n v="154"/>
        <n v="159"/>
        <n v="161"/>
        <n v="162"/>
        <n v="163"/>
        <n v="164"/>
        <n v="165"/>
        <n v="166"/>
        <n v="167"/>
        <n v="168"/>
        <n v="169"/>
        <n v="170"/>
        <n v="171"/>
        <n v="172"/>
        <n v="173"/>
        <n v="174"/>
        <n v="175"/>
        <n v="176"/>
        <n v="177"/>
        <n v="178"/>
        <n v="179"/>
        <n v="180"/>
        <n v="181"/>
        <n v="182"/>
        <n v="183"/>
        <n v="184"/>
        <n v="185"/>
        <n v="186"/>
        <n v="187"/>
        <n v="188"/>
        <n v="189"/>
        <n v="190"/>
        <n v="191"/>
        <n v="193"/>
        <n v="194"/>
        <n v="195"/>
        <n v="196"/>
        <n v="198"/>
        <n v="199"/>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m/>
        <n v="60" u="1"/>
        <n v="141" u="1"/>
        <n v="142" u="1"/>
        <n v="143" u="1"/>
        <n v="144" u="1"/>
        <n v="145" u="1"/>
        <n v="147" u="1"/>
        <n v="148" u="1"/>
        <n v="150" u="1"/>
        <n v="155" u="1"/>
        <n v="156" u="1"/>
        <n v="157" u="1"/>
        <n v="158" u="1"/>
        <n v="160" u="1"/>
        <n v="192" u="1"/>
        <n v="197" u="1"/>
        <n v="200" u="1"/>
        <n v="261" u="1"/>
        <n v="262" u="1"/>
        <n v="263" u="1"/>
        <n v="264" u="1"/>
        <n v="265" u="1"/>
        <n v="266" u="1"/>
        <n v="267" u="1"/>
        <n v="268" u="1"/>
        <n v="269" u="1"/>
        <n v="270" u="1"/>
        <n v="271" u="1"/>
        <n v="273" u="1"/>
        <n v="274" u="1"/>
        <n v="276" u="1"/>
        <n v="277" u="1"/>
        <n v="281" u="1"/>
        <n v="282" u="1"/>
        <n v="283" u="1"/>
        <n v="284" u="1"/>
        <n v="285" u="1"/>
        <n v="286" u="1"/>
        <n v="287" u="1"/>
        <n v="288" u="1"/>
        <n v="289" u="1"/>
        <n v="290" u="1"/>
        <n v="291" u="1"/>
        <n v="292" u="1"/>
        <n v="293" u="1"/>
        <n v="294" u="1"/>
        <n v="295" u="1"/>
        <n v="296" u="1"/>
        <n v="297" u="1"/>
        <n v="298" u="1"/>
        <n v="299" u="1"/>
        <n v="300" u="1"/>
        <n v="301" u="1"/>
        <n v="302" u="1"/>
        <n v="303" u="1"/>
        <n v="304" u="1"/>
        <n v="305" u="1"/>
        <n v="306" u="1"/>
        <n v="307" u="1"/>
        <n v="308" u="1"/>
        <n v="309" u="1"/>
        <n v="310" u="1"/>
        <n v="311" u="1"/>
        <n v="312" u="1"/>
        <n v="313" u="1"/>
        <n v="314" u="1"/>
        <n v="315" u="1"/>
        <n v="316" u="1"/>
        <n v="317" u="1"/>
        <n v="318" u="1"/>
        <n v="319" u="1"/>
        <n v="320" u="1"/>
        <n v="340" u="1"/>
        <n v="341" u="1"/>
        <n v="342" u="1"/>
        <n v="343" u="1"/>
        <n v="344" u="1"/>
        <n v="345" u="1"/>
        <n v="346" u="1"/>
        <n v="347" u="1"/>
        <n v="348" u="1"/>
        <n v="349" u="1"/>
        <n v="350" u="1"/>
        <n v="351" u="1"/>
        <n v="352" u="1"/>
        <n v="353" u="1"/>
        <n v="354" u="1"/>
        <n v="355" u="1"/>
        <n v="356" u="1"/>
        <n v="357" u="1"/>
        <n v="358" u="1"/>
        <n v="359" u="1"/>
        <n v="360" u="1"/>
        <n v="361" u="1"/>
        <n v="366" u="1"/>
        <n v="373" u="1"/>
        <n v="375" u="1"/>
        <n v="376" u="1"/>
        <n v="377" u="1"/>
        <n v="379" u="1"/>
        <n v="380" u="1"/>
        <n v="388" u="1"/>
        <n v="389" u="1"/>
        <n v="391" u="1"/>
        <n v="392" u="1"/>
        <n v="393" u="1"/>
        <n v="394" u="1"/>
        <n v="397" u="1"/>
        <n v="399" u="1"/>
        <n v="401" u="1"/>
        <n v="402" u="1"/>
        <n v="403" u="1"/>
        <n v="404" u="1"/>
        <n v="405" u="1"/>
        <n v="406" u="1"/>
        <n v="407" u="1"/>
        <n v="408" u="1"/>
        <n v="409" u="1"/>
        <n v="410" u="1"/>
        <n v="411" u="1"/>
        <n v="412" u="1"/>
        <n v="413" u="1"/>
        <n v="414" u="1"/>
        <n v="415" u="1"/>
        <n v="416" u="1"/>
        <n v="417" u="1"/>
        <n v="418" u="1"/>
        <n v="419" u="1"/>
        <n v="420" u="1"/>
        <n v="421" u="1"/>
        <n v="422" u="1"/>
        <n v="424" u="1"/>
        <n v="425" u="1"/>
        <n v="426" u="1"/>
        <n v="427" u="1"/>
        <n v="428" u="1"/>
        <n v="429" u="1"/>
        <n v="430" u="1"/>
        <n v="431" u="1"/>
        <n v="432" u="1"/>
        <n v="433" u="1"/>
        <n v="434" u="1"/>
        <n v="435" u="1"/>
        <n v="436" u="1"/>
        <n v="437" u="1"/>
        <n v="441" u="1"/>
        <n v="442" u="1"/>
        <n v="443" u="1"/>
        <n v="444" u="1"/>
        <n v="445" u="1"/>
        <n v="446" u="1"/>
        <n v="447" u="1"/>
        <n v="448" u="1"/>
        <n v="449" u="1"/>
        <n v="450" u="1"/>
        <n v="451" u="1"/>
        <n v="452" u="1"/>
        <n v="453" u="1"/>
        <n v="454" u="1"/>
        <n v="455" u="1"/>
        <n v="456" u="1"/>
        <n v="457" u="1"/>
        <n v="458" u="1"/>
        <n v="459" u="1"/>
        <n v="460" u="1"/>
        <n v="461" u="1"/>
        <n v="462" u="1"/>
        <n v="463" u="1"/>
        <n v="464" u="1"/>
        <n v="465" u="1"/>
        <n v="466" u="1"/>
        <n v="467" u="1"/>
        <n v="468" u="1"/>
        <n v="469" u="1"/>
        <n v="470" u="1"/>
        <n v="471" u="1"/>
        <n v="472" u="1"/>
        <n v="473" u="1"/>
        <n v="474" u="1"/>
        <n v="475" u="1"/>
        <n v="476" u="1"/>
        <n v="477" u="1"/>
        <n v="478" u="1"/>
      </sharedItems>
    </cacheField>
    <cacheField name="日期" numFmtId="0">
      <sharedItems containsBlank="1" count="9">
        <s v="10-15"/>
        <s v="10-16"/>
        <s v="10-17"/>
        <s v="10-18"/>
        <s v="10-19"/>
        <s v="10-20"/>
        <s v="10-21"/>
        <s v="10-22"/>
        <m/>
      </sharedItems>
    </cacheField>
    <cacheField name="微博" numFmtId="0">
      <sharedItems containsBlank="1" count="14">
        <s v="10-15金领冠"/>
        <s v="10-16高露洁"/>
        <s v="10-16昕薇"/>
        <s v="10-17高露洁"/>
        <s v="10-18森马官方"/>
        <s v="10-18森马"/>
        <s v="10-19罗西尼"/>
        <s v="10-19风向榜"/>
        <s v="10-20罗西尼"/>
        <s v="10-20金领冠"/>
        <s v="10-20TIWILLTANG认领"/>
        <s v="10-21罗西尼"/>
        <s v="10-22波司登"/>
        <m/>
      </sharedItems>
    </cacheField>
    <cacheField name="是否单人" numFmtId="0">
      <sharedItems containsBlank="1" count="3">
        <s v="单人"/>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172">
        <s v="咪酱的大门牙"/>
        <s v="杰克爱穿jk"/>
        <s v="APTX4869病毒"/>
        <s v="烈哥smile"/>
        <s v="秋天去更远的地方"/>
        <s v="今天是不是个不眠夜"/>
        <s v="木木家的小兜"/>
        <s v="芝麻糕上小芝麻"/>
        <s v="咕力咕力_For"/>
        <s v="皮皮龙葱鸭"/>
        <s v="AllenYuan园来是我吧"/>
        <s v="一只啾啾autumn"/>
        <s v="小时候的梦我知道-"/>
        <s v="只吃自己煮的大米"/>
        <s v="chefminkiddd"/>
        <s v="一个小东西略略略"/>
        <s v="七分糖柠檬"/>
        <s v="瓜皮鸡柳"/>
        <s v="faerie素"/>
        <s v="醒目发电星球"/>
        <s v="要一杯焦糖小奶盖"/>
        <s v="黑momo5"/>
        <s v="你一定要听我解释"/>
        <s v="Iris秋天"/>
        <s v="tulmaxneed"/>
        <s v="DM苏打水彩虹球球球"/>
        <s v="传琪素个神马都不会的笨蛋"/>
        <s v="serendipity-lovely"/>
        <s v="裂宝Splitbaby"/>
        <s v="AS小幸运"/>
        <s v="正版子楚"/>
        <s v="安生北巷良人"/>
        <s v="宠Lee啊"/>
        <s v="树上的烦了12956"/>
        <s v="AllenSuMZ"/>
        <s v="晟晟不兮"/>
        <s v="重生之我是蝴蝶结"/>
        <s v="小小乔Qiao_"/>
        <s v="小宅女半夏o_O1573"/>
        <s v="所愿皆成的榛子"/>
        <s v="苏醒本醒目"/>
        <s v="Amazing1234you"/>
        <s v="想要暴富的AQ"/>
        <s v="箫陌sss"/>
        <s v="AC流萤"/>
        <s v="高1102"/>
        <s v="雪满归舟"/>
        <s v="神经恍惚的小疯子"/>
        <s v="DJ小猪儿1011"/>
        <s v="AllenSu__Stars"/>
        <s v="咸鱼_一定要翻身"/>
        <s v="AS_是Echo啦"/>
        <s v="摘下star送给你"/>
        <s v="魔法小喵喵"/>
        <s v="沓沓tata"/>
        <s v="lulloaby"/>
        <s v="别问为什么请叫我呵呵"/>
        <s v="对你的爱微微甜"/>
        <s v="丫丫茹爱吃鱼"/>
        <s v="昨夜锁西风"/>
        <s v="醒的风"/>
        <s v="zuo岸右转"/>
        <s v="啊不明白不明白"/>
        <s v="美艳婆婆大D"/>
        <s v="为89重新下wb"/>
        <s v="悠悠待醒"/>
        <s v="不傲娇的陌离"/>
        <s v="qiming08181212"/>
        <s v="whatever-_"/>
        <s v="摆烂的日常2022"/>
        <s v="蓼蓝1920"/>
        <s v="一只暴暴呀"/>
        <s v="弓十三娘"/>
        <s v="y世界微尘里_"/>
        <s v="猫不止九条命"/>
        <s v="莫醒醒AS"/>
        <s v="奶酪cc_"/>
        <s v="雪舞白裙"/>
        <s v="你醒你行"/>
        <s v="As如墨如尘34145"/>
        <s v="食野11"/>
        <m/>
        <s v="小羊camellia" u="1"/>
        <s v="开心每一天呀呦嘿" u="1"/>
        <s v="A昕怡酉星" u="1"/>
        <s v="醒来的心世界" u="1"/>
        <s v="秋察察" u="1"/>
        <s v="打南边来了个苏醒" u="1"/>
        <s v="薇苑清风" u="1"/>
        <s v="六十六初吻" u="1"/>
        <s v="微风徐徐阳光绚烂" u="1"/>
        <s v="猫爪爪_-" u="1"/>
        <s v="窄窄_让酒不让少年人" u="1"/>
        <s v="醒时花开" u="1"/>
        <s v="看猫的小小酥Su" u="1"/>
        <s v="蜜梅苦瓜" u="1"/>
        <s v="黒沢梦子" u="1"/>
        <s v="浅浅乐DV" u="1"/>
        <s v="钮祜禄西瓜桑" u="1"/>
        <s v="小龙猫-甜甜-醒醒" u="1"/>
        <s v="我漂亮的老婆大宝贝啊" u="1"/>
        <s v="呼吸6120" u="1"/>
        <s v="养成系丸子" u="1"/>
        <s v="唧唧菜菜" u="1"/>
        <s v="AS-烟雨殇梦情" u="1"/>
        <s v="裂哥的宝贝" u="1"/>
        <s v="苏醒绝美同款办事处" u="1"/>
        <s v="苏醒今天穿大裤衩了吗" u="1"/>
        <s v="甜橘七七Allen苏" u="1"/>
        <s v="是菜菜不是菜狗" u="1"/>
        <s v="As_银河系漂泊" u="1"/>
        <s v="夜安劫" u="1"/>
        <s v="晚上要早睡啊啊" u="1"/>
        <s v="高贵的吃瓜路人一枚呀" u="1"/>
        <s v="菜菜还没醒ne" u="1"/>
        <s v="美吕aggie" u="1"/>
        <s v="Zoann-Ye" u="1"/>
        <s v="园来是我吧" u="1"/>
        <s v="一定是一次又一次" u="1"/>
        <s v="扣子睡不醒" u="1"/>
        <s v="今日在给你写信" u="1"/>
        <s v="茶冻_芒果青" u="1"/>
        <s v="Holly_Gol1ghtly" u="1"/>
        <s v="本命不倒墙头飘飘" u="1"/>
        <s v="言舟" u="1"/>
        <s v="WMQ吃饭要大口" u="1"/>
        <s v="遇见花和初夏" u="1"/>
        <s v="Savage_Studio_Official" u="1"/>
        <s v="请晦气见我绕道而行" u="1"/>
        <s v="星星柠檬不加糖" u="1"/>
        <s v="苹果和梨都不喜欢" u="1"/>
        <s v="永远守护0305" u="1"/>
        <s v="Tomato_o_o" u="1"/>
        <s v="醒醒酥酥" u="1"/>
        <s v="收不到回复让我改id" u="1"/>
        <s v="AQxlianing" u="1"/>
        <s v="营养大师小绿" u="1"/>
        <s v="张张vr_" u="1"/>
        <s v="苏醒AllenSu" u="1"/>
        <s v="大龙的云猫" u="1"/>
        <s v="Shining-笨笨" u="1"/>
        <s v="她是你的悟空" u="1"/>
        <s v="爱瑜的小透明" u="1"/>
        <s v="打南边来了个小屿" u="1"/>
        <s v="寥天一鹤归" u="1"/>
        <s v="林间微风几许" u="1"/>
        <s v="艾米-和安娜" u="1"/>
        <s v="文大头7389" u="1"/>
        <s v="飞天拉拉" u="1"/>
        <s v="我本来又不坏" u="1"/>
        <s v="whatever-as" u="1"/>
        <s v="岸芷汀兰Cri_J" u="1"/>
        <s v="老医生的日常" u="1"/>
        <s v="钱包紧张女士" u="1"/>
        <s v="翱翔的金鱼纸鸢" u="1"/>
        <s v="AS小闹腾" u="1"/>
        <s v="樊星一号" u="1"/>
        <s v="一只会飞的鸡腿子" u="1"/>
        <s v="小太阳努力奋斗ING" u="1"/>
        <s v="奔赴星河日落" u="1"/>
        <s v="小小予莲" u="1"/>
        <s v="木木木slower" u="1"/>
        <s v="TIANC-BRAND店长" u="1"/>
        <s v="醒目发电站" u="1"/>
        <s v="书到用时方恨少一本" u="1"/>
        <s v="孙婷sun" u="1"/>
        <s v="1-咿呀咿呀呦" u="1"/>
        <s v="青柳cs声和" u="1"/>
        <s v="苏岚桑" u="1"/>
        <s v="时光是永不凋零的桔梗" u="1"/>
        <s v="Camellia天文学" u="1"/>
        <s v="凌即白" u="1"/>
      </sharedItems>
    </cacheField>
    <cacheField name="点赞" numFmtId="0">
      <sharedItems containsString="0" containsBlank="1" containsNumber="1" containsInteger="1" minValue="12" maxValue="1760" count="216">
        <n v="1108"/>
        <n v="1057"/>
        <n v="1028"/>
        <n v="959"/>
        <n v="859"/>
        <n v="843"/>
        <n v="762"/>
        <n v="700"/>
        <n v="695"/>
        <n v="617"/>
        <n v="568"/>
        <n v="535"/>
        <n v="499"/>
        <n v="457"/>
        <n v="411"/>
        <n v="414"/>
        <n v="352"/>
        <n v="325"/>
        <n v="302"/>
        <n v="293"/>
        <n v="821"/>
        <n v="791"/>
        <n v="773"/>
        <n v="756"/>
        <n v="725"/>
        <n v="711"/>
        <n v="681"/>
        <n v="644"/>
        <n v="624"/>
        <n v="592"/>
        <n v="506"/>
        <n v="540"/>
        <n v="529"/>
        <n v="493"/>
        <n v="490"/>
        <n v="462"/>
        <n v="416"/>
        <n v="399"/>
        <n v="387"/>
        <n v="354"/>
        <n v="103"/>
        <n v="83"/>
        <n v="78"/>
        <n v="75"/>
        <n v="66"/>
        <n v="56"/>
        <n v="44"/>
        <n v="34"/>
        <n v="35"/>
        <n v="33"/>
        <n v="21"/>
        <n v="29"/>
        <n v="20"/>
        <n v="13"/>
        <n v="12"/>
        <n v="14"/>
        <n v="18"/>
        <n v="873"/>
        <n v="848"/>
        <n v="800"/>
        <n v="795"/>
        <n v="796"/>
        <n v="737"/>
        <n v="714"/>
        <n v="689"/>
        <n v="673"/>
        <n v="632"/>
        <n v="590"/>
        <n v="570"/>
        <n v="547"/>
        <n v="538"/>
        <n v="508"/>
        <n v="442"/>
        <n v="443"/>
        <n v="431"/>
        <n v="420"/>
        <n v="378"/>
        <n v="310"/>
        <n v="421"/>
        <n v="395"/>
        <n v="374"/>
        <n v="355"/>
        <n v="336"/>
        <n v="320"/>
        <n v="288"/>
        <n v="268"/>
        <n v="244"/>
        <n v="215"/>
        <n v="191"/>
        <n v="165"/>
        <n v="150"/>
        <n v="131"/>
        <n v="126"/>
        <n v="97"/>
        <n v="90"/>
        <n v="405"/>
        <n v="360"/>
        <n v="345"/>
        <n v="315"/>
        <n v="303"/>
        <n v="282"/>
        <n v="259"/>
        <n v="240"/>
        <n v="229"/>
        <n v="192"/>
        <n v="170"/>
        <n v="157"/>
        <n v="161"/>
        <n v="136"/>
        <n v="113"/>
        <n v="105"/>
        <n v="98"/>
        <n v="87"/>
        <n v="82"/>
        <n v="463"/>
        <n v="446"/>
        <n v="408"/>
        <n v="391"/>
        <n v="330"/>
        <n v="294"/>
        <n v="274"/>
        <n v="248"/>
        <n v="223"/>
        <n v="202"/>
        <n v="190"/>
        <n v="182"/>
        <n v="154"/>
        <n v="145"/>
        <n v="129"/>
        <n v="108"/>
        <n v="252"/>
        <n v="228"/>
        <n v="204"/>
        <n v="194"/>
        <n v="173"/>
        <n v="642"/>
        <n v="560"/>
        <n v="542"/>
        <n v="477"/>
        <n v="449"/>
        <n v="385"/>
        <n v="347"/>
        <n v="319"/>
        <n v="316"/>
        <n v="266"/>
        <n v="249"/>
        <n v="227"/>
        <n v="212"/>
        <n v="195"/>
        <n v="189"/>
        <n v="176"/>
        <n v="143"/>
        <n v="127"/>
        <n v="115"/>
        <n v="1681"/>
        <n v="1582"/>
        <n v="1568"/>
        <n v="1527"/>
        <n v="1474"/>
        <n v="1440"/>
        <n v="1398"/>
        <n v="1323"/>
        <n v="1313"/>
        <n v="1280"/>
        <n v="1220"/>
        <n v="1249"/>
        <n v="1183"/>
        <n v="1163"/>
        <n v="1079"/>
        <n v="1087"/>
        <n v="197"/>
        <n v="151"/>
        <n v="146"/>
        <n v="123"/>
        <n v="110"/>
        <n v="106"/>
        <n v="99"/>
        <n v="92"/>
        <n v="79"/>
        <n v="70"/>
        <n v="63"/>
        <n v="48"/>
        <n v="38"/>
        <n v="28"/>
        <n v="27"/>
        <n v="30"/>
        <n v="22"/>
        <n v="120"/>
        <n v="116"/>
        <n v="100"/>
        <n v="84"/>
        <n v="61"/>
        <n v="47"/>
        <n v="52"/>
        <n v="50"/>
        <n v="37"/>
        <n v="1760"/>
        <n v="1639"/>
        <n v="1566"/>
        <n v="1509"/>
        <n v="1449"/>
        <n v="1447"/>
        <n v="1356"/>
        <n v="1369"/>
        <n v="1315"/>
        <n v="1260"/>
        <n v="1231"/>
        <n v="1199"/>
        <n v="1140"/>
        <n v="1085"/>
        <n v="1047"/>
        <n v="1019"/>
        <n v="961"/>
        <n v="951"/>
        <n v="884"/>
        <m/>
      </sharedItems>
    </cacheField>
    <cacheField name="评论" numFmtId="0">
      <sharedItems containsBlank="1" count="222" longText="1">
        <s v="期待苏醒&lt;a href='/n/苏醒AllenSu'&gt;@苏醒AllenSu&lt;/a&gt;"/>
        <s v="期待苏醒&lt;span class=&quot;url-icon&quot;&gt;&lt;img alt=&quot;[哇]&quot; src=&quot;https://face.t.sinajs.cn/t4/appstyle/expression/ext/normal/3d/2022_wow_org.png&quot; style=&quot;width:1em; height:1em;&quot; /&gt;&lt;/span&gt;"/>
        <s v="期待苏醒，期待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塞超级期待苏醒&lt;span class=&quot;url-icon&quot;&gt;&lt;img alt=&quot;[彩虹屁]&quot; src=&quot;https://face.t.sinajs.cn/t4/appstyle/expression/ext/normal/4b/2022_praise_org.png&quot; style=&quot;width:1em; height:1em;&quot; /&gt;&lt;/span&gt;"/>
        <s v="期待苏醒和您的合作&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苏醒"/>
        <s v="金主霸霸看过来，看过来，看过来，这里的苏醒很出彩&lt;a href='/n/金领冠'&gt;@金领冠&lt;/a&gt;"/>
        <s v="期待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哇！期待令人心动的&lt;a href='/n/苏醒AllenSu'&gt;@苏醒AllenSu&lt;/a&gt; 带来的金领冠高福利&lt;span class=&quot;url-icon&quot;&gt;&lt;img alt=&quot;[哇]&quot; src=&quot;https://face.t.sinajs.cn/t4/appstyle/expression/ext/normal/3d/2022_wow_org.png&quot; style=&quot;width:1em; height:1em;&quot; /&gt;&lt;/span&gt;"/>
        <s v="期待苏醒！！！&lt;a href='/n/苏醒AllenSu'&gt;@苏醒AllenSu&lt;/a&gt; 感谢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lt;a href='/n/苏醒AllenSu'&gt;@苏醒AllenSu&lt;/a&gt; ！！不见不散"/>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苏醒又要出现啦～ 开心&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感谢金领冠，苏醒绝美&lt;span class=&quot;url-icon&quot;&gt;&lt;img alt=&quot;[哇]&quot; src=&quot;https://face.t.sinajs.cn/t4/appstyle/expression/ext/normal/3d/2022_wow_org.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第一次看见苏醒签名写中文诶&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苏醒，为你打call举大旗，醒目有你了不起，骄傲脸此刻为你，押韵刻进骨子里。&lt;a href='/n/苏醒AllenSu'&gt;@苏醒AllenSu&lt;/a&gt;"/>
        <s v="感谢邀请，期待&lt;span class=&quot;url-icon&quot;&gt;&lt;img alt=&quot;[赢牛奶]&quot; src=&quot;https://face.t.sinajs.cn/t4/appstyle/expression/ext/normal/9c/2021_yingniunai_org.png&quot; style=&quot;width:1em; height:1em;&quot; /&gt;&lt;/span&gt;"/>
        <s v="期待苏醒❤&lt;a href='/n/苏醒AllenSu'&gt;@苏醒AllenSu&lt;/a&gt;"/>
        <s v="养娃看看金领冠 苏醒推荐并称赞&lt;span class=&quot;url-icon&quot;&gt;&lt;img alt=&quot;[开学季]&quot; src=&quot;https://face.t.sinajs.cn/t4/appstyle/expression/ext/normal/72/2021_kaixueji_org.png&quot; style=&quot;width:1em; height:1em;&quot; /&gt;&lt;/span&gt;"/>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的面部线条真是帅气如维纳斯黄金比例般的奇迹，我恨不得又哭又叫从五行山下嗖的一声窜出来跑遍五岳爬珠穆朗玛峰跑来一个旋转跪地为你的美貌而哭泣。"/>
        <s v="苏醒超帅！！！是学长哦&lt;span class=&quot;url-icon&quot;&gt;&lt;img alt=[心] src=&quot;https://h5.sinaimg.cn/m/emoticon/icon/others/l_xin-43af9086c0.png&quot; style=&quot;width:1em; height:1em;&quot; /&gt;&lt;/span&gt;&lt;a href='/n/苏醒AllenSu'&gt;@苏醒AllenSu&lt;/a&gt;"/>
        <s v="真的好帅啊啊啊啊"/>
        <s v="苏醒绝美&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灰色卫衣的苏醒超级帅，这是学长&lt;span class=&quot;url-icon&quot;&gt;&lt;img alt=[打call] src=&quot;https://h5.sinaimg.cn/m/emoticon/icon/default/fb_a1dacall-1e0c4593fc.png&quot; style=&quot;width:1em; height:1em;&quot; /&gt;&lt;/span&gt;"/>
        <s v="阳光真好 苏醒真帅（我是文盲&lt;span class=&quot;url-icon&quot;&gt;&lt;img alt=&quot;[揣手]&quot; src=&quot;https://face.t.sinajs.cn/t4/appstyle/expression/ext/normal/af/2022_chuaishou_org.png&quot; style=&quot;width:1em; height:1em;&quot; /&gt;&lt;/span&gt;）"/>
        <s v="这是什么邻家哥哥啊&lt;span class=&quot;url-icon&quot;&gt;&lt;img alt=[亲亲] src=&quot;https://h5.sinaimg.cn/m/emoticon/icon/default/d_qinqin-cc50dcd938.png&quot; style=&quot;width:1em; height:1em;&quot; /&gt;&lt;/span&gt;"/>
        <s v="今天&lt;a href='/n/苏醒AllenSu'&gt;@苏醒AllenSu&lt;/a&gt; 这一身再配上秋天温暖的阳光，真的好温暖一男生&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每次看到苏醒的时候 我都大脑空白只会啊啊啊啊啊啊啊啊！！！哥哥好帅！！！秋日苏醒太美好啦&lt;span class=&quot;url-icon&quot;&gt;&lt;img alt=[污] src=&quot;https://h5.sinaimg.cn/m/emoticon/icon/default/d_wu-374e5572e8.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卫衣确实很帅"/>
        <s v="真的帅到了"/>
        <s v="长衣长裤真的好帅&lt;span class=&quot;url-icon&quot;&gt;&lt;img alt=[喵喵] src=&quot;https://h5.sinaimg.cn/m/emoticon/icon/others/d_miao-c1b3d563bd.png&quot; style=&quot;width:1em; height:1em;&quot; /&gt;&lt;/span&gt;&lt;a href='/n/昕薇'&gt;@昕薇&lt;/a&gt;"/>
        <s v="我的中年爱豆在年轻爱豆中很和谐啊&lt;span class=&quot;url-icon&quot;&gt;&lt;img alt=[心] src=&quot;https://h5.sinaimg.cn/m/emoticon/icon/others/l_xin-43af9086c0.png&quot; style=&quot;width:1em; height:1em;&quot; /&gt;&lt;/span&gt;"/>
        <s v="帅到&lt;span class=&quot;url-icon&quot;&gt;&lt;img alt=[心] src=&quot;https://h5.sinaimg.cn/m/emoticon/icon/others/l_xin-43af9086c0.png&quot; style=&quot;width:1em; height:1em;&quot; /&gt;&lt;/span&gt;"/>
        <s v="好青春&lt;span class=&quot;url-icon&quot;&gt;&lt;img alt=&quot;[赢牛奶]&quot; src=&quot;https://face.t.sinajs.cn/t4/appstyle/expression/ext/normal/9c/2021_yingniunai_org.png&quot; style=&quot;width:1em; height:1em;&quot; /&gt;&lt;/span&gt;&lt;a href='/n/苏醒AllenSu'&gt;@苏醒AllenSu&lt;/a&gt;"/>
        <s v="秋日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第一张这不是少女拍照必备姿势吗&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苏醒好帅&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想get苏醒同款"/>
        <s v="火速要给老公安排醒哥同款"/>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森马官方旗舰店'&gt;@森马官方旗舰店&lt;/a&gt;"/>
        <s v="是复古苏醒没错了，大帅哥好爱&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好帅&lt;span class=&quot;url-icon&quot;&gt;&lt;img alt=&quot;[赢牛奶]&quot; src=&quot;https://face.t.sinajs.cn/t4/appstyle/expression/ext/normal/9c/2021_yingniunai_org.png&quot; style=&quot;width:1em; height:1em;&quot; /&gt;&lt;/span&gt; 感谢认领"/>
        <s v="感谢认领，复古苏真的太帅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爱的不行&lt;a href='/n/苏醒AllenSu'&gt;@苏醒AllenSu&lt;/a&gt;"/>
        <s v="苏醒好帅&lt;a href='/n/苏醒AllenSu'&gt;@苏醒AllenSu&lt;/a&gt;"/>
        <s v="感谢认领&lt;span class=&quot;url-icon&quot;&gt;&lt;img alt=[笑哈哈] src=&quot;https://h5.sinaimg.cn/m/emoticon/icon/lxh/lxh_xiaohaha-56dbc288a5.png&quot; style=&quot;width:1em; height:1em;&quot; /&gt;&lt;/span&gt;醒哥这一身好酷帅啊&lt;span class=&quot;url-icon&quot;&gt;&lt;img alt=&quot;[哇]&quot; src=&quot;https://face.t.sinajs.cn/t4/appstyle/expression/ext/normal/3d/2022_wow_org.png&quot; style=&quot;width:1em; height:1em;&quot; /&gt;&lt;/span&gt;"/>
        <s v="是没见过的帅气醒哥&lt;span class=&quot;url-icon&quot;&gt;&lt;img alt=&quot;[哇]&quot; src=&quot;https://face.t.sinajs.cn/t4/appstyle/expression/ext/normal/3d/2022_wow_org.png&quot; style=&quot;width:1em; height:1em;&quot; /&gt;&lt;/span&gt;感谢森马&lt;span class=&quot;url-icon&quot;&gt;&lt;img alt=&quot;[送花花]&quot; src=&quot;https://face.t.sinajs.cn/t4/appstyle/expression/ext/normal/cb/2022_Flowers_org.png&quot; style=&quot;width:1em; height:1em;&quot; /&gt;&lt;/span&gt;"/>
        <s v="感谢认领&lt;span class=&quot;url-icon&quot;&gt;&lt;img alt=&quot;[送花花]&quot; src=&quot;https://face.t.sinajs.cn/t4/appstyle/expression/ext/normal/cb/2022_Flowers_org.png&quot; style=&quot;width:1em; height:1em;&quot; /&gt;&lt;/span&gt;这一身我好like&lt;span class=&quot;url-icon&quot;&gt;&lt;img alt=[笑哈哈] src=&quot;https://h5.sinaimg.cn/m/emoticon/icon/lxh/lxh_xiaohaha-56dbc288a5.png&quot; style=&quot;width:1em; height:1em;&quot; /&gt;&lt;/span&gt;"/>
        <s v="感谢认领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真是行走的种草机"/>
        <s v="苏醒穿牛仔好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啊啊啊好帅啊&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复古苏，爱了爱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可恶  又被苏醒帅到了！同款必须get起来～&lt;a href='/n/苏醒AllenSu'&gt;@苏醒AllenSu&lt;/a&gt;"/>
        <s v="感谢认领！！一起跟着苏醒大帅哥学穿搭～&lt;a href='/n/苏醒AllenSu'&gt;@苏醒AllenSu&lt;/a&gt;"/>
        <s v="醒哥穿的好好看！又被种草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哇，苏醒绝美&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
        <s v="可恶  又被苏醒帅到了！同款必须get起来～"/>
        <s v="哇 没见过的醒哥 帅到啦 羽绒服好好看&lt;span class=&quot;url-icon&quot;&gt;&lt;img alt=[抱一抱] src=&quot;https://h5.sinaimg.cn/m/emoticon/icon/default/co_a1hug-f3910d0e88.png&quot; style=&quot;width:1em; height:1em;&quot; /&gt;&lt;/span&gt;&lt;a href='/n/苏醒AllenSu'&gt;@苏醒AllenSu&lt;/a&gt;"/>
        <s v="一起跟着苏醒大帅哥学穿搭～&lt;a href='/n/苏醒AllenSu'&gt;@苏醒AllenSu&lt;/a&gt;"/>
        <s v="感谢分享！！不愧是绝美苏醒，这衣服穿着好帅！！&lt;a href='/n/苏醒AllenSu'&gt;@苏醒AllenSu&lt;/a&gt;"/>
        <s v="搞个直播吧，该买冬衣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感谢分享！这衣服太好看了，苏醒简直就是行走的衣架子！！！&lt;a href='/n/苏醒AllenSu'&gt;@苏醒AllenSu&lt;/a&gt;"/>
        <s v="又被帅到"/>
        <s v="救命 苏醒好帅"/>
        <s v="帅气醒哥！感谢分享&lt;span class=&quot;url-icon&quot;&gt;&lt;img alt=&quot;[赢牛奶]&quot; src=&quot;https://face.t.sinajs.cn/t4/appstyle/expression/ext/normal/9c/2021_yingniunai_org.png&quot; style=&quot;width:1em; height:1em;&quot; /&gt;&lt;/span&gt;&lt;a href='/n/苏醒AllenSu'&gt;@苏醒AllenSu&lt;/a&gt;"/>
        <s v="我借着你的光，看到了一个全新的更好的世界，也借着喜欢你，让自己成为了更好的人&lt;a href='/n/苏醒AllenSu'&gt;@苏醒AllenSu&lt;/a&gt;"/>
        <s v="好美的衣服 好帅的苏醒 感谢分享&lt;a href='/n/苏醒AllenSu'&gt;@苏醒AllenSu&lt;/a&gt;"/>
        <s v="是谁这么帅？啊。。&lt;span class=&quot;url-icon&quot;&gt;&lt;img alt=[心] src=&quot;https://h5.sinaimg.cn/m/emoticon/icon/others/l_xin-43af9086c0.png&quot; style=&quot;width:1em; height:1em;&quot; /&gt;&lt;/span&gt;"/>
        <s v="苏醒好帅呀"/>
        <s v="苏·种草机·醒又来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又双叒叕被种草了&lt;a href='/n/苏醒AllenSu'&gt;@苏醒AllenSu&lt;/a&gt;"/>
        <s v="我要苏醒同款！"/>
        <s v="跟着醒哥学穿搭，又可以get了&lt;span class=&quot;url-icon&quot;&gt;&lt;img alt=[鼓掌] src=&quot;https://h5.sinaimg.cn/m/emoticon/icon/default/d_guzhang-cca8b296d9.png&quot; style=&quot;width:1em; height:1em;&quot; /&gt;&lt;/span&gt;"/>
        <s v="哇苏醒好帅！！&lt;a href='/n/苏醒AllenSu'&gt;@苏醒AllenSu&lt;/a&gt;"/>
        <s v="哇哦，也太帅了点吧&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期待带来更多惊喜与可能，比如让苏醒写首广告曲&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醒爷"/>
        <s v="坚持不懈的人终将会成功&lt;span class=&quot;url-icon&quot;&gt;&lt;img alt=[拳头] src=&quot;https://h5.sinaimg.cn/m/emoticon/icon/others/h_quantou-81f684d5ed.png&quot; style=&quot;width:1em; height:1em;&quot; /&gt;&lt;/span&gt;&lt;span class=&quot;url-icon&quot;&gt;&lt;img alt=[拳头] src=&quot;https://h5.sinaimg.cn/m/emoticon/icon/others/h_quantou-81f684d5ed.png&quot; style=&quot;width:1em; height:1em;&quot; /&gt;&lt;/span&gt;"/>
        <s v="苏醒和罗西尼表太配了&lt;span class=&quot;url-icon&quot;&gt;&lt;img alt=&quot;[赢牛奶]&quot; src=&quot;https://face.t.sinajs.cn/t4/appstyle/expression/ext/normal/9c/2021_yingniunai_org.png&quot; style=&quot;width:1em; height:1em;&quot; /&gt;&lt;/span&gt;&lt;a href='/n/苏醒AllenSu'&gt;@苏醒AllenSu&lt;/a&gt;"/>
        <s v="坚持不懈的人终将抵达梦想的国度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和苏醒一起！用热爱，向美好未来再出发&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
        <s v="历尽千帆，保持真我，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为热爱，再出发！感谢邀请，期待&lt;a href='/n/苏醒AllenSu'&gt;@苏醒AllenSu&lt;/a&gt;"/>
        <s v="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热爱生活，坚定真我。和苏醒一起在岁月流转中奔向梦想国度&lt;span class=&quot;url-icon&quot;&gt;&lt;img alt=[心] src=&quot;https://h5.sinaimg.cn/m/emoticon/icon/others/l_xin-43af9086c0.png&quot; style=&quot;width:1em; height:1em;&quot; /&gt;&lt;/span&gt;&lt;a href='/n/苏醒AllenSu'&gt;@苏醒AllenSu&lt;/a&gt;"/>
        <s v="帅！愿每一个醒来的日子，都有阳光相伴，或许在晴空，或许在心里&lt;a href='/n/苏醒AllenSu'&gt;@苏醒AllenSu&lt;/a&gt;"/>
        <s v="又是熟悉的品牌。调性和苏醒很合拍，都是坚持自我，注重品质。罗西尼注重手表品质，老歌手苏醒注重歌曲品质。期待未来有更多的合作！"/>
        <s v="热爱苏醒！保持真我！"/>
        <s v="哇！热爱！苏醒！"/>
        <s v="追梦的每一刻！都是美好的！觉“醒”热爱！&lt;a href='/n/苏醒AllenSu'&gt;@苏醒AllenSu&lt;/a&gt;"/>
        <s v="感谢品牌，期待和苏醒的更多合作&lt;a href='/n/苏醒AllenSu'&gt;@苏醒AllenSu&lt;/a&gt;"/>
        <s v="坚持不懈，终会成功！&lt;a href='/n/苏醒AllenSu'&gt;@苏醒AllenSu&lt;/a&gt;"/>
        <s v="历尽千帆，保持真我，&lt;a href='/n/苏醒AllenSu'&gt;@苏醒AllenSu&lt;/a&gt;"/>
        <s v="苏醒和罗西尼表一样，秉持热爱，保持真我&lt;span class=&quot;url-icon&quot;&gt;&lt;img alt=[羞嗒嗒] src=&quot;https://h5.sinaimg.cn/m/emoticon/icon/lxh/lxh_xiudada-e99552ddb3.png&quot; style=&quot;width:1em; height:1em;&quot; /&gt;&lt;/span&gt;"/>
        <s v="历尽千帆，保持真我，向快乐再出发！！！&lt;a href='/n/苏醒AllenSu'&gt;@苏醒AllenSu&lt;/a&gt;"/>
        <s v="苏醒好棒"/>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感谢分享&lt;span class=&quot;url-icon&quot;&gt;&lt;img alt=[好喜欢] src=&quot;https://h5.sinaimg.cn/m/emoticon/icon/lxh/lxh_haoxihuan-51860b62e6.png&quot; style=&quot;width:1em; height:1em;&quot; /&gt;&lt;/span&gt;&lt;a href='/n/苏醒AllenSu'&gt;@苏醒AllenSu&lt;/a&gt; 太帅啦"/>
        <s v="罗西尼表真的很时尚百搭 给苏醒这套穿搭增色不少"/>
        <s v="追逐少年的梦想&lt;a href='/n/苏醒AllenSu'&gt;@苏醒AllenSu&lt;/a&gt; 快乐再出发&lt;span class=&quot;url-icon&quot;&gt;&lt;img alt=[好喜欢] src=&quot;https://h5.sinaimg.cn/m/emoticon/icon/lxh/lxh_haoxihuan-51860b62e6.png&quot; style=&quot;width:1em; height:1em;&quot; /&gt;&lt;/span&gt;"/>
        <s v="我遇见世间凡人有万千，只有苏醒值得我驻足千万遍，感谢邀请！"/>
        <s v="苏醒和罗西尼表一样，用热爱，向更美好未来再出发&lt;span class=&quot;url-icon&quot;&gt;&lt;img alt=[羞嗒嗒] src=&quot;https://h5.sinaimg.cn/m/emoticon/icon/lxh/lxh_xiudada-e99552ddb3.png&quot; style=&quot;width:1em; height:1em;&quot; /&gt;&lt;/span&gt;&lt;a href='/n/苏醒AllenSu'&gt;@苏醒AllenSu&lt;/a&gt;"/>
        <s v="苏醒和罗西尼表绝配！！！"/>
        <s v="好好看啊我的天，又被苏醒种草了罗西尼表&lt;span class=&quot;url-icon&quot;&gt;&lt;img alt=[舔屏] src=&quot;https://h5.sinaimg.cn/m/emoticon/icon/default/d_tian-3b1ce0a112.png&quot; style=&quot;width:1em; height:1em;&quot; /&gt;&lt;/span&gt;&lt;a href='/n/苏醒AllenSu'&gt;@苏醒AllenSu&lt;/a&gt;"/>
        <s v="啊啊啊啊啊啊啊啊苏醒好帅好帅好帅帅到失语！"/>
        <s v="苏醒和罗西尼表一起快乐再出发吧&lt;span class=&quot;url-icon&quot;&gt;&lt;img alt=&quot;[哇]&quot; src=&quot;https://face.t.sinajs.cn/t4/appstyle/expression/ext/normal/3d/2022_wow_org.png&quot; style=&quot;width:1em; height:1em;&quot; /&gt;&lt;/span&gt;"/>
        <s v="可恶！苏醒太帅了吧&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罗西尼表和苏醒一样绝美&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罗西尼表和绝美苏醒绝配&lt;span class=&quot;url-icon&quot;&gt;&lt;img alt=&quot;[赢牛奶]&quot; src=&quot;https://face.t.sinajs.cn/t4/appstyle/expression/ext/normal/9c/2021_yingniunai_org.png&quot; style=&quot;width:1em; height:1em;&quot; /&gt;&lt;/span&gt;&lt;a href='/n/苏醒AllenSu'&gt;@苏醒AllenSu&lt;/a&gt;"/>
        <s v="感谢分享这么帅气的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和罗西尼表的更深入合作&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哇哇哇哇苏醒真的好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突如其来的物料！啊啊啊啊啊啊啊关门那一下！！&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追逐少年梦想 苏醒一腔热血与罗西尼快乐再出发！&lt;span class=&quot;url-icon&quot;&gt;&lt;img alt=&quot;[赢牛奶]&quot; src=&quot;https://face.t.sinajs.cn/t4/appstyle/expression/ext/normal/9c/2021_yingniunai_org.png&quot; style=&quot;width:1em; height:1em;&quot; /&gt;&lt;/span&gt;"/>
        <s v="大早上有被帅到，让美好苏醒，让美好发生"/>
        <s v="本来生活 期待苏醒再出发！&lt;span class=&quot;url-icon&quot;&gt;&lt;img alt=&quot;[开学季]&quot; src=&quot;https://face.t.sinajs.cn/t4/appstyle/expression/ext/normal/72/2021_kaixueji_org.png&quot; style=&quot;width:1em; height:1em;&quot; /&gt;&lt;/span&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哇！期待令人心动的苏醒 带来的金领冠高福利～&lt;a href='/n/苏醒AllenSu'&gt;@苏醒AllenSu&lt;/a&gt;"/>
        <s v="感谢品牌认领，苏醒真帅&lt;a href='/n/苏醒AllenSu'&gt;@苏醒AllenSu&lt;/a&gt;"/>
        <s v="好帅好帅，苏醒这一身绝了"/>
        <s v="感谢认领 苏醒穿着帅炸了 好喜欢这套！"/>
        <s v="感谢认领 苏醒这身好帅&lt;span class=&quot;url-icon&quot;&gt;&lt;img alt=&quot;[送花花]&quot; src=&quot;https://face.t.sinajs.cn/t4/appstyle/expression/ext/normal/cb/2022_Flowers_org.png&quot; style=&quot;width:1em; height:1em;&quot; /&gt;&lt;/span&gt;"/>
        <s v="苏醒穿上帅气逼人！"/>
        <s v="好爱这套"/>
        <s v="感谢品牌认领 苏醒穿上真的好好看 被种草啦&lt;span class=&quot;url-icon&quot;&gt;&lt;img alt=&quot;[赢牛奶]&quot; src=&quot;https://face.t.sinajs.cn/t4/appstyle/expression/ext/normal/9c/2021_yingniunai_org.png&quot; style=&quot;width:1em; height:1em;&quot; /&gt;&lt;/span&gt;"/>
        <s v="这是我最喜欢的一身！&lt;span class=&quot;url-icon&quot;&gt;&lt;img alt=[爱你] src=&quot;https://h5.sinaimg.cn/m/emoticon/icon/default/d_aini-09d5f3f870.png&quot; style=&quot;width:1em; height:1em;&quot; /&gt;&lt;/span&gt;"/>
        <s v="哇塞 这身太帅了&lt;a href='/n/苏醒AllenSu'&gt;@苏醒AllenSu&lt;/a&gt;"/>
        <s v="这身好青春&lt;span class=&quot;url-icon&quot;&gt;&lt;img alt=[鲜花] src=&quot;https://h5.sinaimg.cn/m/emoticon/icon/others/w_xianhua-f902c37199.png&quot; style=&quot;width:1em; height:1em;&quot; /&gt;&lt;/span&gt;"/>
        <s v="感谢认领，超帅！！！"/>
        <s v="谢谢认领，超级喜欢苏醒这一套穿搭，简直是清爽帅气的大小伙儿"/>
        <s v="感谢认领，被苏醒种草了，真帅&lt;span class=&quot;url-icon&quot;&gt;&lt;img alt=[心] src=&quot;https://h5.sinaimg.cn/m/emoticon/icon/others/l_xin-43af9086c0.png&quot; style=&quot;width:1em; height:1em;&quot; /&gt;&lt;/span&gt;"/>
        <s v="感谢认领 苏醒穿着真好看"/>
        <s v="哇哦，不愧是绝美苏醒，这衣服穿着好帅啊！感谢认领呀！"/>
        <s v="感谢认可 人和衣服都好让人心动！苏醒这套帅出新高度！"/>
        <s v="好好看啊我的天，又被苏醒种草了"/>
        <s v="感谢品牌认领。巨星苏单纯，苏醒绝美，爱你爱你爱你&lt;a href='/n/苏醒AllenSu'&gt;@苏醒AllenSu&lt;/a&gt;"/>
        <s v="这一身真好看&lt;span class=&quot;url-icon&quot;&gt;&lt;img alt=[鼓掌] src=&quot;https://h5.sinaimg.cn/m/emoticon/icon/default/d_guzhang-cca8b296d9.png&quot; style=&quot;width:1em; height:1em;&quot; /&gt;&lt;/span&gt;"/>
        <s v="好喜欢你家的衣服，苏醒穿着超帅气！"/>
        <s v="感谢品牌  让我们见到不一样的帅醒&lt;a href='/n/苏醒AllenSu'&gt;@苏醒AllenSu&lt;/a&gt;"/>
        <s v="苏醒绝美"/>
        <s v="感谢认领&lt;span class=&quot;url-icon&quot;&gt;&lt;img alt=[爱你] src=&quot;https://h5.sinaimg.cn/m/emoticon/icon/default/d_aini-09d5f3f870.png&quot; style=&quot;width:1em; height:1em;&quot; /&gt;&lt;/span&gt;&lt;a href='/n/苏醒AllenSu'&gt;@苏醒AllenSu&lt;/a&gt;"/>
        <s v="这个也好看哎，苏醒改名叫种草机好了，因为我又双叒叕被种草啦！&lt;a href='/n/苏醒AllenSu'&gt;@苏醒AllenSu&lt;/a&gt;"/>
        <s v="佩戴着罗西尼，共同向美好未来出发&lt;span class=&quot;url-icon&quot;&gt;&lt;img alt=[抱一抱] src=&quot;https://h5.sinaimg.cn/m/emoticon/icon/default/co_a1hug-f3910d0e88.png&quot; style=&quot;width:1em; height:1em;&quot; /&gt;&lt;/span&gt;"/>
        <s v="佩戴着罗西尼，共同向美好未来出发&lt;a href='/n/苏醒AllenSu'&gt;@苏醒AllenSu&lt;/a&gt;"/>
        <s v="和苏醒一起奔赴热爱，向美好未来出发！"/>
        <s v="苏醒好帅&lt;span class=&quot;url-icon&quot;&gt;&lt;img alt=&quot;[送花花]&quot; src=&quot;https://face.t.sinajs.cn/t4/appstyle/expression/ext/normal/cb/2022_Flowers_org.png&quot; style=&quot;width:1em; height:1em;&quot; /&gt;&lt;/span&gt;一起向美好未来再出发&lt;span class=&quot;url-icon&quot;&gt;&lt;img alt=&quot;[送花花]&quot; src=&quot;https://face.t.sinajs.cn/t4/appstyle/expression/ext/normal/cb/2022_Flowers_org.png&quot; style=&quot;width:1em; height:1em;&quot; /&gt;&lt;/span&gt;"/>
        <s v="是谁这么帅？原来是我们苏·种草机·醒&lt;a href='/n/苏醒AllenSu'&gt;@苏醒AllenSu&lt;/a&gt;"/>
        <s v="苏醒和罗西尼一起奔赴热爱，向着美好未来再出发&lt;a href='/n/苏醒AllenSu'&gt;@苏醒AllenSu&lt;/a&gt;"/>
        <s v="与罗西尼一起奔赴热爱，向着美好未来再出发&lt;a href='/n/苏醒AllenSu'&gt;@苏醒AllenSu&lt;/a&gt;"/>
        <s v="陪着苏醒，佩戴着罗西尼，共同向美好未来出发&lt;span class=&quot;url-icon&quot;&gt;&lt;img alt=[抱一抱] src=&quot;https://h5.sinaimg.cn/m/emoticon/icon/default/co_a1hug-f3910d0e88.png&quot; style=&quot;width:1em; height:1em;&quot; /&gt;&lt;/span&gt;"/>
        <s v="感谢认领&lt;a href='/n/苏醒AllenSu'&gt;@苏醒AllenSu&lt;/a&gt;"/>
        <s v="苏醒好帅&lt;span class=&quot;url-icon&quot;&gt;&lt;img alt=[抱一抱] src=&quot;https://h5.sinaimg.cn/m/emoticon/icon/default/co_a1hug-f3910d0e88.png&quot; style=&quot;width:1em; height:1em;&quot; /&gt;&lt;/span&gt;期待更多的合作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美就一个字！我只说一次！苏醒绝美"/>
        <s v="不错，老歌手搭配这个表太好看了&lt;span class=&quot;url-icon&quot;&gt;&lt;img alt=[赞] src=&quot;https://h5.sinaimg.cn/m/emoticon/icon/others/h_zan-44ddc70637.png&quot; style=&quot;width:1em; height:1em;&quot; /&gt;&lt;/span&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uaner" refreshedDate="44856.554409722201" createdVersion="5" refreshedVersion="5" minRefreshableVersion="3" recordCount="101">
  <cacheSource type="worksheet">
    <worksheetSource ref="A1:I1048576" sheet="4.多人"/>
  </cacheSource>
  <cacheFields count="9">
    <cacheField name="序号" numFmtId="0">
      <sharedItems containsString="0" containsBlank="1" containsNumber="1" containsInteger="1" minValue="21" maxValue="260" count="101">
        <n v="21"/>
        <n v="22"/>
        <n v="23"/>
        <n v="24"/>
        <n v="25"/>
        <n v="26"/>
        <n v="27"/>
        <n v="28"/>
        <n v="29"/>
        <n v="30"/>
        <n v="31"/>
        <n v="32"/>
        <n v="33"/>
        <n v="34"/>
        <n v="35"/>
        <n v="36"/>
        <n v="37"/>
        <n v="38"/>
        <n v="39"/>
        <n v="40"/>
        <n v="61"/>
        <n v="62"/>
        <n v="63"/>
        <n v="64"/>
        <n v="65"/>
        <n v="66"/>
        <n v="67"/>
        <n v="68"/>
        <n v="69"/>
        <n v="70"/>
        <n v="71"/>
        <n v="72"/>
        <n v="73"/>
        <n v="74"/>
        <n v="75"/>
        <n v="76"/>
        <n v="77"/>
        <n v="78"/>
        <n v="79"/>
        <n v="80"/>
        <n v="141"/>
        <n v="142"/>
        <n v="143"/>
        <n v="144"/>
        <n v="145"/>
        <n v="146"/>
        <n v="147"/>
        <n v="148"/>
        <n v="149"/>
        <n v="150"/>
        <n v="151"/>
        <n v="152"/>
        <n v="153"/>
        <n v="154"/>
        <n v="155"/>
        <n v="156"/>
        <n v="157"/>
        <n v="158"/>
        <n v="159"/>
        <n v="160"/>
        <n v="181"/>
        <n v="182"/>
        <n v="183"/>
        <n v="184"/>
        <n v="185"/>
        <n v="186"/>
        <n v="187"/>
        <n v="188"/>
        <n v="189"/>
        <n v="190"/>
        <n v="191"/>
        <n v="192"/>
        <n v="193"/>
        <n v="194"/>
        <n v="195"/>
        <n v="196"/>
        <n v="197"/>
        <n v="198"/>
        <n v="199"/>
        <n v="200"/>
        <n v="241"/>
        <n v="242"/>
        <n v="243"/>
        <n v="244"/>
        <n v="245"/>
        <n v="246"/>
        <n v="247"/>
        <n v="248"/>
        <n v="249"/>
        <n v="250"/>
        <n v="251"/>
        <n v="252"/>
        <n v="253"/>
        <n v="254"/>
        <n v="255"/>
        <n v="256"/>
        <n v="257"/>
        <n v="258"/>
        <n v="259"/>
        <n v="260"/>
        <m/>
      </sharedItems>
    </cacheField>
    <cacheField name="日期" numFmtId="0">
      <sharedItems containsBlank="1" count="6">
        <s v="10-16"/>
        <s v="10-17"/>
        <s v="10-19"/>
        <s v="10-20"/>
        <s v="10-22"/>
        <m/>
      </sharedItems>
    </cacheField>
    <cacheField name="微博" numFmtId="0">
      <sharedItems containsBlank="1" count="14">
        <s v="10-16高露洁"/>
        <s v="10-17高露洁"/>
        <s v="10-19风向榜"/>
        <s v="10-20金领冠"/>
        <s v="10-22波司登"/>
        <m/>
        <s v="1008央广打歌-小镇姑娘" u="1"/>
        <s v="1010五谷道场" u="1"/>
        <s v="1011高露洁" u="1"/>
        <s v="1012流行音乐" u="1"/>
        <s v="1012高露洁" u="1"/>
        <s v="1014影石" u="1"/>
        <s v="1014流行音乐" u="1"/>
        <s v="0926网易云" u="1"/>
      </sharedItems>
    </cacheField>
    <cacheField name="是否单人" numFmtId="0">
      <sharedItems containsBlank="1" count="2">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50">
        <s v="杰克爱穿jk"/>
        <s v="咕力咕力_For"/>
        <s v="只吃自己煮的大米"/>
        <s v="chefminkiddd"/>
        <s v="秋天去更远的地方"/>
        <s v="一个小东西略略略"/>
        <s v="七分糖柠檬"/>
        <s v="烈哥smile"/>
        <s v="咪酱的大门牙"/>
        <s v="瓜皮鸡柳"/>
        <s v="Iris秋天"/>
        <s v="tulmaxneed"/>
        <s v="DM苏打水彩虹球球球"/>
        <s v="心中的意放下的念"/>
        <s v="不能喝芬达"/>
        <s v="happy在做什么梦"/>
        <s v="远远远远看过来"/>
        <s v="EvanismSS"/>
        <s v="装进糖果罐"/>
        <s v="远远的小沉迷"/>
        <s v="Evanism-橘Lynn"/>
        <s v="AS_是Echo啦"/>
        <s v="DJ小猪儿1011"/>
        <s v="AllenSu__Stars"/>
        <s v="元汽蜜桃"/>
        <s v="Evanism敏儿"/>
        <s v="小恶魔yer"/>
        <s v="zuo岸右转"/>
        <s v="要每天记得爱自己呀"/>
        <s v="别问为什么请叫我呵呵"/>
        <s v="小小乔Qiao_"/>
        <s v="对你的爱微微甜"/>
        <s v="丫丫茹爱吃鱼"/>
        <s v="昨夜锁西风"/>
        <s v="醒的风"/>
        <s v="保温杯喝茶泡枸杞"/>
        <s v="黑momo5"/>
        <s v="小九考完研要去现场看bird"/>
        <s v="啊不明白不明白"/>
        <s v="远远抱小鱼"/>
        <s v="所愿皆成的榛子"/>
        <s v="醒目发电星球"/>
        <s v="莫醒醒AS"/>
        <s v="奶酪cc_"/>
        <s v="摘下star送给你"/>
        <s v="雪舞白裙"/>
        <s v="你醒你行"/>
        <s v="As如墨如尘34145"/>
        <s v="食野11"/>
        <m/>
      </sharedItems>
    </cacheField>
    <cacheField name="点赞" numFmtId="0">
      <sharedItems containsString="0" containsBlank="1" containsNumber="1" containsInteger="1" minValue="108" maxValue="1760" count="99">
        <n v="821"/>
        <n v="791"/>
        <n v="773"/>
        <n v="756"/>
        <n v="725"/>
        <n v="711"/>
        <n v="681"/>
        <n v="644"/>
        <n v="624"/>
        <n v="592"/>
        <n v="506"/>
        <n v="540"/>
        <n v="529"/>
        <n v="493"/>
        <n v="490"/>
        <n v="462"/>
        <n v="416"/>
        <n v="399"/>
        <n v="387"/>
        <n v="354"/>
        <n v="873"/>
        <n v="848"/>
        <n v="800"/>
        <n v="795"/>
        <n v="796"/>
        <n v="737"/>
        <n v="714"/>
        <n v="689"/>
        <n v="673"/>
        <n v="632"/>
        <n v="590"/>
        <n v="570"/>
        <n v="547"/>
        <n v="538"/>
        <n v="508"/>
        <n v="442"/>
        <n v="443"/>
        <n v="431"/>
        <n v="420"/>
        <n v="378"/>
        <n v="306"/>
        <n v="300"/>
        <n v="297"/>
        <n v="288"/>
        <n v="238"/>
        <n v="252"/>
        <n v="199"/>
        <n v="152"/>
        <n v="228"/>
        <n v="198"/>
        <n v="223"/>
        <n v="204"/>
        <n v="194"/>
        <n v="173"/>
        <n v="150"/>
        <n v="147"/>
        <n v="130"/>
        <n v="153"/>
        <n v="145"/>
        <n v="108"/>
        <n v="1681"/>
        <n v="1582"/>
        <n v="1568"/>
        <n v="1527"/>
        <n v="1474"/>
        <n v="1440"/>
        <n v="1398"/>
        <n v="1323"/>
        <n v="1313"/>
        <n v="1280"/>
        <n v="1220"/>
        <n v="1676"/>
        <n v="1249"/>
        <n v="1183"/>
        <n v="1163"/>
        <n v="1608"/>
        <n v="1079"/>
        <n v="1087"/>
        <n v="1332"/>
        <n v="1760"/>
        <n v="1639"/>
        <n v="1566"/>
        <n v="1509"/>
        <n v="1449"/>
        <n v="1447"/>
        <n v="1356"/>
        <n v="1369"/>
        <n v="1315"/>
        <n v="1260"/>
        <n v="1231"/>
        <n v="1199"/>
        <n v="1140"/>
        <n v="1085"/>
        <n v="1047"/>
        <n v="1019"/>
        <n v="961"/>
        <n v="951"/>
        <n v="884"/>
        <m/>
      </sharedItems>
    </cacheField>
    <cacheField name="评论" numFmtId="0">
      <sharedItems containsBlank="1" count="91" longText="1">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给张远打call&lt;span class=&quot;url-icon&quot;&gt;&lt;img alt=[心] src=&quot;https://h5.sinaimg.cn/m/emoticon/icon/others/l_xin-43af9086c0.png&quot; style=&quot;width:1em; height:1em;&quot; /&gt;&lt;/span&gt;"/>
        <s v="张远 《南方秋野，北方春茶》好好听~谁把理想当成了 始终会实现的梦啊 你满怀憧憬的样子 像个傻瓜"/>
        <s v="张远《南方秋野北方春茶》超好听&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张远《南方秋野北方春茶》超好听超温暖超治愈&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林彦俊《爱情从遗忘开始》&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好棒"/>
        <s v="张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去听听张远的歌"/>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林彦俊《爱情从遗忘开始》&lt;span class=&quot;url-icon&quot;&gt;&lt;img alt=[心] src=&quot;https://h5.sinaimg.cn/m/emoticon/icon/others/l_xin-43af9086c0.png&quot; style=&quot;width:1em; height:1em;&quot; /&gt;&lt;/span&gt;"/>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林彦俊 《爱情从遗忘开始》&lt;span class=&quot;url-icon&quot;&gt;&lt;img alt=[音乐] src=&quot;https://h5.sinaimg.cn/m/emoticon/icon/others/o_yinyue-2c8ec3de1b.png&quot; style=&quot;width:1em; height:1em;&quot; /&gt;&lt;/span&gt;"/>
        <s v="林彦俊（爱情从遗忘开始）"/>
        <s v="&lt;a href='/n/张远Bird'&gt;@张远Bird&lt;/a&gt; 《南方秋野北方春茶》超好听，一起听起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为《秋天》打call&lt;span class=&quot;url-icon&quot;&gt;&lt;img alt=[打call] src=&quot;https://h5.sinaimg.cn/m/emoticon/icon/default/fb_a1dacall-1e0c4593fc.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张远的《南方秋野 北方春茶》唱尽漂泊异乡追梦人的心声，感同身受，共鸣在胸&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期待金领冠星员工张远&lt;span class=&quot;url-icon&quot;&gt;&lt;img alt=[打call] src=&quot;https://h5.sinaimg.cn/m/emoticon/icon/default/fb_a1dacall-1e0c4593fc.png&quot; style=&quot;width:1em; height:1em;&quot; /&gt;&lt;/span&gt; 来抄作业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哇！期待令人心动的苏醒 带来的金领冠高福利～&lt;a href='/n/苏醒AllenSu'&gt;@苏醒AllenSu&lt;/a&gt;"/>
        <s v="期待张远啦&lt;span class=&quot;url-icon&quot;&gt;&lt;img alt=&quot;[彩虹屁]&quot; src=&quot;https://face.t.sinajs.cn/t4/appstyle/expression/ext/normal/4b/2022_praise_org.png&quot; style=&quot;width:1em; height:1em;&quot; /&gt;&lt;/span&gt;"/>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 name="是否醒" numFmtId="0">
      <sharedItems containsString="0" containsBlank="1" containsNumber="1" containsInteger="1" minValue="0" maxValue="1" count="3">
        <n v="1"/>
        <n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x v="0"/>
    <x v="0"/>
    <x v="0"/>
  </r>
  <r>
    <x v="1"/>
    <x v="0"/>
    <x v="0"/>
    <x v="0"/>
    <x v="1"/>
    <x v="1"/>
    <x v="1"/>
    <x v="1"/>
  </r>
  <r>
    <x v="2"/>
    <x v="0"/>
    <x v="0"/>
    <x v="0"/>
    <x v="2"/>
    <x v="2"/>
    <x v="2"/>
    <x v="2"/>
  </r>
  <r>
    <x v="3"/>
    <x v="0"/>
    <x v="0"/>
    <x v="0"/>
    <x v="3"/>
    <x v="3"/>
    <x v="3"/>
    <x v="3"/>
  </r>
  <r>
    <x v="4"/>
    <x v="0"/>
    <x v="0"/>
    <x v="0"/>
    <x v="4"/>
    <x v="0"/>
    <x v="4"/>
    <x v="4"/>
  </r>
  <r>
    <x v="5"/>
    <x v="0"/>
    <x v="0"/>
    <x v="0"/>
    <x v="5"/>
    <x v="4"/>
    <x v="5"/>
    <x v="5"/>
  </r>
  <r>
    <x v="6"/>
    <x v="0"/>
    <x v="0"/>
    <x v="0"/>
    <x v="6"/>
    <x v="3"/>
    <x v="6"/>
    <x v="6"/>
  </r>
  <r>
    <x v="7"/>
    <x v="0"/>
    <x v="0"/>
    <x v="0"/>
    <x v="7"/>
    <x v="5"/>
    <x v="7"/>
    <x v="7"/>
  </r>
  <r>
    <x v="8"/>
    <x v="0"/>
    <x v="0"/>
    <x v="0"/>
    <x v="8"/>
    <x v="6"/>
    <x v="8"/>
    <x v="8"/>
  </r>
  <r>
    <x v="9"/>
    <x v="0"/>
    <x v="0"/>
    <x v="0"/>
    <x v="9"/>
    <x v="7"/>
    <x v="9"/>
    <x v="9"/>
  </r>
  <r>
    <x v="10"/>
    <x v="0"/>
    <x v="0"/>
    <x v="0"/>
    <x v="10"/>
    <x v="1"/>
    <x v="10"/>
    <x v="10"/>
  </r>
  <r>
    <x v="11"/>
    <x v="0"/>
    <x v="0"/>
    <x v="0"/>
    <x v="11"/>
    <x v="8"/>
    <x v="11"/>
    <x v="11"/>
  </r>
  <r>
    <x v="12"/>
    <x v="0"/>
    <x v="0"/>
    <x v="0"/>
    <x v="12"/>
    <x v="8"/>
    <x v="12"/>
    <x v="12"/>
  </r>
  <r>
    <x v="13"/>
    <x v="0"/>
    <x v="0"/>
    <x v="0"/>
    <x v="13"/>
    <x v="1"/>
    <x v="13"/>
    <x v="13"/>
  </r>
  <r>
    <x v="14"/>
    <x v="0"/>
    <x v="0"/>
    <x v="0"/>
    <x v="14"/>
    <x v="8"/>
    <x v="14"/>
    <x v="14"/>
  </r>
  <r>
    <x v="15"/>
    <x v="0"/>
    <x v="0"/>
    <x v="0"/>
    <x v="15"/>
    <x v="9"/>
    <x v="15"/>
    <x v="15"/>
  </r>
  <r>
    <x v="16"/>
    <x v="0"/>
    <x v="0"/>
    <x v="0"/>
    <x v="16"/>
    <x v="10"/>
    <x v="16"/>
    <x v="16"/>
  </r>
  <r>
    <x v="17"/>
    <x v="0"/>
    <x v="0"/>
    <x v="0"/>
    <x v="17"/>
    <x v="11"/>
    <x v="17"/>
    <x v="17"/>
  </r>
  <r>
    <x v="18"/>
    <x v="0"/>
    <x v="0"/>
    <x v="0"/>
    <x v="18"/>
    <x v="0"/>
    <x v="18"/>
    <x v="18"/>
  </r>
  <r>
    <x v="19"/>
    <x v="0"/>
    <x v="0"/>
    <x v="0"/>
    <x v="19"/>
    <x v="12"/>
    <x v="19"/>
    <x v="19"/>
  </r>
  <r>
    <x v="20"/>
    <x v="1"/>
    <x v="1"/>
    <x v="1"/>
    <x v="0"/>
    <x v="1"/>
    <x v="20"/>
    <x v="20"/>
  </r>
  <r>
    <x v="21"/>
    <x v="1"/>
    <x v="1"/>
    <x v="1"/>
    <x v="1"/>
    <x v="8"/>
    <x v="21"/>
    <x v="21"/>
  </r>
  <r>
    <x v="22"/>
    <x v="1"/>
    <x v="1"/>
    <x v="1"/>
    <x v="2"/>
    <x v="13"/>
    <x v="22"/>
    <x v="22"/>
  </r>
  <r>
    <x v="23"/>
    <x v="1"/>
    <x v="1"/>
    <x v="1"/>
    <x v="3"/>
    <x v="8"/>
    <x v="23"/>
    <x v="23"/>
  </r>
  <r>
    <x v="24"/>
    <x v="1"/>
    <x v="1"/>
    <x v="1"/>
    <x v="4"/>
    <x v="14"/>
    <x v="24"/>
    <x v="24"/>
  </r>
  <r>
    <x v="25"/>
    <x v="1"/>
    <x v="1"/>
    <x v="1"/>
    <x v="5"/>
    <x v="1"/>
    <x v="25"/>
    <x v="25"/>
  </r>
  <r>
    <x v="26"/>
    <x v="1"/>
    <x v="1"/>
    <x v="1"/>
    <x v="6"/>
    <x v="4"/>
    <x v="26"/>
    <x v="26"/>
  </r>
  <r>
    <x v="27"/>
    <x v="1"/>
    <x v="1"/>
    <x v="1"/>
    <x v="7"/>
    <x v="1"/>
    <x v="27"/>
    <x v="27"/>
  </r>
  <r>
    <x v="28"/>
    <x v="1"/>
    <x v="1"/>
    <x v="1"/>
    <x v="8"/>
    <x v="8"/>
    <x v="28"/>
    <x v="28"/>
  </r>
  <r>
    <x v="29"/>
    <x v="1"/>
    <x v="1"/>
    <x v="1"/>
    <x v="9"/>
    <x v="4"/>
    <x v="29"/>
    <x v="22"/>
  </r>
  <r>
    <x v="30"/>
    <x v="1"/>
    <x v="1"/>
    <x v="1"/>
    <x v="10"/>
    <x v="8"/>
    <x v="30"/>
    <x v="29"/>
  </r>
  <r>
    <x v="31"/>
    <x v="1"/>
    <x v="1"/>
    <x v="1"/>
    <x v="11"/>
    <x v="15"/>
    <x v="31"/>
    <x v="30"/>
  </r>
  <r>
    <x v="32"/>
    <x v="1"/>
    <x v="1"/>
    <x v="1"/>
    <x v="12"/>
    <x v="15"/>
    <x v="32"/>
    <x v="22"/>
  </r>
  <r>
    <x v="33"/>
    <x v="1"/>
    <x v="1"/>
    <x v="1"/>
    <x v="13"/>
    <x v="1"/>
    <x v="33"/>
    <x v="31"/>
  </r>
  <r>
    <x v="34"/>
    <x v="1"/>
    <x v="1"/>
    <x v="1"/>
    <x v="14"/>
    <x v="16"/>
    <x v="34"/>
    <x v="32"/>
  </r>
  <r>
    <x v="35"/>
    <x v="1"/>
    <x v="1"/>
    <x v="1"/>
    <x v="15"/>
    <x v="4"/>
    <x v="35"/>
    <x v="30"/>
  </r>
  <r>
    <x v="36"/>
    <x v="1"/>
    <x v="1"/>
    <x v="1"/>
    <x v="16"/>
    <x v="8"/>
    <x v="36"/>
    <x v="33"/>
  </r>
  <r>
    <x v="37"/>
    <x v="1"/>
    <x v="1"/>
    <x v="1"/>
    <x v="17"/>
    <x v="3"/>
    <x v="37"/>
    <x v="34"/>
  </r>
  <r>
    <x v="38"/>
    <x v="1"/>
    <x v="1"/>
    <x v="1"/>
    <x v="18"/>
    <x v="0"/>
    <x v="38"/>
    <x v="35"/>
  </r>
  <r>
    <x v="39"/>
    <x v="1"/>
    <x v="1"/>
    <x v="1"/>
    <x v="19"/>
    <x v="17"/>
    <x v="39"/>
    <x v="36"/>
  </r>
  <r>
    <x v="40"/>
    <x v="1"/>
    <x v="2"/>
    <x v="0"/>
    <x v="0"/>
    <x v="1"/>
    <x v="40"/>
    <x v="37"/>
  </r>
  <r>
    <x v="41"/>
    <x v="1"/>
    <x v="2"/>
    <x v="0"/>
    <x v="1"/>
    <x v="0"/>
    <x v="41"/>
    <x v="38"/>
  </r>
  <r>
    <x v="42"/>
    <x v="1"/>
    <x v="2"/>
    <x v="0"/>
    <x v="2"/>
    <x v="8"/>
    <x v="42"/>
    <x v="39"/>
  </r>
  <r>
    <x v="43"/>
    <x v="1"/>
    <x v="2"/>
    <x v="0"/>
    <x v="3"/>
    <x v="1"/>
    <x v="43"/>
    <x v="40"/>
  </r>
  <r>
    <x v="44"/>
    <x v="1"/>
    <x v="2"/>
    <x v="0"/>
    <x v="4"/>
    <x v="18"/>
    <x v="44"/>
    <x v="41"/>
  </r>
  <r>
    <x v="45"/>
    <x v="1"/>
    <x v="2"/>
    <x v="0"/>
    <x v="5"/>
    <x v="8"/>
    <x v="45"/>
    <x v="42"/>
  </r>
  <r>
    <x v="46"/>
    <x v="1"/>
    <x v="2"/>
    <x v="0"/>
    <x v="6"/>
    <x v="8"/>
    <x v="46"/>
    <x v="43"/>
  </r>
  <r>
    <x v="47"/>
    <x v="1"/>
    <x v="2"/>
    <x v="0"/>
    <x v="7"/>
    <x v="19"/>
    <x v="47"/>
    <x v="44"/>
  </r>
  <r>
    <x v="48"/>
    <x v="1"/>
    <x v="2"/>
    <x v="0"/>
    <x v="8"/>
    <x v="20"/>
    <x v="48"/>
    <x v="45"/>
  </r>
  <r>
    <x v="49"/>
    <x v="1"/>
    <x v="2"/>
    <x v="0"/>
    <x v="9"/>
    <x v="21"/>
    <x v="49"/>
    <x v="46"/>
  </r>
  <r>
    <x v="50"/>
    <x v="1"/>
    <x v="2"/>
    <x v="0"/>
    <x v="10"/>
    <x v="4"/>
    <x v="50"/>
    <x v="47"/>
  </r>
  <r>
    <x v="51"/>
    <x v="1"/>
    <x v="2"/>
    <x v="0"/>
    <x v="11"/>
    <x v="8"/>
    <x v="51"/>
    <x v="48"/>
  </r>
  <r>
    <x v="52"/>
    <x v="1"/>
    <x v="2"/>
    <x v="0"/>
    <x v="12"/>
    <x v="21"/>
    <x v="52"/>
    <x v="49"/>
  </r>
  <r>
    <x v="53"/>
    <x v="1"/>
    <x v="2"/>
    <x v="0"/>
    <x v="13"/>
    <x v="4"/>
    <x v="53"/>
    <x v="50"/>
  </r>
  <r>
    <x v="54"/>
    <x v="1"/>
    <x v="2"/>
    <x v="0"/>
    <x v="14"/>
    <x v="4"/>
    <x v="54"/>
    <x v="51"/>
  </r>
  <r>
    <x v="55"/>
    <x v="1"/>
    <x v="2"/>
    <x v="0"/>
    <x v="15"/>
    <x v="21"/>
    <x v="55"/>
    <x v="52"/>
  </r>
  <r>
    <x v="56"/>
    <x v="1"/>
    <x v="2"/>
    <x v="0"/>
    <x v="16"/>
    <x v="17"/>
    <x v="56"/>
    <x v="53"/>
  </r>
  <r>
    <x v="57"/>
    <x v="1"/>
    <x v="2"/>
    <x v="0"/>
    <x v="17"/>
    <x v="22"/>
    <x v="56"/>
    <x v="54"/>
  </r>
  <r>
    <x v="58"/>
    <x v="1"/>
    <x v="2"/>
    <x v="0"/>
    <x v="18"/>
    <x v="21"/>
    <x v="53"/>
    <x v="55"/>
  </r>
  <r>
    <x v="59"/>
    <x v="2"/>
    <x v="3"/>
    <x v="1"/>
    <x v="0"/>
    <x v="1"/>
    <x v="57"/>
    <x v="56"/>
  </r>
  <r>
    <x v="60"/>
    <x v="2"/>
    <x v="3"/>
    <x v="1"/>
    <x v="1"/>
    <x v="8"/>
    <x v="58"/>
    <x v="57"/>
  </r>
  <r>
    <x v="61"/>
    <x v="2"/>
    <x v="3"/>
    <x v="1"/>
    <x v="2"/>
    <x v="1"/>
    <x v="59"/>
    <x v="58"/>
  </r>
  <r>
    <x v="62"/>
    <x v="2"/>
    <x v="3"/>
    <x v="1"/>
    <x v="3"/>
    <x v="13"/>
    <x v="60"/>
    <x v="59"/>
  </r>
  <r>
    <x v="63"/>
    <x v="2"/>
    <x v="3"/>
    <x v="1"/>
    <x v="4"/>
    <x v="0"/>
    <x v="61"/>
    <x v="60"/>
  </r>
  <r>
    <x v="64"/>
    <x v="2"/>
    <x v="3"/>
    <x v="1"/>
    <x v="5"/>
    <x v="8"/>
    <x v="62"/>
    <x v="61"/>
  </r>
  <r>
    <x v="65"/>
    <x v="2"/>
    <x v="3"/>
    <x v="1"/>
    <x v="6"/>
    <x v="13"/>
    <x v="63"/>
    <x v="30"/>
  </r>
  <r>
    <x v="66"/>
    <x v="2"/>
    <x v="3"/>
    <x v="1"/>
    <x v="7"/>
    <x v="1"/>
    <x v="64"/>
    <x v="62"/>
  </r>
  <r>
    <x v="67"/>
    <x v="2"/>
    <x v="3"/>
    <x v="1"/>
    <x v="8"/>
    <x v="8"/>
    <x v="65"/>
    <x v="63"/>
  </r>
  <r>
    <x v="68"/>
    <x v="2"/>
    <x v="3"/>
    <x v="1"/>
    <x v="9"/>
    <x v="1"/>
    <x v="66"/>
    <x v="64"/>
  </r>
  <r>
    <x v="69"/>
    <x v="2"/>
    <x v="3"/>
    <x v="1"/>
    <x v="10"/>
    <x v="1"/>
    <x v="67"/>
    <x v="65"/>
  </r>
  <r>
    <x v="70"/>
    <x v="2"/>
    <x v="3"/>
    <x v="1"/>
    <x v="11"/>
    <x v="0"/>
    <x v="68"/>
    <x v="66"/>
  </r>
  <r>
    <x v="71"/>
    <x v="2"/>
    <x v="3"/>
    <x v="1"/>
    <x v="12"/>
    <x v="0"/>
    <x v="69"/>
    <x v="67"/>
  </r>
  <r>
    <x v="72"/>
    <x v="2"/>
    <x v="3"/>
    <x v="1"/>
    <x v="13"/>
    <x v="3"/>
    <x v="70"/>
    <x v="68"/>
  </r>
  <r>
    <x v="73"/>
    <x v="2"/>
    <x v="3"/>
    <x v="1"/>
    <x v="14"/>
    <x v="23"/>
    <x v="71"/>
    <x v="69"/>
  </r>
  <r>
    <x v="74"/>
    <x v="2"/>
    <x v="3"/>
    <x v="1"/>
    <x v="15"/>
    <x v="1"/>
    <x v="72"/>
    <x v="70"/>
  </r>
  <r>
    <x v="75"/>
    <x v="2"/>
    <x v="3"/>
    <x v="1"/>
    <x v="16"/>
    <x v="24"/>
    <x v="73"/>
    <x v="71"/>
  </r>
  <r>
    <x v="76"/>
    <x v="2"/>
    <x v="3"/>
    <x v="1"/>
    <x v="17"/>
    <x v="25"/>
    <x v="74"/>
    <x v="72"/>
  </r>
  <r>
    <x v="77"/>
    <x v="2"/>
    <x v="3"/>
    <x v="1"/>
    <x v="18"/>
    <x v="3"/>
    <x v="75"/>
    <x v="73"/>
  </r>
  <r>
    <x v="78"/>
    <x v="2"/>
    <x v="3"/>
    <x v="1"/>
    <x v="19"/>
    <x v="8"/>
    <x v="76"/>
    <x v="74"/>
  </r>
  <r>
    <x v="79"/>
    <x v="3"/>
    <x v="4"/>
    <x v="0"/>
    <x v="0"/>
    <x v="4"/>
    <x v="77"/>
    <x v="75"/>
  </r>
  <r>
    <x v="80"/>
    <x v="3"/>
    <x v="4"/>
    <x v="0"/>
    <x v="1"/>
    <x v="26"/>
    <x v="47"/>
    <x v="76"/>
  </r>
  <r>
    <x v="81"/>
    <x v="3"/>
    <x v="4"/>
    <x v="0"/>
    <x v="2"/>
    <x v="0"/>
    <x v="78"/>
    <x v="77"/>
  </r>
  <r>
    <x v="82"/>
    <x v="3"/>
    <x v="4"/>
    <x v="0"/>
    <x v="3"/>
    <x v="0"/>
    <x v="79"/>
    <x v="78"/>
  </r>
  <r>
    <x v="83"/>
    <x v="3"/>
    <x v="4"/>
    <x v="0"/>
    <x v="4"/>
    <x v="8"/>
    <x v="80"/>
    <x v="79"/>
  </r>
  <r>
    <x v="84"/>
    <x v="3"/>
    <x v="4"/>
    <x v="0"/>
    <x v="5"/>
    <x v="0"/>
    <x v="81"/>
    <x v="80"/>
  </r>
  <r>
    <x v="85"/>
    <x v="3"/>
    <x v="4"/>
    <x v="0"/>
    <x v="6"/>
    <x v="0"/>
    <x v="82"/>
    <x v="81"/>
  </r>
  <r>
    <x v="86"/>
    <x v="3"/>
    <x v="4"/>
    <x v="0"/>
    <x v="7"/>
    <x v="27"/>
    <x v="83"/>
    <x v="82"/>
  </r>
  <r>
    <x v="87"/>
    <x v="3"/>
    <x v="4"/>
    <x v="0"/>
    <x v="8"/>
    <x v="19"/>
    <x v="18"/>
    <x v="83"/>
  </r>
  <r>
    <x v="88"/>
    <x v="3"/>
    <x v="4"/>
    <x v="0"/>
    <x v="9"/>
    <x v="27"/>
    <x v="84"/>
    <x v="84"/>
  </r>
  <r>
    <x v="89"/>
    <x v="3"/>
    <x v="4"/>
    <x v="0"/>
    <x v="10"/>
    <x v="28"/>
    <x v="85"/>
    <x v="85"/>
  </r>
  <r>
    <x v="90"/>
    <x v="3"/>
    <x v="4"/>
    <x v="0"/>
    <x v="11"/>
    <x v="16"/>
    <x v="86"/>
    <x v="86"/>
  </r>
  <r>
    <x v="91"/>
    <x v="3"/>
    <x v="4"/>
    <x v="0"/>
    <x v="12"/>
    <x v="4"/>
    <x v="87"/>
    <x v="87"/>
  </r>
  <r>
    <x v="92"/>
    <x v="3"/>
    <x v="4"/>
    <x v="0"/>
    <x v="13"/>
    <x v="28"/>
    <x v="88"/>
    <x v="88"/>
  </r>
  <r>
    <x v="93"/>
    <x v="3"/>
    <x v="4"/>
    <x v="0"/>
    <x v="14"/>
    <x v="29"/>
    <x v="89"/>
    <x v="89"/>
  </r>
  <r>
    <x v="94"/>
    <x v="3"/>
    <x v="4"/>
    <x v="0"/>
    <x v="15"/>
    <x v="30"/>
    <x v="90"/>
    <x v="90"/>
  </r>
  <r>
    <x v="95"/>
    <x v="3"/>
    <x v="4"/>
    <x v="0"/>
    <x v="16"/>
    <x v="1"/>
    <x v="91"/>
    <x v="91"/>
  </r>
  <r>
    <x v="96"/>
    <x v="3"/>
    <x v="4"/>
    <x v="0"/>
    <x v="17"/>
    <x v="1"/>
    <x v="92"/>
    <x v="92"/>
  </r>
  <r>
    <x v="97"/>
    <x v="3"/>
    <x v="4"/>
    <x v="0"/>
    <x v="18"/>
    <x v="31"/>
    <x v="93"/>
    <x v="93"/>
  </r>
  <r>
    <x v="98"/>
    <x v="3"/>
    <x v="4"/>
    <x v="0"/>
    <x v="19"/>
    <x v="32"/>
    <x v="94"/>
    <x v="94"/>
  </r>
  <r>
    <x v="99"/>
    <x v="3"/>
    <x v="5"/>
    <x v="0"/>
    <x v="0"/>
    <x v="1"/>
    <x v="95"/>
    <x v="95"/>
  </r>
  <r>
    <x v="100"/>
    <x v="3"/>
    <x v="5"/>
    <x v="0"/>
    <x v="1"/>
    <x v="8"/>
    <x v="96"/>
    <x v="96"/>
  </r>
  <r>
    <x v="101"/>
    <x v="3"/>
    <x v="5"/>
    <x v="0"/>
    <x v="2"/>
    <x v="1"/>
    <x v="97"/>
    <x v="97"/>
  </r>
  <r>
    <x v="102"/>
    <x v="3"/>
    <x v="5"/>
    <x v="0"/>
    <x v="3"/>
    <x v="1"/>
    <x v="98"/>
    <x v="98"/>
  </r>
  <r>
    <x v="103"/>
    <x v="3"/>
    <x v="5"/>
    <x v="0"/>
    <x v="4"/>
    <x v="33"/>
    <x v="99"/>
    <x v="99"/>
  </r>
  <r>
    <x v="104"/>
    <x v="3"/>
    <x v="5"/>
    <x v="0"/>
    <x v="5"/>
    <x v="1"/>
    <x v="100"/>
    <x v="100"/>
  </r>
  <r>
    <x v="105"/>
    <x v="3"/>
    <x v="5"/>
    <x v="0"/>
    <x v="6"/>
    <x v="33"/>
    <x v="101"/>
    <x v="101"/>
  </r>
  <r>
    <x v="106"/>
    <x v="3"/>
    <x v="5"/>
    <x v="0"/>
    <x v="7"/>
    <x v="34"/>
    <x v="102"/>
    <x v="102"/>
  </r>
  <r>
    <x v="107"/>
    <x v="3"/>
    <x v="5"/>
    <x v="0"/>
    <x v="8"/>
    <x v="8"/>
    <x v="103"/>
    <x v="103"/>
  </r>
  <r>
    <x v="108"/>
    <x v="3"/>
    <x v="5"/>
    <x v="0"/>
    <x v="9"/>
    <x v="35"/>
    <x v="104"/>
    <x v="104"/>
  </r>
  <r>
    <x v="109"/>
    <x v="3"/>
    <x v="5"/>
    <x v="0"/>
    <x v="10"/>
    <x v="36"/>
    <x v="105"/>
    <x v="105"/>
  </r>
  <r>
    <x v="110"/>
    <x v="3"/>
    <x v="5"/>
    <x v="0"/>
    <x v="11"/>
    <x v="37"/>
    <x v="106"/>
    <x v="106"/>
  </r>
  <r>
    <x v="111"/>
    <x v="3"/>
    <x v="5"/>
    <x v="0"/>
    <x v="12"/>
    <x v="38"/>
    <x v="107"/>
    <x v="107"/>
  </r>
  <r>
    <x v="112"/>
    <x v="3"/>
    <x v="5"/>
    <x v="0"/>
    <x v="13"/>
    <x v="39"/>
    <x v="108"/>
    <x v="108"/>
  </r>
  <r>
    <x v="113"/>
    <x v="3"/>
    <x v="5"/>
    <x v="0"/>
    <x v="14"/>
    <x v="4"/>
    <x v="109"/>
    <x v="109"/>
  </r>
  <r>
    <x v="114"/>
    <x v="3"/>
    <x v="5"/>
    <x v="0"/>
    <x v="15"/>
    <x v="37"/>
    <x v="110"/>
    <x v="110"/>
  </r>
  <r>
    <x v="115"/>
    <x v="3"/>
    <x v="5"/>
    <x v="0"/>
    <x v="16"/>
    <x v="0"/>
    <x v="111"/>
    <x v="111"/>
  </r>
  <r>
    <x v="116"/>
    <x v="3"/>
    <x v="5"/>
    <x v="0"/>
    <x v="17"/>
    <x v="33"/>
    <x v="112"/>
    <x v="112"/>
  </r>
  <r>
    <x v="117"/>
    <x v="3"/>
    <x v="5"/>
    <x v="0"/>
    <x v="18"/>
    <x v="40"/>
    <x v="113"/>
    <x v="113"/>
  </r>
  <r>
    <x v="118"/>
    <x v="3"/>
    <x v="5"/>
    <x v="0"/>
    <x v="19"/>
    <x v="41"/>
    <x v="113"/>
    <x v="114"/>
  </r>
  <r>
    <x v="119"/>
    <x v="4"/>
    <x v="6"/>
    <x v="0"/>
    <x v="0"/>
    <x v="19"/>
    <x v="33"/>
    <x v="115"/>
  </r>
  <r>
    <x v="120"/>
    <x v="4"/>
    <x v="6"/>
    <x v="0"/>
    <x v="1"/>
    <x v="8"/>
    <x v="114"/>
    <x v="116"/>
  </r>
  <r>
    <x v="121"/>
    <x v="4"/>
    <x v="6"/>
    <x v="0"/>
    <x v="2"/>
    <x v="42"/>
    <x v="115"/>
    <x v="117"/>
  </r>
  <r>
    <x v="122"/>
    <x v="4"/>
    <x v="6"/>
    <x v="0"/>
    <x v="3"/>
    <x v="8"/>
    <x v="116"/>
    <x v="118"/>
  </r>
  <r>
    <x v="123"/>
    <x v="4"/>
    <x v="6"/>
    <x v="0"/>
    <x v="4"/>
    <x v="17"/>
    <x v="117"/>
    <x v="117"/>
  </r>
  <r>
    <x v="124"/>
    <x v="4"/>
    <x v="6"/>
    <x v="0"/>
    <x v="5"/>
    <x v="42"/>
    <x v="97"/>
    <x v="119"/>
  </r>
  <r>
    <x v="125"/>
    <x v="4"/>
    <x v="6"/>
    <x v="0"/>
    <x v="6"/>
    <x v="17"/>
    <x v="118"/>
    <x v="26"/>
  </r>
  <r>
    <x v="126"/>
    <x v="4"/>
    <x v="6"/>
    <x v="0"/>
    <x v="7"/>
    <x v="43"/>
    <x v="119"/>
    <x v="120"/>
  </r>
  <r>
    <x v="127"/>
    <x v="4"/>
    <x v="6"/>
    <x v="0"/>
    <x v="8"/>
    <x v="42"/>
    <x v="120"/>
    <x v="121"/>
  </r>
  <r>
    <x v="128"/>
    <x v="4"/>
    <x v="6"/>
    <x v="0"/>
    <x v="9"/>
    <x v="15"/>
    <x v="121"/>
    <x v="122"/>
  </r>
  <r>
    <x v="129"/>
    <x v="4"/>
    <x v="6"/>
    <x v="0"/>
    <x v="10"/>
    <x v="44"/>
    <x v="122"/>
    <x v="123"/>
  </r>
  <r>
    <x v="130"/>
    <x v="4"/>
    <x v="6"/>
    <x v="0"/>
    <x v="11"/>
    <x v="45"/>
    <x v="87"/>
    <x v="124"/>
  </r>
  <r>
    <x v="131"/>
    <x v="4"/>
    <x v="6"/>
    <x v="0"/>
    <x v="12"/>
    <x v="46"/>
    <x v="123"/>
    <x v="125"/>
  </r>
  <r>
    <x v="132"/>
    <x v="4"/>
    <x v="6"/>
    <x v="0"/>
    <x v="13"/>
    <x v="47"/>
    <x v="124"/>
    <x v="126"/>
  </r>
  <r>
    <x v="133"/>
    <x v="4"/>
    <x v="6"/>
    <x v="0"/>
    <x v="14"/>
    <x v="48"/>
    <x v="125"/>
    <x v="127"/>
  </r>
  <r>
    <x v="134"/>
    <x v="4"/>
    <x v="6"/>
    <x v="0"/>
    <x v="15"/>
    <x v="8"/>
    <x v="126"/>
    <x v="128"/>
  </r>
  <r>
    <x v="135"/>
    <x v="4"/>
    <x v="6"/>
    <x v="0"/>
    <x v="16"/>
    <x v="49"/>
    <x v="127"/>
    <x v="129"/>
  </r>
  <r>
    <x v="136"/>
    <x v="4"/>
    <x v="6"/>
    <x v="0"/>
    <x v="17"/>
    <x v="50"/>
    <x v="128"/>
    <x v="130"/>
  </r>
  <r>
    <x v="137"/>
    <x v="4"/>
    <x v="6"/>
    <x v="0"/>
    <x v="18"/>
    <x v="8"/>
    <x v="128"/>
    <x v="131"/>
  </r>
  <r>
    <x v="138"/>
    <x v="4"/>
    <x v="6"/>
    <x v="0"/>
    <x v="19"/>
    <x v="8"/>
    <x v="129"/>
    <x v="132"/>
  </r>
  <r>
    <x v="139"/>
    <x v="4"/>
    <x v="7"/>
    <x v="1"/>
    <x v="5"/>
    <x v="4"/>
    <x v="130"/>
    <x v="133"/>
  </r>
  <r>
    <x v="140"/>
    <x v="4"/>
    <x v="7"/>
    <x v="1"/>
    <x v="8"/>
    <x v="1"/>
    <x v="131"/>
    <x v="11"/>
  </r>
  <r>
    <x v="141"/>
    <x v="4"/>
    <x v="7"/>
    <x v="1"/>
    <x v="10"/>
    <x v="51"/>
    <x v="122"/>
    <x v="134"/>
  </r>
  <r>
    <x v="142"/>
    <x v="4"/>
    <x v="7"/>
    <x v="1"/>
    <x v="11"/>
    <x v="48"/>
    <x v="132"/>
    <x v="135"/>
  </r>
  <r>
    <x v="143"/>
    <x v="4"/>
    <x v="7"/>
    <x v="1"/>
    <x v="12"/>
    <x v="49"/>
    <x v="133"/>
    <x v="136"/>
  </r>
  <r>
    <x v="144"/>
    <x v="4"/>
    <x v="7"/>
    <x v="1"/>
    <x v="13"/>
    <x v="8"/>
    <x v="134"/>
    <x v="137"/>
  </r>
  <r>
    <x v="145"/>
    <x v="4"/>
    <x v="7"/>
    <x v="1"/>
    <x v="18"/>
    <x v="48"/>
    <x v="127"/>
    <x v="138"/>
  </r>
  <r>
    <x v="146"/>
    <x v="5"/>
    <x v="8"/>
    <x v="0"/>
    <x v="0"/>
    <x v="1"/>
    <x v="135"/>
    <x v="95"/>
  </r>
  <r>
    <x v="147"/>
    <x v="5"/>
    <x v="8"/>
    <x v="0"/>
    <x v="1"/>
    <x v="1"/>
    <x v="136"/>
    <x v="139"/>
  </r>
  <r>
    <x v="148"/>
    <x v="5"/>
    <x v="8"/>
    <x v="0"/>
    <x v="2"/>
    <x v="52"/>
    <x v="137"/>
    <x v="140"/>
  </r>
  <r>
    <x v="149"/>
    <x v="5"/>
    <x v="8"/>
    <x v="0"/>
    <x v="3"/>
    <x v="1"/>
    <x v="138"/>
    <x v="141"/>
  </r>
  <r>
    <x v="150"/>
    <x v="5"/>
    <x v="8"/>
    <x v="0"/>
    <x v="4"/>
    <x v="53"/>
    <x v="139"/>
    <x v="142"/>
  </r>
  <r>
    <x v="151"/>
    <x v="5"/>
    <x v="8"/>
    <x v="0"/>
    <x v="5"/>
    <x v="8"/>
    <x v="75"/>
    <x v="143"/>
  </r>
  <r>
    <x v="152"/>
    <x v="5"/>
    <x v="8"/>
    <x v="0"/>
    <x v="6"/>
    <x v="8"/>
    <x v="140"/>
    <x v="144"/>
  </r>
  <r>
    <x v="153"/>
    <x v="5"/>
    <x v="8"/>
    <x v="0"/>
    <x v="7"/>
    <x v="8"/>
    <x v="141"/>
    <x v="145"/>
  </r>
  <r>
    <x v="154"/>
    <x v="5"/>
    <x v="8"/>
    <x v="0"/>
    <x v="8"/>
    <x v="53"/>
    <x v="142"/>
    <x v="146"/>
  </r>
  <r>
    <x v="155"/>
    <x v="5"/>
    <x v="8"/>
    <x v="0"/>
    <x v="9"/>
    <x v="13"/>
    <x v="143"/>
    <x v="147"/>
  </r>
  <r>
    <x v="156"/>
    <x v="5"/>
    <x v="8"/>
    <x v="0"/>
    <x v="10"/>
    <x v="53"/>
    <x v="144"/>
    <x v="148"/>
  </r>
  <r>
    <x v="157"/>
    <x v="5"/>
    <x v="8"/>
    <x v="0"/>
    <x v="11"/>
    <x v="1"/>
    <x v="145"/>
    <x v="149"/>
  </r>
  <r>
    <x v="158"/>
    <x v="5"/>
    <x v="8"/>
    <x v="0"/>
    <x v="12"/>
    <x v="8"/>
    <x v="146"/>
    <x v="150"/>
  </r>
  <r>
    <x v="159"/>
    <x v="5"/>
    <x v="8"/>
    <x v="0"/>
    <x v="13"/>
    <x v="1"/>
    <x v="147"/>
    <x v="151"/>
  </r>
  <r>
    <x v="160"/>
    <x v="5"/>
    <x v="8"/>
    <x v="0"/>
    <x v="14"/>
    <x v="8"/>
    <x v="148"/>
    <x v="152"/>
  </r>
  <r>
    <x v="161"/>
    <x v="5"/>
    <x v="8"/>
    <x v="0"/>
    <x v="15"/>
    <x v="17"/>
    <x v="149"/>
    <x v="153"/>
  </r>
  <r>
    <x v="162"/>
    <x v="5"/>
    <x v="8"/>
    <x v="0"/>
    <x v="16"/>
    <x v="54"/>
    <x v="150"/>
    <x v="154"/>
  </r>
  <r>
    <x v="163"/>
    <x v="5"/>
    <x v="8"/>
    <x v="0"/>
    <x v="17"/>
    <x v="55"/>
    <x v="151"/>
    <x v="155"/>
  </r>
  <r>
    <x v="164"/>
    <x v="5"/>
    <x v="8"/>
    <x v="0"/>
    <x v="18"/>
    <x v="15"/>
    <x v="152"/>
    <x v="156"/>
  </r>
  <r>
    <x v="165"/>
    <x v="5"/>
    <x v="8"/>
    <x v="0"/>
    <x v="19"/>
    <x v="55"/>
    <x v="153"/>
    <x v="157"/>
  </r>
  <r>
    <x v="166"/>
    <x v="5"/>
    <x v="9"/>
    <x v="1"/>
    <x v="0"/>
    <x v="56"/>
    <x v="154"/>
    <x v="158"/>
  </r>
  <r>
    <x v="167"/>
    <x v="5"/>
    <x v="9"/>
    <x v="1"/>
    <x v="1"/>
    <x v="37"/>
    <x v="155"/>
    <x v="159"/>
  </r>
  <r>
    <x v="168"/>
    <x v="5"/>
    <x v="9"/>
    <x v="1"/>
    <x v="2"/>
    <x v="57"/>
    <x v="156"/>
    <x v="160"/>
  </r>
  <r>
    <x v="169"/>
    <x v="5"/>
    <x v="9"/>
    <x v="1"/>
    <x v="3"/>
    <x v="56"/>
    <x v="157"/>
    <x v="161"/>
  </r>
  <r>
    <x v="170"/>
    <x v="5"/>
    <x v="9"/>
    <x v="1"/>
    <x v="4"/>
    <x v="56"/>
    <x v="158"/>
    <x v="158"/>
  </r>
  <r>
    <x v="171"/>
    <x v="5"/>
    <x v="9"/>
    <x v="1"/>
    <x v="5"/>
    <x v="58"/>
    <x v="159"/>
    <x v="162"/>
  </r>
  <r>
    <x v="172"/>
    <x v="5"/>
    <x v="9"/>
    <x v="1"/>
    <x v="6"/>
    <x v="57"/>
    <x v="160"/>
    <x v="163"/>
  </r>
  <r>
    <x v="173"/>
    <x v="5"/>
    <x v="9"/>
    <x v="1"/>
    <x v="7"/>
    <x v="15"/>
    <x v="161"/>
    <x v="158"/>
  </r>
  <r>
    <x v="174"/>
    <x v="5"/>
    <x v="9"/>
    <x v="1"/>
    <x v="8"/>
    <x v="59"/>
    <x v="162"/>
    <x v="164"/>
  </r>
  <r>
    <x v="175"/>
    <x v="5"/>
    <x v="9"/>
    <x v="1"/>
    <x v="9"/>
    <x v="60"/>
    <x v="163"/>
    <x v="165"/>
  </r>
  <r>
    <x v="176"/>
    <x v="5"/>
    <x v="9"/>
    <x v="1"/>
    <x v="10"/>
    <x v="37"/>
    <x v="164"/>
    <x v="166"/>
  </r>
  <r>
    <x v="177"/>
    <x v="5"/>
    <x v="9"/>
    <x v="1"/>
    <x v="12"/>
    <x v="16"/>
    <x v="165"/>
    <x v="26"/>
  </r>
  <r>
    <x v="178"/>
    <x v="5"/>
    <x v="9"/>
    <x v="1"/>
    <x v="13"/>
    <x v="56"/>
    <x v="166"/>
    <x v="167"/>
  </r>
  <r>
    <x v="179"/>
    <x v="5"/>
    <x v="9"/>
    <x v="1"/>
    <x v="14"/>
    <x v="21"/>
    <x v="166"/>
    <x v="168"/>
  </r>
  <r>
    <x v="180"/>
    <x v="5"/>
    <x v="9"/>
    <x v="1"/>
    <x v="15"/>
    <x v="61"/>
    <x v="167"/>
    <x v="169"/>
  </r>
  <r>
    <x v="181"/>
    <x v="5"/>
    <x v="9"/>
    <x v="1"/>
    <x v="17"/>
    <x v="62"/>
    <x v="168"/>
    <x v="165"/>
  </r>
  <r>
    <x v="182"/>
    <x v="5"/>
    <x v="9"/>
    <x v="1"/>
    <x v="18"/>
    <x v="37"/>
    <x v="169"/>
    <x v="170"/>
  </r>
  <r>
    <x v="183"/>
    <x v="5"/>
    <x v="10"/>
    <x v="0"/>
    <x v="0"/>
    <x v="19"/>
    <x v="170"/>
    <x v="171"/>
  </r>
  <r>
    <x v="184"/>
    <x v="5"/>
    <x v="10"/>
    <x v="0"/>
    <x v="1"/>
    <x v="56"/>
    <x v="171"/>
    <x v="172"/>
  </r>
  <r>
    <x v="185"/>
    <x v="5"/>
    <x v="10"/>
    <x v="0"/>
    <x v="2"/>
    <x v="21"/>
    <x v="172"/>
    <x v="173"/>
  </r>
  <r>
    <x v="186"/>
    <x v="5"/>
    <x v="10"/>
    <x v="0"/>
    <x v="3"/>
    <x v="21"/>
    <x v="173"/>
    <x v="174"/>
  </r>
  <r>
    <x v="187"/>
    <x v="5"/>
    <x v="10"/>
    <x v="0"/>
    <x v="4"/>
    <x v="63"/>
    <x v="174"/>
    <x v="175"/>
  </r>
  <r>
    <x v="188"/>
    <x v="5"/>
    <x v="10"/>
    <x v="0"/>
    <x v="5"/>
    <x v="63"/>
    <x v="109"/>
    <x v="176"/>
  </r>
  <r>
    <x v="189"/>
    <x v="5"/>
    <x v="10"/>
    <x v="0"/>
    <x v="6"/>
    <x v="21"/>
    <x v="175"/>
    <x v="177"/>
  </r>
  <r>
    <x v="190"/>
    <x v="5"/>
    <x v="10"/>
    <x v="0"/>
    <x v="7"/>
    <x v="63"/>
    <x v="176"/>
    <x v="178"/>
  </r>
  <r>
    <x v="191"/>
    <x v="5"/>
    <x v="10"/>
    <x v="0"/>
    <x v="8"/>
    <x v="63"/>
    <x v="177"/>
    <x v="179"/>
  </r>
  <r>
    <x v="192"/>
    <x v="5"/>
    <x v="10"/>
    <x v="0"/>
    <x v="9"/>
    <x v="60"/>
    <x v="178"/>
    <x v="180"/>
  </r>
  <r>
    <x v="193"/>
    <x v="5"/>
    <x v="10"/>
    <x v="0"/>
    <x v="10"/>
    <x v="64"/>
    <x v="179"/>
    <x v="181"/>
  </r>
  <r>
    <x v="194"/>
    <x v="5"/>
    <x v="10"/>
    <x v="0"/>
    <x v="11"/>
    <x v="56"/>
    <x v="180"/>
    <x v="182"/>
  </r>
  <r>
    <x v="195"/>
    <x v="5"/>
    <x v="10"/>
    <x v="0"/>
    <x v="12"/>
    <x v="65"/>
    <x v="181"/>
    <x v="183"/>
  </r>
  <r>
    <x v="196"/>
    <x v="5"/>
    <x v="10"/>
    <x v="0"/>
    <x v="13"/>
    <x v="66"/>
    <x v="182"/>
    <x v="184"/>
  </r>
  <r>
    <x v="197"/>
    <x v="5"/>
    <x v="10"/>
    <x v="0"/>
    <x v="14"/>
    <x v="66"/>
    <x v="47"/>
    <x v="185"/>
  </r>
  <r>
    <x v="198"/>
    <x v="5"/>
    <x v="10"/>
    <x v="0"/>
    <x v="15"/>
    <x v="66"/>
    <x v="51"/>
    <x v="186"/>
  </r>
  <r>
    <x v="199"/>
    <x v="5"/>
    <x v="10"/>
    <x v="0"/>
    <x v="16"/>
    <x v="66"/>
    <x v="183"/>
    <x v="187"/>
  </r>
  <r>
    <x v="200"/>
    <x v="5"/>
    <x v="10"/>
    <x v="0"/>
    <x v="17"/>
    <x v="67"/>
    <x v="184"/>
    <x v="188"/>
  </r>
  <r>
    <x v="201"/>
    <x v="5"/>
    <x v="10"/>
    <x v="0"/>
    <x v="18"/>
    <x v="68"/>
    <x v="185"/>
    <x v="189"/>
  </r>
  <r>
    <x v="202"/>
    <x v="5"/>
    <x v="10"/>
    <x v="0"/>
    <x v="19"/>
    <x v="66"/>
    <x v="186"/>
    <x v="190"/>
  </r>
  <r>
    <x v="203"/>
    <x v="6"/>
    <x v="11"/>
    <x v="0"/>
    <x v="0"/>
    <x v="4"/>
    <x v="90"/>
    <x v="191"/>
  </r>
  <r>
    <x v="204"/>
    <x v="6"/>
    <x v="11"/>
    <x v="0"/>
    <x v="1"/>
    <x v="4"/>
    <x v="108"/>
    <x v="192"/>
  </r>
  <r>
    <x v="205"/>
    <x v="6"/>
    <x v="11"/>
    <x v="0"/>
    <x v="2"/>
    <x v="1"/>
    <x v="187"/>
    <x v="193"/>
  </r>
  <r>
    <x v="206"/>
    <x v="6"/>
    <x v="11"/>
    <x v="0"/>
    <x v="3"/>
    <x v="4"/>
    <x v="188"/>
    <x v="91"/>
  </r>
  <r>
    <x v="207"/>
    <x v="6"/>
    <x v="11"/>
    <x v="0"/>
    <x v="4"/>
    <x v="4"/>
    <x v="189"/>
    <x v="194"/>
  </r>
  <r>
    <x v="208"/>
    <x v="6"/>
    <x v="11"/>
    <x v="0"/>
    <x v="5"/>
    <x v="19"/>
    <x v="175"/>
    <x v="195"/>
  </r>
  <r>
    <x v="209"/>
    <x v="6"/>
    <x v="11"/>
    <x v="0"/>
    <x v="6"/>
    <x v="69"/>
    <x v="190"/>
    <x v="196"/>
  </r>
  <r>
    <x v="210"/>
    <x v="6"/>
    <x v="11"/>
    <x v="0"/>
    <x v="7"/>
    <x v="1"/>
    <x v="42"/>
    <x v="95"/>
  </r>
  <r>
    <x v="211"/>
    <x v="6"/>
    <x v="11"/>
    <x v="0"/>
    <x v="8"/>
    <x v="70"/>
    <x v="42"/>
    <x v="197"/>
  </r>
  <r>
    <x v="212"/>
    <x v="6"/>
    <x v="11"/>
    <x v="0"/>
    <x v="9"/>
    <x v="71"/>
    <x v="191"/>
    <x v="198"/>
  </r>
  <r>
    <x v="213"/>
    <x v="6"/>
    <x v="11"/>
    <x v="0"/>
    <x v="10"/>
    <x v="37"/>
    <x v="192"/>
    <x v="199"/>
  </r>
  <r>
    <x v="214"/>
    <x v="6"/>
    <x v="11"/>
    <x v="0"/>
    <x v="11"/>
    <x v="1"/>
    <x v="193"/>
    <x v="200"/>
  </r>
  <r>
    <x v="215"/>
    <x v="6"/>
    <x v="11"/>
    <x v="0"/>
    <x v="12"/>
    <x v="1"/>
    <x v="194"/>
    <x v="201"/>
  </r>
  <r>
    <x v="216"/>
    <x v="6"/>
    <x v="11"/>
    <x v="0"/>
    <x v="13"/>
    <x v="72"/>
    <x v="181"/>
    <x v="202"/>
  </r>
  <r>
    <x v="217"/>
    <x v="6"/>
    <x v="11"/>
    <x v="0"/>
    <x v="14"/>
    <x v="73"/>
    <x v="195"/>
    <x v="191"/>
  </r>
  <r>
    <x v="218"/>
    <x v="6"/>
    <x v="11"/>
    <x v="0"/>
    <x v="15"/>
    <x v="73"/>
    <x v="49"/>
    <x v="203"/>
  </r>
  <r>
    <x v="219"/>
    <x v="6"/>
    <x v="11"/>
    <x v="0"/>
    <x v="16"/>
    <x v="71"/>
    <x v="51"/>
    <x v="204"/>
  </r>
  <r>
    <x v="220"/>
    <x v="6"/>
    <x v="11"/>
    <x v="0"/>
    <x v="17"/>
    <x v="53"/>
    <x v="52"/>
    <x v="205"/>
  </r>
  <r>
    <x v="221"/>
    <x v="6"/>
    <x v="11"/>
    <x v="0"/>
    <x v="18"/>
    <x v="74"/>
    <x v="186"/>
    <x v="206"/>
  </r>
  <r>
    <x v="222"/>
    <x v="6"/>
    <x v="11"/>
    <x v="0"/>
    <x v="19"/>
    <x v="37"/>
    <x v="56"/>
    <x v="91"/>
  </r>
  <r>
    <x v="223"/>
    <x v="7"/>
    <x v="12"/>
    <x v="1"/>
    <x v="0"/>
    <x v="4"/>
    <x v="196"/>
    <x v="91"/>
  </r>
  <r>
    <x v="224"/>
    <x v="7"/>
    <x v="12"/>
    <x v="1"/>
    <x v="1"/>
    <x v="39"/>
    <x v="197"/>
    <x v="207"/>
  </r>
  <r>
    <x v="225"/>
    <x v="7"/>
    <x v="12"/>
    <x v="1"/>
    <x v="2"/>
    <x v="39"/>
    <x v="198"/>
    <x v="194"/>
  </r>
  <r>
    <x v="226"/>
    <x v="7"/>
    <x v="12"/>
    <x v="1"/>
    <x v="3"/>
    <x v="39"/>
    <x v="199"/>
    <x v="208"/>
  </r>
  <r>
    <x v="227"/>
    <x v="7"/>
    <x v="12"/>
    <x v="1"/>
    <x v="4"/>
    <x v="39"/>
    <x v="200"/>
    <x v="209"/>
  </r>
  <r>
    <x v="228"/>
    <x v="7"/>
    <x v="12"/>
    <x v="1"/>
    <x v="5"/>
    <x v="19"/>
    <x v="201"/>
    <x v="0"/>
  </r>
  <r>
    <x v="229"/>
    <x v="7"/>
    <x v="12"/>
    <x v="1"/>
    <x v="6"/>
    <x v="75"/>
    <x v="202"/>
    <x v="210"/>
  </r>
  <r>
    <x v="230"/>
    <x v="7"/>
    <x v="12"/>
    <x v="1"/>
    <x v="7"/>
    <x v="39"/>
    <x v="203"/>
    <x v="211"/>
  </r>
  <r>
    <x v="231"/>
    <x v="7"/>
    <x v="12"/>
    <x v="1"/>
    <x v="8"/>
    <x v="76"/>
    <x v="204"/>
    <x v="212"/>
  </r>
  <r>
    <x v="232"/>
    <x v="7"/>
    <x v="12"/>
    <x v="1"/>
    <x v="9"/>
    <x v="52"/>
    <x v="205"/>
    <x v="213"/>
  </r>
  <r>
    <x v="233"/>
    <x v="7"/>
    <x v="12"/>
    <x v="1"/>
    <x v="10"/>
    <x v="77"/>
    <x v="206"/>
    <x v="214"/>
  </r>
  <r>
    <x v="234"/>
    <x v="7"/>
    <x v="12"/>
    <x v="1"/>
    <x v="11"/>
    <x v="4"/>
    <x v="207"/>
    <x v="199"/>
  </r>
  <r>
    <x v="235"/>
    <x v="7"/>
    <x v="12"/>
    <x v="1"/>
    <x v="12"/>
    <x v="78"/>
    <x v="208"/>
    <x v="26"/>
  </r>
  <r>
    <x v="236"/>
    <x v="7"/>
    <x v="12"/>
    <x v="1"/>
    <x v="13"/>
    <x v="19"/>
    <x v="209"/>
    <x v="215"/>
  </r>
  <r>
    <x v="237"/>
    <x v="7"/>
    <x v="12"/>
    <x v="1"/>
    <x v="14"/>
    <x v="76"/>
    <x v="210"/>
    <x v="216"/>
  </r>
  <r>
    <x v="238"/>
    <x v="7"/>
    <x v="12"/>
    <x v="1"/>
    <x v="15"/>
    <x v="16"/>
    <x v="209"/>
    <x v="217"/>
  </r>
  <r>
    <x v="239"/>
    <x v="7"/>
    <x v="12"/>
    <x v="1"/>
    <x v="16"/>
    <x v="4"/>
    <x v="211"/>
    <x v="218"/>
  </r>
  <r>
    <x v="240"/>
    <x v="7"/>
    <x v="12"/>
    <x v="1"/>
    <x v="17"/>
    <x v="79"/>
    <x v="212"/>
    <x v="194"/>
  </r>
  <r>
    <x v="241"/>
    <x v="7"/>
    <x v="12"/>
    <x v="1"/>
    <x v="18"/>
    <x v="80"/>
    <x v="213"/>
    <x v="219"/>
  </r>
  <r>
    <x v="242"/>
    <x v="7"/>
    <x v="12"/>
    <x v="1"/>
    <x v="19"/>
    <x v="21"/>
    <x v="214"/>
    <x v="220"/>
  </r>
  <r>
    <x v="243"/>
    <x v="8"/>
    <x v="13"/>
    <x v="2"/>
    <x v="20"/>
    <x v="81"/>
    <x v="215"/>
    <x v="221"/>
  </r>
</pivotCacheRecords>
</file>

<file path=xl/pivotCache/pivotCacheRecords2.xml><?xml version="1.0" encoding="utf-8"?>
<pivotCacheRecords xmlns="http://schemas.openxmlformats.org/spreadsheetml/2006/main" xmlns:r="http://schemas.openxmlformats.org/officeDocument/2006/relationships" count="101">
  <r>
    <x v="0"/>
    <x v="0"/>
    <x v="0"/>
    <x v="0"/>
    <x v="0"/>
    <x v="0"/>
    <x v="0"/>
    <x v="0"/>
    <x v="0"/>
  </r>
  <r>
    <x v="1"/>
    <x v="0"/>
    <x v="0"/>
    <x v="0"/>
    <x v="1"/>
    <x v="1"/>
    <x v="1"/>
    <x v="1"/>
    <x v="0"/>
  </r>
  <r>
    <x v="2"/>
    <x v="0"/>
    <x v="0"/>
    <x v="0"/>
    <x v="2"/>
    <x v="2"/>
    <x v="2"/>
    <x v="2"/>
    <x v="0"/>
  </r>
  <r>
    <x v="3"/>
    <x v="0"/>
    <x v="0"/>
    <x v="0"/>
    <x v="3"/>
    <x v="1"/>
    <x v="3"/>
    <x v="3"/>
    <x v="0"/>
  </r>
  <r>
    <x v="4"/>
    <x v="0"/>
    <x v="0"/>
    <x v="0"/>
    <x v="4"/>
    <x v="3"/>
    <x v="4"/>
    <x v="4"/>
    <x v="0"/>
  </r>
  <r>
    <x v="5"/>
    <x v="0"/>
    <x v="0"/>
    <x v="0"/>
    <x v="5"/>
    <x v="0"/>
    <x v="5"/>
    <x v="5"/>
    <x v="0"/>
  </r>
  <r>
    <x v="6"/>
    <x v="0"/>
    <x v="0"/>
    <x v="0"/>
    <x v="6"/>
    <x v="4"/>
    <x v="6"/>
    <x v="6"/>
    <x v="0"/>
  </r>
  <r>
    <x v="7"/>
    <x v="0"/>
    <x v="0"/>
    <x v="0"/>
    <x v="7"/>
    <x v="0"/>
    <x v="7"/>
    <x v="7"/>
    <x v="0"/>
  </r>
  <r>
    <x v="8"/>
    <x v="0"/>
    <x v="0"/>
    <x v="0"/>
    <x v="8"/>
    <x v="1"/>
    <x v="8"/>
    <x v="8"/>
    <x v="0"/>
  </r>
  <r>
    <x v="9"/>
    <x v="0"/>
    <x v="0"/>
    <x v="0"/>
    <x v="9"/>
    <x v="4"/>
    <x v="9"/>
    <x v="2"/>
    <x v="0"/>
  </r>
  <r>
    <x v="10"/>
    <x v="0"/>
    <x v="0"/>
    <x v="0"/>
    <x v="10"/>
    <x v="1"/>
    <x v="10"/>
    <x v="9"/>
    <x v="0"/>
  </r>
  <r>
    <x v="11"/>
    <x v="0"/>
    <x v="0"/>
    <x v="0"/>
    <x v="11"/>
    <x v="5"/>
    <x v="11"/>
    <x v="10"/>
    <x v="0"/>
  </r>
  <r>
    <x v="12"/>
    <x v="0"/>
    <x v="0"/>
    <x v="0"/>
    <x v="12"/>
    <x v="5"/>
    <x v="12"/>
    <x v="2"/>
    <x v="0"/>
  </r>
  <r>
    <x v="13"/>
    <x v="0"/>
    <x v="0"/>
    <x v="0"/>
    <x v="13"/>
    <x v="0"/>
    <x v="13"/>
    <x v="11"/>
    <x v="0"/>
  </r>
  <r>
    <x v="14"/>
    <x v="0"/>
    <x v="0"/>
    <x v="0"/>
    <x v="14"/>
    <x v="6"/>
    <x v="14"/>
    <x v="12"/>
    <x v="0"/>
  </r>
  <r>
    <x v="15"/>
    <x v="0"/>
    <x v="0"/>
    <x v="0"/>
    <x v="15"/>
    <x v="4"/>
    <x v="15"/>
    <x v="10"/>
    <x v="0"/>
  </r>
  <r>
    <x v="16"/>
    <x v="0"/>
    <x v="0"/>
    <x v="0"/>
    <x v="16"/>
    <x v="1"/>
    <x v="16"/>
    <x v="13"/>
    <x v="0"/>
  </r>
  <r>
    <x v="17"/>
    <x v="0"/>
    <x v="0"/>
    <x v="0"/>
    <x v="17"/>
    <x v="7"/>
    <x v="17"/>
    <x v="14"/>
    <x v="0"/>
  </r>
  <r>
    <x v="18"/>
    <x v="0"/>
    <x v="0"/>
    <x v="0"/>
    <x v="18"/>
    <x v="8"/>
    <x v="18"/>
    <x v="15"/>
    <x v="0"/>
  </r>
  <r>
    <x v="19"/>
    <x v="0"/>
    <x v="0"/>
    <x v="0"/>
    <x v="19"/>
    <x v="9"/>
    <x v="19"/>
    <x v="16"/>
    <x v="0"/>
  </r>
  <r>
    <x v="20"/>
    <x v="1"/>
    <x v="1"/>
    <x v="0"/>
    <x v="0"/>
    <x v="0"/>
    <x v="20"/>
    <x v="17"/>
    <x v="0"/>
  </r>
  <r>
    <x v="21"/>
    <x v="1"/>
    <x v="1"/>
    <x v="0"/>
    <x v="1"/>
    <x v="1"/>
    <x v="21"/>
    <x v="18"/>
    <x v="0"/>
  </r>
  <r>
    <x v="22"/>
    <x v="1"/>
    <x v="1"/>
    <x v="0"/>
    <x v="2"/>
    <x v="0"/>
    <x v="22"/>
    <x v="19"/>
    <x v="0"/>
  </r>
  <r>
    <x v="23"/>
    <x v="1"/>
    <x v="1"/>
    <x v="0"/>
    <x v="3"/>
    <x v="2"/>
    <x v="23"/>
    <x v="20"/>
    <x v="0"/>
  </r>
  <r>
    <x v="24"/>
    <x v="1"/>
    <x v="1"/>
    <x v="0"/>
    <x v="4"/>
    <x v="8"/>
    <x v="24"/>
    <x v="21"/>
    <x v="0"/>
  </r>
  <r>
    <x v="25"/>
    <x v="1"/>
    <x v="1"/>
    <x v="0"/>
    <x v="5"/>
    <x v="1"/>
    <x v="25"/>
    <x v="22"/>
    <x v="0"/>
  </r>
  <r>
    <x v="26"/>
    <x v="1"/>
    <x v="1"/>
    <x v="0"/>
    <x v="6"/>
    <x v="2"/>
    <x v="26"/>
    <x v="10"/>
    <x v="0"/>
  </r>
  <r>
    <x v="27"/>
    <x v="1"/>
    <x v="1"/>
    <x v="0"/>
    <x v="7"/>
    <x v="0"/>
    <x v="27"/>
    <x v="23"/>
    <x v="0"/>
  </r>
  <r>
    <x v="28"/>
    <x v="1"/>
    <x v="1"/>
    <x v="0"/>
    <x v="8"/>
    <x v="1"/>
    <x v="28"/>
    <x v="24"/>
    <x v="0"/>
  </r>
  <r>
    <x v="29"/>
    <x v="1"/>
    <x v="1"/>
    <x v="0"/>
    <x v="9"/>
    <x v="0"/>
    <x v="29"/>
    <x v="25"/>
    <x v="0"/>
  </r>
  <r>
    <x v="30"/>
    <x v="1"/>
    <x v="1"/>
    <x v="0"/>
    <x v="10"/>
    <x v="0"/>
    <x v="30"/>
    <x v="26"/>
    <x v="0"/>
  </r>
  <r>
    <x v="31"/>
    <x v="1"/>
    <x v="1"/>
    <x v="0"/>
    <x v="11"/>
    <x v="8"/>
    <x v="31"/>
    <x v="27"/>
    <x v="0"/>
  </r>
  <r>
    <x v="32"/>
    <x v="1"/>
    <x v="1"/>
    <x v="0"/>
    <x v="12"/>
    <x v="8"/>
    <x v="32"/>
    <x v="28"/>
    <x v="0"/>
  </r>
  <r>
    <x v="33"/>
    <x v="1"/>
    <x v="1"/>
    <x v="0"/>
    <x v="13"/>
    <x v="7"/>
    <x v="33"/>
    <x v="29"/>
    <x v="0"/>
  </r>
  <r>
    <x v="34"/>
    <x v="1"/>
    <x v="1"/>
    <x v="0"/>
    <x v="14"/>
    <x v="10"/>
    <x v="34"/>
    <x v="30"/>
    <x v="0"/>
  </r>
  <r>
    <x v="35"/>
    <x v="1"/>
    <x v="1"/>
    <x v="0"/>
    <x v="15"/>
    <x v="0"/>
    <x v="35"/>
    <x v="31"/>
    <x v="0"/>
  </r>
  <r>
    <x v="36"/>
    <x v="1"/>
    <x v="1"/>
    <x v="0"/>
    <x v="16"/>
    <x v="11"/>
    <x v="36"/>
    <x v="32"/>
    <x v="0"/>
  </r>
  <r>
    <x v="37"/>
    <x v="1"/>
    <x v="1"/>
    <x v="0"/>
    <x v="17"/>
    <x v="12"/>
    <x v="37"/>
    <x v="33"/>
    <x v="0"/>
  </r>
  <r>
    <x v="38"/>
    <x v="1"/>
    <x v="1"/>
    <x v="0"/>
    <x v="18"/>
    <x v="7"/>
    <x v="38"/>
    <x v="34"/>
    <x v="0"/>
  </r>
  <r>
    <x v="39"/>
    <x v="1"/>
    <x v="1"/>
    <x v="0"/>
    <x v="19"/>
    <x v="1"/>
    <x v="39"/>
    <x v="35"/>
    <x v="0"/>
  </r>
  <r>
    <x v="40"/>
    <x v="2"/>
    <x v="2"/>
    <x v="0"/>
    <x v="0"/>
    <x v="13"/>
    <x v="40"/>
    <x v="36"/>
    <x v="1"/>
  </r>
  <r>
    <x v="41"/>
    <x v="2"/>
    <x v="2"/>
    <x v="0"/>
    <x v="1"/>
    <x v="14"/>
    <x v="41"/>
    <x v="37"/>
    <x v="1"/>
  </r>
  <r>
    <x v="42"/>
    <x v="2"/>
    <x v="2"/>
    <x v="0"/>
    <x v="2"/>
    <x v="15"/>
    <x v="42"/>
    <x v="38"/>
    <x v="1"/>
  </r>
  <r>
    <x v="43"/>
    <x v="2"/>
    <x v="2"/>
    <x v="0"/>
    <x v="3"/>
    <x v="16"/>
    <x v="43"/>
    <x v="39"/>
    <x v="1"/>
  </r>
  <r>
    <x v="44"/>
    <x v="2"/>
    <x v="2"/>
    <x v="0"/>
    <x v="4"/>
    <x v="17"/>
    <x v="44"/>
    <x v="40"/>
    <x v="1"/>
  </r>
  <r>
    <x v="45"/>
    <x v="2"/>
    <x v="2"/>
    <x v="0"/>
    <x v="5"/>
    <x v="4"/>
    <x v="45"/>
    <x v="41"/>
    <x v="0"/>
  </r>
  <r>
    <x v="46"/>
    <x v="2"/>
    <x v="2"/>
    <x v="0"/>
    <x v="6"/>
    <x v="18"/>
    <x v="46"/>
    <x v="42"/>
    <x v="1"/>
  </r>
  <r>
    <x v="47"/>
    <x v="2"/>
    <x v="2"/>
    <x v="0"/>
    <x v="7"/>
    <x v="19"/>
    <x v="47"/>
    <x v="43"/>
    <x v="1"/>
  </r>
  <r>
    <x v="48"/>
    <x v="2"/>
    <x v="2"/>
    <x v="0"/>
    <x v="8"/>
    <x v="0"/>
    <x v="48"/>
    <x v="44"/>
    <x v="0"/>
  </r>
  <r>
    <x v="49"/>
    <x v="2"/>
    <x v="2"/>
    <x v="0"/>
    <x v="9"/>
    <x v="20"/>
    <x v="49"/>
    <x v="45"/>
    <x v="1"/>
  </r>
  <r>
    <x v="50"/>
    <x v="2"/>
    <x v="2"/>
    <x v="0"/>
    <x v="10"/>
    <x v="21"/>
    <x v="50"/>
    <x v="46"/>
    <x v="0"/>
  </r>
  <r>
    <x v="51"/>
    <x v="2"/>
    <x v="2"/>
    <x v="0"/>
    <x v="11"/>
    <x v="22"/>
    <x v="51"/>
    <x v="47"/>
    <x v="0"/>
  </r>
  <r>
    <x v="52"/>
    <x v="2"/>
    <x v="2"/>
    <x v="0"/>
    <x v="12"/>
    <x v="23"/>
    <x v="52"/>
    <x v="48"/>
    <x v="0"/>
  </r>
  <r>
    <x v="53"/>
    <x v="2"/>
    <x v="2"/>
    <x v="0"/>
    <x v="13"/>
    <x v="1"/>
    <x v="53"/>
    <x v="49"/>
    <x v="0"/>
  </r>
  <r>
    <x v="54"/>
    <x v="2"/>
    <x v="2"/>
    <x v="0"/>
    <x v="14"/>
    <x v="24"/>
    <x v="54"/>
    <x v="50"/>
    <x v="1"/>
  </r>
  <r>
    <x v="55"/>
    <x v="2"/>
    <x v="2"/>
    <x v="0"/>
    <x v="15"/>
    <x v="25"/>
    <x v="55"/>
    <x v="51"/>
    <x v="1"/>
  </r>
  <r>
    <x v="56"/>
    <x v="2"/>
    <x v="2"/>
    <x v="0"/>
    <x v="16"/>
    <x v="26"/>
    <x v="56"/>
    <x v="52"/>
    <x v="1"/>
  </r>
  <r>
    <x v="57"/>
    <x v="2"/>
    <x v="2"/>
    <x v="0"/>
    <x v="17"/>
    <x v="27"/>
    <x v="57"/>
    <x v="53"/>
    <x v="1"/>
  </r>
  <r>
    <x v="58"/>
    <x v="2"/>
    <x v="2"/>
    <x v="0"/>
    <x v="18"/>
    <x v="22"/>
    <x v="58"/>
    <x v="54"/>
    <x v="0"/>
  </r>
  <r>
    <x v="59"/>
    <x v="2"/>
    <x v="2"/>
    <x v="0"/>
    <x v="19"/>
    <x v="28"/>
    <x v="59"/>
    <x v="55"/>
    <x v="1"/>
  </r>
  <r>
    <x v="60"/>
    <x v="3"/>
    <x v="3"/>
    <x v="0"/>
    <x v="0"/>
    <x v="29"/>
    <x v="60"/>
    <x v="56"/>
    <x v="0"/>
  </r>
  <r>
    <x v="61"/>
    <x v="3"/>
    <x v="3"/>
    <x v="0"/>
    <x v="1"/>
    <x v="30"/>
    <x v="61"/>
    <x v="57"/>
    <x v="0"/>
  </r>
  <r>
    <x v="62"/>
    <x v="3"/>
    <x v="3"/>
    <x v="0"/>
    <x v="2"/>
    <x v="31"/>
    <x v="62"/>
    <x v="58"/>
    <x v="0"/>
  </r>
  <r>
    <x v="63"/>
    <x v="3"/>
    <x v="3"/>
    <x v="0"/>
    <x v="3"/>
    <x v="29"/>
    <x v="63"/>
    <x v="59"/>
    <x v="0"/>
  </r>
  <r>
    <x v="64"/>
    <x v="3"/>
    <x v="3"/>
    <x v="0"/>
    <x v="4"/>
    <x v="29"/>
    <x v="64"/>
    <x v="56"/>
    <x v="0"/>
  </r>
  <r>
    <x v="65"/>
    <x v="3"/>
    <x v="3"/>
    <x v="0"/>
    <x v="5"/>
    <x v="32"/>
    <x v="65"/>
    <x v="60"/>
    <x v="0"/>
  </r>
  <r>
    <x v="66"/>
    <x v="3"/>
    <x v="3"/>
    <x v="0"/>
    <x v="6"/>
    <x v="31"/>
    <x v="66"/>
    <x v="61"/>
    <x v="0"/>
  </r>
  <r>
    <x v="67"/>
    <x v="3"/>
    <x v="3"/>
    <x v="0"/>
    <x v="7"/>
    <x v="5"/>
    <x v="67"/>
    <x v="56"/>
    <x v="0"/>
  </r>
  <r>
    <x v="68"/>
    <x v="3"/>
    <x v="3"/>
    <x v="0"/>
    <x v="8"/>
    <x v="33"/>
    <x v="68"/>
    <x v="62"/>
    <x v="0"/>
  </r>
  <r>
    <x v="69"/>
    <x v="3"/>
    <x v="3"/>
    <x v="0"/>
    <x v="9"/>
    <x v="34"/>
    <x v="69"/>
    <x v="63"/>
    <x v="0"/>
  </r>
  <r>
    <x v="70"/>
    <x v="3"/>
    <x v="3"/>
    <x v="0"/>
    <x v="10"/>
    <x v="30"/>
    <x v="70"/>
    <x v="64"/>
    <x v="0"/>
  </r>
  <r>
    <x v="71"/>
    <x v="3"/>
    <x v="3"/>
    <x v="0"/>
    <x v="11"/>
    <x v="35"/>
    <x v="71"/>
    <x v="65"/>
    <x v="1"/>
  </r>
  <r>
    <x v="72"/>
    <x v="3"/>
    <x v="3"/>
    <x v="0"/>
    <x v="12"/>
    <x v="6"/>
    <x v="72"/>
    <x v="6"/>
    <x v="0"/>
  </r>
  <r>
    <x v="73"/>
    <x v="3"/>
    <x v="3"/>
    <x v="0"/>
    <x v="13"/>
    <x v="29"/>
    <x v="73"/>
    <x v="66"/>
    <x v="0"/>
  </r>
  <r>
    <x v="74"/>
    <x v="3"/>
    <x v="3"/>
    <x v="0"/>
    <x v="14"/>
    <x v="36"/>
    <x v="73"/>
    <x v="67"/>
    <x v="0"/>
  </r>
  <r>
    <x v="75"/>
    <x v="3"/>
    <x v="3"/>
    <x v="0"/>
    <x v="15"/>
    <x v="27"/>
    <x v="74"/>
    <x v="68"/>
    <x v="0"/>
  </r>
  <r>
    <x v="76"/>
    <x v="3"/>
    <x v="3"/>
    <x v="0"/>
    <x v="16"/>
    <x v="37"/>
    <x v="75"/>
    <x v="69"/>
    <x v="1"/>
  </r>
  <r>
    <x v="77"/>
    <x v="3"/>
    <x v="3"/>
    <x v="0"/>
    <x v="17"/>
    <x v="38"/>
    <x v="76"/>
    <x v="63"/>
    <x v="0"/>
  </r>
  <r>
    <x v="78"/>
    <x v="3"/>
    <x v="3"/>
    <x v="0"/>
    <x v="18"/>
    <x v="30"/>
    <x v="77"/>
    <x v="70"/>
    <x v="0"/>
  </r>
  <r>
    <x v="79"/>
    <x v="3"/>
    <x v="3"/>
    <x v="0"/>
    <x v="19"/>
    <x v="39"/>
    <x v="78"/>
    <x v="71"/>
    <x v="1"/>
  </r>
  <r>
    <x v="80"/>
    <x v="4"/>
    <x v="4"/>
    <x v="0"/>
    <x v="0"/>
    <x v="4"/>
    <x v="79"/>
    <x v="72"/>
    <x v="0"/>
  </r>
  <r>
    <x v="81"/>
    <x v="4"/>
    <x v="4"/>
    <x v="0"/>
    <x v="1"/>
    <x v="40"/>
    <x v="80"/>
    <x v="73"/>
    <x v="0"/>
  </r>
  <r>
    <x v="82"/>
    <x v="4"/>
    <x v="4"/>
    <x v="0"/>
    <x v="2"/>
    <x v="40"/>
    <x v="81"/>
    <x v="74"/>
    <x v="0"/>
  </r>
  <r>
    <x v="83"/>
    <x v="4"/>
    <x v="4"/>
    <x v="0"/>
    <x v="3"/>
    <x v="40"/>
    <x v="82"/>
    <x v="75"/>
    <x v="0"/>
  </r>
  <r>
    <x v="84"/>
    <x v="4"/>
    <x v="4"/>
    <x v="0"/>
    <x v="4"/>
    <x v="40"/>
    <x v="83"/>
    <x v="76"/>
    <x v="0"/>
  </r>
  <r>
    <x v="85"/>
    <x v="4"/>
    <x v="4"/>
    <x v="0"/>
    <x v="5"/>
    <x v="41"/>
    <x v="84"/>
    <x v="77"/>
    <x v="0"/>
  </r>
  <r>
    <x v="86"/>
    <x v="4"/>
    <x v="4"/>
    <x v="0"/>
    <x v="6"/>
    <x v="42"/>
    <x v="85"/>
    <x v="78"/>
    <x v="0"/>
  </r>
  <r>
    <x v="87"/>
    <x v="4"/>
    <x v="4"/>
    <x v="0"/>
    <x v="7"/>
    <x v="40"/>
    <x v="86"/>
    <x v="79"/>
    <x v="0"/>
  </r>
  <r>
    <x v="88"/>
    <x v="4"/>
    <x v="4"/>
    <x v="0"/>
    <x v="8"/>
    <x v="43"/>
    <x v="87"/>
    <x v="80"/>
    <x v="0"/>
  </r>
  <r>
    <x v="89"/>
    <x v="4"/>
    <x v="4"/>
    <x v="0"/>
    <x v="9"/>
    <x v="44"/>
    <x v="88"/>
    <x v="81"/>
    <x v="0"/>
  </r>
  <r>
    <x v="90"/>
    <x v="4"/>
    <x v="4"/>
    <x v="0"/>
    <x v="10"/>
    <x v="45"/>
    <x v="89"/>
    <x v="82"/>
    <x v="0"/>
  </r>
  <r>
    <x v="91"/>
    <x v="4"/>
    <x v="4"/>
    <x v="0"/>
    <x v="11"/>
    <x v="4"/>
    <x v="90"/>
    <x v="83"/>
    <x v="0"/>
  </r>
  <r>
    <x v="92"/>
    <x v="4"/>
    <x v="4"/>
    <x v="0"/>
    <x v="12"/>
    <x v="46"/>
    <x v="91"/>
    <x v="6"/>
    <x v="0"/>
  </r>
  <r>
    <x v="93"/>
    <x v="4"/>
    <x v="4"/>
    <x v="0"/>
    <x v="13"/>
    <x v="41"/>
    <x v="92"/>
    <x v="84"/>
    <x v="0"/>
  </r>
  <r>
    <x v="94"/>
    <x v="4"/>
    <x v="4"/>
    <x v="0"/>
    <x v="14"/>
    <x v="43"/>
    <x v="93"/>
    <x v="85"/>
    <x v="0"/>
  </r>
  <r>
    <x v="95"/>
    <x v="4"/>
    <x v="4"/>
    <x v="0"/>
    <x v="15"/>
    <x v="6"/>
    <x v="92"/>
    <x v="86"/>
    <x v="0"/>
  </r>
  <r>
    <x v="96"/>
    <x v="4"/>
    <x v="4"/>
    <x v="0"/>
    <x v="16"/>
    <x v="4"/>
    <x v="94"/>
    <x v="87"/>
    <x v="0"/>
  </r>
  <r>
    <x v="97"/>
    <x v="4"/>
    <x v="4"/>
    <x v="0"/>
    <x v="17"/>
    <x v="47"/>
    <x v="95"/>
    <x v="74"/>
    <x v="0"/>
  </r>
  <r>
    <x v="98"/>
    <x v="4"/>
    <x v="4"/>
    <x v="0"/>
    <x v="18"/>
    <x v="48"/>
    <x v="96"/>
    <x v="88"/>
    <x v="0"/>
  </r>
  <r>
    <x v="99"/>
    <x v="4"/>
    <x v="4"/>
    <x v="0"/>
    <x v="19"/>
    <x v="36"/>
    <x v="97"/>
    <x v="89"/>
    <x v="0"/>
  </r>
  <r>
    <x v="100"/>
    <x v="5"/>
    <x v="5"/>
    <x v="1"/>
    <x v="20"/>
    <x v="49"/>
    <x v="98"/>
    <x v="9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5:D88"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10">
        <item x="8"/>
        <item x="0"/>
        <item x="1"/>
        <item x="2"/>
        <item x="3"/>
        <item x="4"/>
        <item x="5"/>
        <item x="6"/>
        <item x="7"/>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howAll="0" sortType="descending">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30"/>
    </i>
    <i>
      <x v="40"/>
    </i>
    <i>
      <x v="18"/>
    </i>
    <i>
      <x v="38"/>
    </i>
    <i>
      <x v="140"/>
    </i>
    <i>
      <x v="3"/>
    </i>
    <i>
      <x v="104"/>
    </i>
    <i>
      <x v="154"/>
    </i>
    <i>
      <x v="138"/>
    </i>
    <i>
      <x v="90"/>
    </i>
    <i>
      <x v="44"/>
    </i>
    <i>
      <x v="168"/>
    </i>
    <i>
      <x v="53"/>
    </i>
    <i>
      <x v="155"/>
    </i>
    <i>
      <x v="157"/>
    </i>
    <i>
      <x v="167"/>
    </i>
    <i>
      <x v="156"/>
    </i>
    <i>
      <x v="93"/>
    </i>
    <i>
      <x v="169"/>
    </i>
    <i>
      <x v="51"/>
    </i>
    <i>
      <x v="170"/>
    </i>
    <i>
      <x v="158"/>
    </i>
    <i>
      <x v="35"/>
    </i>
    <i>
      <x v="69"/>
    </i>
    <i>
      <x v="121"/>
    </i>
    <i>
      <x v="31"/>
    </i>
    <i>
      <x v="171"/>
    </i>
    <i>
      <x v="137"/>
    </i>
    <i>
      <x v="41"/>
    </i>
    <i>
      <x v="131"/>
    </i>
    <i>
      <x v="48"/>
    </i>
    <i>
      <x v="132"/>
    </i>
    <i>
      <x v="143"/>
    </i>
    <i>
      <x v="101"/>
    </i>
    <i>
      <x v="16"/>
    </i>
    <i>
      <x v="65"/>
    </i>
    <i>
      <x v="91"/>
    </i>
    <i>
      <x v="2"/>
    </i>
    <i>
      <x v="159"/>
    </i>
    <i>
      <x v="133"/>
    </i>
    <i>
      <x v="134"/>
    </i>
    <i>
      <x v="14"/>
    </i>
    <i>
      <x v="135"/>
    </i>
    <i>
      <x v="150"/>
    </i>
    <i>
      <x v="136"/>
    </i>
    <i>
      <x v="13"/>
    </i>
    <i>
      <x/>
    </i>
    <i>
      <x v="151"/>
    </i>
    <i>
      <x v="20"/>
    </i>
    <i>
      <x v="152"/>
    </i>
    <i>
      <x v="153"/>
    </i>
    <i>
      <x v="95"/>
    </i>
    <i>
      <x v="129"/>
    </i>
    <i>
      <x v="88"/>
    </i>
    <i>
      <x v="148"/>
    </i>
    <i>
      <x v="144"/>
    </i>
    <i>
      <x v="17"/>
    </i>
    <i>
      <x v="161"/>
    </i>
    <i>
      <x v="145"/>
    </i>
    <i>
      <x v="46"/>
    </i>
    <i>
      <x v="146"/>
    </i>
    <i>
      <x v="147"/>
    </i>
    <i>
      <x v="6"/>
    </i>
    <i>
      <x v="52"/>
    </i>
    <i>
      <x v="149"/>
    </i>
    <i>
      <x v="80"/>
    </i>
    <i>
      <x v="164"/>
    </i>
    <i>
      <x v="166"/>
    </i>
    <i>
      <x v="160"/>
    </i>
    <i>
      <x v="139"/>
    </i>
    <i>
      <x v="165"/>
    </i>
    <i>
      <x v="11"/>
    </i>
    <i>
      <x v="36"/>
    </i>
    <i>
      <x v="142"/>
    </i>
    <i>
      <x v="163"/>
    </i>
    <i>
      <x v="162"/>
    </i>
    <i>
      <x v="114"/>
    </i>
    <i>
      <x v="141"/>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E490" firstHeaderRow="0" firstDataRow="1" firstDataCol="2"/>
  <pivotFields count="8">
    <pivotField axis="axisRow" compact="0" showAll="0" sortType="descending">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autoSortScope>
        <pivotArea fieldPosition="0">
          <references count="1">
            <reference field="4294967294" count="1" selected="0">
              <x v="0"/>
            </reference>
          </references>
        </pivotArea>
      </autoSortScope>
    </pivotField>
    <pivotField compact="0" showAll="0">
      <items count="10">
        <item x="8"/>
        <item x="0"/>
        <item x="1"/>
        <item x="2"/>
        <item x="3"/>
        <item x="4"/>
        <item x="5"/>
        <item x="6"/>
        <item x="7"/>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dataField="1" compact="0" showAll="0" sortType="descending">
      <items count="22">
        <item x="0"/>
        <item x="1"/>
        <item x="2"/>
        <item x="3"/>
        <item x="4"/>
        <item x="5"/>
        <item x="6"/>
        <item x="7"/>
        <item x="8"/>
        <item x="9"/>
        <item x="20"/>
        <item x="10"/>
        <item x="11"/>
        <item x="12"/>
        <item x="13"/>
        <item x="14"/>
        <item x="15"/>
        <item x="16"/>
        <item x="17"/>
        <item x="18"/>
        <item x="19"/>
        <item t="default"/>
      </items>
      <autoSortScope>
        <pivotArea type="none" outline="0" fieldPosition="0"/>
      </autoSortScope>
    </pivotField>
    <pivotField axis="axisRow" compact="0"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pivotField>
    <pivotField dataField="1" compact="0" showAll="0" sortType="descending">
      <items count="217">
        <item x="215"/>
        <item x="196"/>
        <item x="154"/>
        <item x="197"/>
        <item x="155"/>
        <item x="156"/>
        <item x="198"/>
        <item x="157"/>
        <item x="199"/>
        <item x="158"/>
        <item x="200"/>
        <item x="201"/>
        <item x="159"/>
        <item x="160"/>
        <item x="203"/>
        <item x="202"/>
        <item x="161"/>
        <item x="204"/>
        <item x="162"/>
        <item x="163"/>
        <item x="205"/>
        <item x="165"/>
        <item x="206"/>
        <item x="164"/>
        <item x="207"/>
        <item x="166"/>
        <item x="167"/>
        <item x="208"/>
        <item x="0"/>
        <item x="169"/>
        <item x="209"/>
        <item x="168"/>
        <item x="1"/>
        <item x="210"/>
        <item x="2"/>
        <item x="211"/>
        <item x="212"/>
        <item x="3"/>
        <item x="213"/>
        <item x="214"/>
        <item x="57"/>
        <item x="4"/>
        <item x="58"/>
        <item x="5"/>
        <item x="20"/>
        <item x="59"/>
        <item x="61"/>
        <item x="60"/>
        <item x="21"/>
        <item x="22"/>
        <item x="6"/>
        <item x="23"/>
        <item x="62"/>
        <item x="24"/>
        <item x="63"/>
        <item x="25"/>
        <item x="7"/>
        <item x="8"/>
        <item x="64"/>
        <item x="26"/>
        <item x="65"/>
        <item x="27"/>
        <item x="135"/>
        <item x="66"/>
        <item x="28"/>
        <item x="9"/>
        <item x="29"/>
        <item x="67"/>
        <item x="68"/>
        <item x="10"/>
        <item x="136"/>
        <item x="69"/>
        <item x="137"/>
        <item x="31"/>
        <item x="70"/>
        <item x="11"/>
        <item x="32"/>
        <item x="71"/>
        <item x="30"/>
        <item x="12"/>
        <item x="33"/>
        <item x="34"/>
        <item x="138"/>
        <item x="114"/>
        <item x="35"/>
        <item x="13"/>
        <item x="139"/>
        <item x="115"/>
        <item x="73"/>
        <item x="72"/>
        <item x="74"/>
        <item x="78"/>
        <item x="75"/>
        <item x="36"/>
        <item x="15"/>
        <item x="14"/>
        <item x="116"/>
        <item x="95"/>
        <item x="37"/>
        <item x="79"/>
        <item x="117"/>
        <item x="38"/>
        <item x="140"/>
        <item x="76"/>
        <item x="80"/>
        <item x="96"/>
        <item x="81"/>
        <item x="39"/>
        <item x="16"/>
        <item x="141"/>
        <item x="97"/>
        <item x="82"/>
        <item x="118"/>
        <item x="17"/>
        <item x="83"/>
        <item x="142"/>
        <item x="143"/>
        <item x="98"/>
        <item x="77"/>
        <item x="99"/>
        <item x="18"/>
        <item x="119"/>
        <item x="19"/>
        <item x="84"/>
        <item x="100"/>
        <item x="120"/>
        <item x="85"/>
        <item x="144"/>
        <item x="101"/>
        <item x="130"/>
        <item x="145"/>
        <item x="121"/>
        <item x="86"/>
        <item x="102"/>
        <item x="103"/>
        <item x="131"/>
        <item x="146"/>
        <item x="122"/>
        <item x="87"/>
        <item x="147"/>
        <item x="132"/>
        <item x="123"/>
        <item x="170"/>
        <item x="148"/>
        <item x="133"/>
        <item x="104"/>
        <item x="88"/>
        <item x="124"/>
        <item x="149"/>
        <item x="125"/>
        <item x="150"/>
        <item x="134"/>
        <item x="105"/>
        <item x="89"/>
        <item x="107"/>
        <item x="106"/>
        <item x="126"/>
        <item x="171"/>
        <item x="90"/>
        <item x="172"/>
        <item x="127"/>
        <item x="151"/>
        <item x="108"/>
        <item x="91"/>
        <item x="128"/>
        <item x="152"/>
        <item x="92"/>
        <item x="173"/>
        <item x="187"/>
        <item x="188"/>
        <item x="153"/>
        <item x="109"/>
        <item x="174"/>
        <item x="129"/>
        <item x="175"/>
        <item x="110"/>
        <item x="40"/>
        <item x="189"/>
        <item x="176"/>
        <item x="111"/>
        <item x="93"/>
        <item x="177"/>
        <item x="94"/>
        <item x="112"/>
        <item x="190"/>
        <item x="41"/>
        <item x="113"/>
        <item x="178"/>
        <item x="42"/>
        <item x="43"/>
        <item x="179"/>
        <item x="44"/>
        <item x="180"/>
        <item x="191"/>
        <item x="45"/>
        <item x="193"/>
        <item x="194"/>
        <item x="181"/>
        <item x="192"/>
        <item x="46"/>
        <item x="182"/>
        <item x="195"/>
        <item x="48"/>
        <item x="47"/>
        <item x="49"/>
        <item x="185"/>
        <item x="51"/>
        <item x="183"/>
        <item x="184"/>
        <item x="186"/>
        <item x="50"/>
        <item x="52"/>
        <item x="56"/>
        <item x="55"/>
        <item x="53"/>
        <item x="5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2">
    <field x="0"/>
    <field x="5"/>
  </rowFields>
  <rowItems count="489">
    <i>
      <x v="226"/>
    </i>
    <i r="1">
      <x v="10"/>
    </i>
    <i>
      <x v="174"/>
    </i>
    <i r="1">
      <x v="18"/>
    </i>
    <i>
      <x v="227"/>
    </i>
    <i r="1">
      <x v="30"/>
    </i>
    <i>
      <x v="175"/>
    </i>
    <i r="1">
      <x v="38"/>
    </i>
    <i>
      <x v="176"/>
    </i>
    <i r="1">
      <x v="154"/>
    </i>
    <i>
      <x v="228"/>
    </i>
    <i r="1">
      <x v="30"/>
    </i>
    <i>
      <x v="177"/>
    </i>
    <i r="1">
      <x v="18"/>
    </i>
    <i>
      <x v="229"/>
    </i>
    <i r="1">
      <x v="30"/>
    </i>
    <i>
      <x v="178"/>
    </i>
    <i r="1">
      <x v="18"/>
    </i>
    <i>
      <x v="230"/>
    </i>
    <i r="1">
      <x v="30"/>
    </i>
    <i>
      <x v="231"/>
    </i>
    <i r="1">
      <x v="140"/>
    </i>
    <i>
      <x v="179"/>
    </i>
    <i r="1">
      <x v="155"/>
    </i>
    <i>
      <x v="180"/>
    </i>
    <i r="1">
      <x v="154"/>
    </i>
    <i>
      <x v="233"/>
    </i>
    <i r="1">
      <x v="30"/>
    </i>
    <i>
      <x v="232"/>
    </i>
    <i r="1">
      <x v="167"/>
    </i>
    <i>
      <x v="181"/>
    </i>
    <i r="1">
      <x v="138"/>
    </i>
    <i>
      <x v="234"/>
    </i>
    <i r="1">
      <x v="168"/>
    </i>
    <i>
      <x v="182"/>
    </i>
    <i r="1">
      <x v="156"/>
    </i>
    <i>
      <x v="183"/>
    </i>
    <i r="1">
      <x v="157"/>
    </i>
    <i>
      <x v="235"/>
    </i>
    <i r="1">
      <x v="53"/>
    </i>
    <i>
      <x v="186"/>
    </i>
    <i r="1">
      <x v="104"/>
    </i>
    <i>
      <x v="236"/>
    </i>
    <i r="1">
      <x v="169"/>
    </i>
    <i>
      <x v="184"/>
    </i>
    <i r="1">
      <x v="38"/>
    </i>
    <i>
      <x v="237"/>
    </i>
    <i r="1">
      <x v="10"/>
    </i>
    <i>
      <x v="188"/>
    </i>
    <i r="1">
      <x v="44"/>
    </i>
    <i>
      <x v="187"/>
    </i>
    <i r="1">
      <x v="18"/>
    </i>
    <i>
      <x v="189"/>
    </i>
    <i r="1">
      <x v="51"/>
    </i>
    <i>
      <x v="238"/>
    </i>
    <i r="1">
      <x v="170"/>
    </i>
    <i>
      <x/>
    </i>
    <i r="1">
      <x v="40"/>
    </i>
    <i>
      <x v="192"/>
    </i>
    <i r="1">
      <x v="38"/>
    </i>
    <i>
      <x v="241"/>
    </i>
    <i r="1">
      <x v="104"/>
    </i>
    <i>
      <x v="239"/>
    </i>
    <i r="1">
      <x v="140"/>
    </i>
    <i>
      <x v="191"/>
    </i>
    <i r="1">
      <x v="158"/>
    </i>
    <i>
      <x v="1"/>
    </i>
    <i r="1">
      <x v="8"/>
    </i>
    <i>
      <x v="240"/>
    </i>
    <i r="1">
      <x v="168"/>
    </i>
    <i>
      <x v="2"/>
    </i>
    <i r="1">
      <x v="121"/>
    </i>
    <i>
      <x v="242"/>
    </i>
    <i r="1">
      <x v="10"/>
    </i>
    <i>
      <x v="243"/>
    </i>
    <i r="1">
      <x v="31"/>
    </i>
    <i>
      <x v="3"/>
    </i>
    <i r="1">
      <x v="3"/>
    </i>
    <i>
      <x v="244"/>
    </i>
    <i r="1">
      <x v="171"/>
    </i>
    <i>
      <x v="245"/>
    </i>
    <i r="1">
      <x v="44"/>
    </i>
    <i>
      <x v="57"/>
    </i>
    <i r="1">
      <x v="8"/>
    </i>
    <i>
      <x v="4"/>
    </i>
    <i r="1">
      <x v="40"/>
    </i>
    <i>
      <x v="58"/>
    </i>
    <i r="1">
      <x v="12"/>
    </i>
    <i>
      <x v="5"/>
    </i>
    <i r="1">
      <x v="10"/>
    </i>
    <i>
      <x v="21"/>
    </i>
    <i r="1">
      <x v="8"/>
    </i>
    <i>
      <x v="59"/>
    </i>
    <i r="1">
      <x v="8"/>
    </i>
    <i>
      <x v="61"/>
    </i>
    <i r="1">
      <x v="40"/>
    </i>
    <i>
      <x v="60"/>
    </i>
    <i r="1">
      <x v="90"/>
    </i>
    <i>
      <x v="22"/>
    </i>
    <i r="1">
      <x v="12"/>
    </i>
    <i>
      <x v="23"/>
    </i>
    <i r="1">
      <x v="90"/>
    </i>
    <i>
      <x v="6"/>
    </i>
    <i r="1">
      <x v="3"/>
    </i>
    <i>
      <x v="24"/>
    </i>
    <i r="1">
      <x v="12"/>
    </i>
    <i>
      <x v="62"/>
    </i>
    <i r="1">
      <x v="12"/>
    </i>
    <i>
      <x v="25"/>
    </i>
    <i r="1">
      <x v="137"/>
    </i>
    <i>
      <x v="63"/>
    </i>
    <i r="1">
      <x v="90"/>
    </i>
    <i>
      <x v="26"/>
    </i>
    <i r="1">
      <x v="8"/>
    </i>
    <i>
      <x v="7"/>
    </i>
    <i r="1">
      <x v="41"/>
    </i>
    <i>
      <x v="8"/>
    </i>
    <i r="1">
      <x v="131"/>
    </i>
    <i>
      <x v="64"/>
    </i>
    <i r="1">
      <x v="8"/>
    </i>
    <i>
      <x v="27"/>
    </i>
    <i r="1">
      <x v="10"/>
    </i>
    <i>
      <x v="65"/>
    </i>
    <i r="1">
      <x v="12"/>
    </i>
    <i>
      <x v="28"/>
    </i>
    <i r="1">
      <x v="8"/>
    </i>
    <i>
      <x v="154"/>
    </i>
    <i r="1">
      <x v="8"/>
    </i>
    <i>
      <x v="66"/>
    </i>
    <i r="1">
      <x v="8"/>
    </i>
    <i>
      <x v="29"/>
    </i>
    <i r="1">
      <x v="12"/>
    </i>
    <i>
      <x v="9"/>
    </i>
    <i r="1">
      <x v="132"/>
    </i>
    <i>
      <x v="30"/>
    </i>
    <i r="1">
      <x v="10"/>
    </i>
    <i>
      <x v="67"/>
    </i>
    <i r="1">
      <x v="8"/>
    </i>
    <i>
      <x v="68"/>
    </i>
    <i r="1">
      <x v="40"/>
    </i>
    <i>
      <x v="11"/>
    </i>
    <i r="1">
      <x v="8"/>
    </i>
    <i>
      <x v="155"/>
    </i>
    <i r="1">
      <x v="8"/>
    </i>
    <i>
      <x v="69"/>
    </i>
    <i r="1">
      <x v="40"/>
    </i>
    <i>
      <x v="156"/>
    </i>
    <i r="1">
      <x v="53"/>
    </i>
    <i>
      <x v="31"/>
    </i>
    <i r="1">
      <x v="138"/>
    </i>
    <i>
      <x v="70"/>
    </i>
    <i r="1">
      <x v="3"/>
    </i>
    <i>
      <x v="12"/>
    </i>
    <i r="1">
      <x v="12"/>
    </i>
    <i>
      <x v="32"/>
    </i>
    <i r="1">
      <x v="138"/>
    </i>
    <i>
      <x v="71"/>
    </i>
    <i r="1">
      <x v="16"/>
    </i>
    <i>
      <x v="412"/>
    </i>
    <i r="1">
      <x v="12"/>
    </i>
    <i>
      <x v="13"/>
    </i>
    <i r="1">
      <x v="12"/>
    </i>
    <i>
      <x v="413"/>
    </i>
    <i r="1">
      <x v="8"/>
    </i>
    <i>
      <x v="117"/>
    </i>
    <i r="1">
      <x v="140"/>
    </i>
    <i>
      <x v="33"/>
    </i>
    <i r="1">
      <x v="104"/>
    </i>
    <i>
      <x v="157"/>
    </i>
    <i r="1">
      <x v="8"/>
    </i>
    <i>
      <x v="118"/>
    </i>
    <i r="1">
      <x v="12"/>
    </i>
    <i>
      <x v="414"/>
    </i>
    <i r="1">
      <x v="10"/>
    </i>
    <i>
      <x v="14"/>
    </i>
    <i r="1">
      <x v="8"/>
    </i>
    <i>
      <x v="158"/>
    </i>
    <i r="1">
      <x v="69"/>
    </i>
    <i>
      <x v="119"/>
    </i>
    <i r="1">
      <x v="35"/>
    </i>
    <i>
      <x v="73"/>
    </i>
    <i r="1">
      <x v="91"/>
    </i>
    <i>
      <x v="72"/>
    </i>
    <i r="1">
      <x v="8"/>
    </i>
    <i>
      <x v="74"/>
    </i>
    <i r="1">
      <x v="2"/>
    </i>
    <i>
      <x v="79"/>
    </i>
    <i r="1">
      <x v="40"/>
    </i>
    <i>
      <x v="159"/>
    </i>
    <i r="1">
      <x v="12"/>
    </i>
    <i>
      <x v="75"/>
    </i>
    <i r="1">
      <x v="3"/>
    </i>
    <i>
      <x v="34"/>
    </i>
    <i r="1">
      <x v="12"/>
    </i>
    <i>
      <x v="16"/>
    </i>
    <i r="1">
      <x v="133"/>
    </i>
    <i>
      <x v="15"/>
    </i>
    <i r="1">
      <x v="12"/>
    </i>
    <i>
      <x v="120"/>
    </i>
    <i r="1">
      <x v="12"/>
    </i>
    <i>
      <x v="97"/>
    </i>
    <i r="1">
      <x v="8"/>
    </i>
    <i>
      <x v="35"/>
    </i>
    <i r="1">
      <x v="3"/>
    </i>
    <i>
      <x v="80"/>
    </i>
    <i r="1">
      <x v="40"/>
    </i>
    <i>
      <x v="121"/>
    </i>
    <i r="1">
      <x v="93"/>
    </i>
    <i>
      <x v="36"/>
    </i>
    <i r="1">
      <x v="40"/>
    </i>
    <i>
      <x v="160"/>
    </i>
    <i r="1">
      <x v="12"/>
    </i>
    <i>
      <x v="76"/>
    </i>
    <i r="1">
      <x v="12"/>
    </i>
    <i>
      <x v="81"/>
    </i>
    <i r="1">
      <x v="12"/>
    </i>
    <i>
      <x v="98"/>
    </i>
    <i r="1">
      <x v="12"/>
    </i>
    <i>
      <x v="82"/>
    </i>
    <i r="1">
      <x v="40"/>
    </i>
    <i>
      <x v="415"/>
    </i>
    <i r="1">
      <x v="93"/>
    </i>
    <i>
      <x v="17"/>
    </i>
    <i r="1">
      <x v="134"/>
    </i>
    <i>
      <x v="161"/>
    </i>
    <i r="1">
      <x v="12"/>
    </i>
    <i>
      <x v="122"/>
    </i>
    <i r="1">
      <x v="35"/>
    </i>
    <i>
      <x v="99"/>
    </i>
    <i r="1">
      <x v="8"/>
    </i>
    <i>
      <x v="83"/>
    </i>
    <i r="1">
      <x v="40"/>
    </i>
    <i>
      <x v="123"/>
    </i>
    <i r="1">
      <x v="93"/>
    </i>
    <i>
      <x v="18"/>
    </i>
    <i r="1">
      <x v="135"/>
    </i>
    <i>
      <x v="84"/>
    </i>
    <i r="1">
      <x v="143"/>
    </i>
    <i>
      <x v="162"/>
    </i>
    <i r="1">
      <x v="69"/>
    </i>
    <i>
      <x v="163"/>
    </i>
    <i r="1">
      <x v="90"/>
    </i>
    <i>
      <x v="100"/>
    </i>
    <i r="1">
      <x v="8"/>
    </i>
    <i>
      <x v="77"/>
    </i>
    <i r="1">
      <x v="10"/>
    </i>
    <i>
      <x v="101"/>
    </i>
    <i r="1">
      <x v="48"/>
    </i>
    <i>
      <x v="85"/>
    </i>
    <i r="1">
      <x v="140"/>
    </i>
    <i>
      <x v="19"/>
    </i>
    <i r="1">
      <x v="40"/>
    </i>
    <i>
      <x v="124"/>
    </i>
    <i r="1">
      <x v="150"/>
    </i>
    <i>
      <x v="20"/>
    </i>
    <i r="1">
      <x v="136"/>
    </i>
    <i>
      <x v="86"/>
    </i>
    <i r="1">
      <x v="143"/>
    </i>
    <i>
      <x v="102"/>
    </i>
    <i r="1">
      <x v="8"/>
    </i>
    <i>
      <x v="125"/>
    </i>
    <i r="1">
      <x v="35"/>
    </i>
    <i>
      <x v="87"/>
    </i>
    <i r="1">
      <x v="65"/>
    </i>
    <i>
      <x v="164"/>
    </i>
    <i r="1">
      <x v="69"/>
    </i>
    <i>
      <x v="103"/>
    </i>
    <i r="1">
      <x v="48"/>
    </i>
    <i>
      <x v="139"/>
    </i>
    <i r="1">
      <x v="10"/>
    </i>
    <i>
      <x v="165"/>
    </i>
    <i r="1">
      <x v="8"/>
    </i>
    <i>
      <x v="126"/>
    </i>
    <i r="1">
      <x v="138"/>
    </i>
    <i>
      <x v="88"/>
    </i>
    <i r="1">
      <x v="104"/>
    </i>
    <i>
      <x v="104"/>
    </i>
    <i r="1">
      <x/>
    </i>
    <i>
      <x v="105"/>
    </i>
    <i r="1">
      <x v="12"/>
    </i>
    <i>
      <x v="142"/>
    </i>
    <i r="1">
      <x v="8"/>
    </i>
    <i>
      <x v="166"/>
    </i>
    <i r="1">
      <x v="12"/>
    </i>
    <i>
      <x v="144"/>
    </i>
    <i r="1">
      <x v="20"/>
    </i>
    <i>
      <x v="127"/>
    </i>
    <i r="1">
      <x v="151"/>
    </i>
    <i>
      <x v="128"/>
    </i>
    <i r="1">
      <x v="152"/>
    </i>
    <i>
      <x v="89"/>
    </i>
    <i r="1">
      <x v="10"/>
    </i>
    <i>
      <x v="167"/>
    </i>
    <i r="1">
      <x v="8"/>
    </i>
    <i>
      <x v="145"/>
    </i>
    <i r="1">
      <x v="101"/>
    </i>
    <i>
      <x v="129"/>
    </i>
    <i r="1">
      <x v="153"/>
    </i>
    <i>
      <x v="194"/>
    </i>
    <i r="1">
      <x v="140"/>
    </i>
    <i>
      <x v="168"/>
    </i>
    <i r="1">
      <x v="12"/>
    </i>
    <i>
      <x v="146"/>
    </i>
    <i r="1">
      <x v="14"/>
    </i>
    <i>
      <x v="106"/>
    </i>
    <i r="1">
      <x v="95"/>
    </i>
    <i>
      <x v="90"/>
    </i>
    <i r="1">
      <x v="65"/>
    </i>
    <i>
      <x v="130"/>
    </i>
    <i r="1">
      <x v="129"/>
    </i>
    <i>
      <x v="169"/>
    </i>
    <i r="1">
      <x v="93"/>
    </i>
    <i>
      <x v="131"/>
    </i>
    <i r="1">
      <x v="101"/>
    </i>
    <i>
      <x v="170"/>
    </i>
    <i r="1">
      <x v="88"/>
    </i>
    <i>
      <x v="147"/>
    </i>
    <i r="1">
      <x v="12"/>
    </i>
    <i>
      <x v="107"/>
    </i>
    <i r="1">
      <x v="148"/>
    </i>
    <i>
      <x v="91"/>
    </i>
    <i r="1">
      <x v="144"/>
    </i>
    <i>
      <x v="109"/>
    </i>
    <i r="1">
      <x v="17"/>
    </i>
    <i>
      <x v="108"/>
    </i>
    <i r="1">
      <x v="38"/>
    </i>
    <i>
      <x v="416"/>
    </i>
    <i r="1">
      <x v="12"/>
    </i>
    <i>
      <x v="195"/>
    </i>
    <i r="1">
      <x v="18"/>
    </i>
    <i>
      <x v="206"/>
    </i>
    <i r="1">
      <x v="10"/>
    </i>
    <i>
      <x v="92"/>
    </i>
    <i r="1">
      <x v="145"/>
    </i>
    <i>
      <x v="196"/>
    </i>
    <i r="1">
      <x v="44"/>
    </i>
    <i>
      <x v="152"/>
    </i>
    <i r="1">
      <x v="101"/>
    </i>
    <i>
      <x v="132"/>
    </i>
    <i r="1">
      <x v="14"/>
    </i>
    <i>
      <x v="171"/>
    </i>
    <i r="1">
      <x v="13"/>
    </i>
    <i>
      <x v="207"/>
    </i>
    <i r="1">
      <x v="10"/>
    </i>
    <i>
      <x v="110"/>
    </i>
    <i r="1">
      <x v="30"/>
    </i>
    <i>
      <x v="93"/>
    </i>
    <i r="1">
      <x v="8"/>
    </i>
    <i>
      <x v="417"/>
    </i>
    <i r="1">
      <x v="46"/>
    </i>
    <i>
      <x v="133"/>
    </i>
    <i r="1">
      <x v="12"/>
    </i>
    <i>
      <x v="172"/>
    </i>
    <i r="1">
      <x v="138"/>
    </i>
    <i>
      <x v="94"/>
    </i>
    <i r="1">
      <x v="8"/>
    </i>
    <i>
      <x v="197"/>
    </i>
    <i r="1">
      <x v="44"/>
    </i>
    <i>
      <x v="208"/>
    </i>
    <i r="1">
      <x v="8"/>
    </i>
    <i>
      <x v="209"/>
    </i>
    <i r="1">
      <x v="10"/>
    </i>
    <i>
      <x v="173"/>
    </i>
    <i r="1">
      <x v="13"/>
    </i>
    <i>
      <x v="199"/>
    </i>
    <i r="1">
      <x v="159"/>
    </i>
    <i>
      <x v="111"/>
    </i>
    <i r="1">
      <x v="10"/>
    </i>
    <i>
      <x v="198"/>
    </i>
    <i r="1">
      <x v="159"/>
    </i>
    <i>
      <x v="418"/>
    </i>
    <i r="1">
      <x v="12"/>
    </i>
    <i>
      <x v="211"/>
    </i>
    <i r="1">
      <x v="140"/>
    </i>
    <i>
      <x v="200"/>
    </i>
    <i r="1">
      <x v="44"/>
    </i>
    <i>
      <x v="112"/>
    </i>
    <i r="1">
      <x v="38"/>
    </i>
    <i>
      <x v="37"/>
    </i>
    <i r="1">
      <x v="8"/>
    </i>
    <i>
      <x v="210"/>
    </i>
    <i r="1">
      <x v="10"/>
    </i>
    <i>
      <x v="201"/>
    </i>
    <i r="1">
      <x v="159"/>
    </i>
    <i>
      <x v="113"/>
    </i>
    <i r="1">
      <x v="40"/>
    </i>
    <i>
      <x v="95"/>
    </i>
    <i r="1">
      <x v="146"/>
    </i>
    <i>
      <x v="202"/>
    </i>
    <i r="1">
      <x v="159"/>
    </i>
    <i>
      <x v="96"/>
    </i>
    <i r="1">
      <x v="147"/>
    </i>
    <i>
      <x v="114"/>
    </i>
    <i r="1">
      <x v="48"/>
    </i>
    <i>
      <x v="212"/>
    </i>
    <i r="1">
      <x v="52"/>
    </i>
    <i>
      <x v="38"/>
    </i>
    <i r="1">
      <x v="40"/>
    </i>
    <i>
      <x v="116"/>
    </i>
    <i r="1">
      <x v="149"/>
    </i>
    <i>
      <x v="115"/>
    </i>
    <i r="1">
      <x v="80"/>
    </i>
    <i>
      <x v="203"/>
    </i>
    <i r="1">
      <x v="157"/>
    </i>
    <i>
      <x v="214"/>
    </i>
    <i r="1">
      <x v="164"/>
    </i>
    <i>
      <x v="213"/>
    </i>
    <i r="1">
      <x v="8"/>
    </i>
    <i>
      <x v="39"/>
    </i>
    <i r="1">
      <x v="12"/>
    </i>
    <i>
      <x v="40"/>
    </i>
    <i r="1">
      <x v="8"/>
    </i>
    <i>
      <x v="204"/>
    </i>
    <i r="1">
      <x v="160"/>
    </i>
    <i>
      <x v="41"/>
    </i>
    <i r="1">
      <x v="139"/>
    </i>
    <i>
      <x v="205"/>
    </i>
    <i r="1">
      <x v="18"/>
    </i>
    <i>
      <x v="215"/>
    </i>
    <i r="1">
      <x v="6"/>
    </i>
    <i>
      <x v="42"/>
    </i>
    <i r="1">
      <x v="12"/>
    </i>
    <i>
      <x v="217"/>
    </i>
    <i r="1">
      <x v="8"/>
    </i>
    <i>
      <x v="218"/>
    </i>
    <i r="1">
      <x v="8"/>
    </i>
    <i>
      <x v="419"/>
    </i>
    <i r="1">
      <x v="11"/>
    </i>
    <i>
      <x v="219"/>
    </i>
    <i r="1">
      <x v="165"/>
    </i>
    <i>
      <x v="216"/>
    </i>
    <i r="1">
      <x v="38"/>
    </i>
    <i>
      <x v="43"/>
    </i>
    <i r="1">
      <x v="12"/>
    </i>
    <i>
      <x v="420"/>
    </i>
    <i r="1">
      <x v="161"/>
    </i>
    <i>
      <x v="220"/>
    </i>
    <i r="1">
      <x v="166"/>
    </i>
    <i>
      <x v="45"/>
    </i>
    <i r="1">
      <x v="36"/>
    </i>
    <i>
      <x v="421"/>
    </i>
    <i r="1">
      <x v="161"/>
    </i>
    <i>
      <x v="78"/>
    </i>
    <i r="1">
      <x v="142"/>
    </i>
    <i>
      <x v="44"/>
    </i>
    <i r="1">
      <x v="140"/>
    </i>
    <i>
      <x v="221"/>
    </i>
    <i r="1">
      <x v="166"/>
    </i>
    <i>
      <x v="46"/>
    </i>
    <i r="1">
      <x v="44"/>
    </i>
    <i>
      <x v="425"/>
    </i>
    <i r="1">
      <x v="163"/>
    </i>
    <i>
      <x v="422"/>
    </i>
    <i r="1">
      <x v="161"/>
    </i>
    <i>
      <x v="222"/>
    </i>
    <i r="1">
      <x v="6"/>
    </i>
    <i>
      <x v="48"/>
    </i>
    <i r="1">
      <x v="12"/>
    </i>
    <i>
      <x v="423"/>
    </i>
    <i r="1">
      <x v="161"/>
    </i>
    <i>
      <x v="424"/>
    </i>
    <i r="1">
      <x v="162"/>
    </i>
    <i>
      <x v="426"/>
    </i>
    <i r="1">
      <x v="161"/>
    </i>
    <i>
      <x v="224"/>
    </i>
    <i r="1">
      <x v="114"/>
    </i>
    <i>
      <x v="47"/>
    </i>
    <i r="1">
      <x v="10"/>
    </i>
    <i>
      <x v="223"/>
    </i>
    <i r="1">
      <x v="69"/>
    </i>
    <i>
      <x v="49"/>
    </i>
    <i r="1">
      <x v="44"/>
    </i>
    <i>
      <x v="225"/>
    </i>
    <i r="1">
      <x v="38"/>
    </i>
    <i>
      <x v="54"/>
    </i>
    <i r="1">
      <x v="141"/>
    </i>
    <i>
      <x v="53"/>
    </i>
    <i r="1">
      <x v="93"/>
    </i>
    <i>
      <x v="52"/>
    </i>
    <i r="1">
      <x v="44"/>
    </i>
    <i>
      <x v="55"/>
    </i>
    <i r="1">
      <x v="44"/>
    </i>
    <i>
      <x v="50"/>
    </i>
    <i r="1">
      <x v="10"/>
    </i>
    <i>
      <x v="51"/>
    </i>
    <i r="1">
      <x v="10"/>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D84"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10">
        <item x="8"/>
        <item x="0"/>
        <item x="1"/>
        <item x="2"/>
        <item x="3"/>
        <item x="4"/>
        <item x="5"/>
        <item x="6"/>
        <item x="7"/>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howAll="0" sortType="descending">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1"/>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40"/>
    </i>
    <i>
      <x v="44"/>
    </i>
    <i>
      <x v="140"/>
    </i>
    <i>
      <x v="38"/>
    </i>
    <i>
      <x v="30"/>
    </i>
    <i>
      <x v="18"/>
    </i>
    <i>
      <x v="161"/>
    </i>
    <i>
      <x v="138"/>
    </i>
    <i>
      <x v="93"/>
    </i>
    <i>
      <x v="3"/>
    </i>
    <i>
      <x v="159"/>
    </i>
    <i>
      <x v="104"/>
    </i>
    <i>
      <x v="90"/>
    </i>
    <i>
      <x v="69"/>
    </i>
    <i>
      <x v="101"/>
    </i>
    <i>
      <x v="48"/>
    </i>
    <i>
      <x v="35"/>
    </i>
    <i>
      <x v="168"/>
    </i>
    <i>
      <x v="166"/>
    </i>
    <i>
      <x v="157"/>
    </i>
    <i>
      <x v="154"/>
    </i>
    <i>
      <x v="143"/>
    </i>
    <i>
      <x v="65"/>
    </i>
    <i>
      <x v="53"/>
    </i>
    <i>
      <x v="14"/>
    </i>
    <i>
      <x v="13"/>
    </i>
    <i>
      <x v="6"/>
    </i>
    <i>
      <x v="171"/>
    </i>
    <i>
      <x v="170"/>
    </i>
    <i>
      <x v="169"/>
    </i>
    <i>
      <x v="167"/>
    </i>
    <i>
      <x v="165"/>
    </i>
    <i>
      <x v="164"/>
    </i>
    <i>
      <x v="163"/>
    </i>
    <i>
      <x v="162"/>
    </i>
    <i>
      <x v="160"/>
    </i>
    <i>
      <x v="158"/>
    </i>
    <i>
      <x v="156"/>
    </i>
    <i>
      <x v="155"/>
    </i>
    <i>
      <x v="153"/>
    </i>
    <i>
      <x v="152"/>
    </i>
    <i>
      <x v="151"/>
    </i>
    <i>
      <x v="150"/>
    </i>
    <i>
      <x v="149"/>
    </i>
    <i>
      <x v="148"/>
    </i>
    <i>
      <x v="147"/>
    </i>
    <i>
      <x v="146"/>
    </i>
    <i>
      <x v="145"/>
    </i>
    <i>
      <x v="144"/>
    </i>
    <i>
      <x v="142"/>
    </i>
    <i>
      <x v="141"/>
    </i>
    <i>
      <x v="139"/>
    </i>
    <i>
      <x v="137"/>
    </i>
    <i>
      <x v="136"/>
    </i>
    <i>
      <x v="135"/>
    </i>
    <i>
      <x v="134"/>
    </i>
    <i>
      <x v="133"/>
    </i>
    <i>
      <x v="132"/>
    </i>
    <i>
      <x v="131"/>
    </i>
    <i>
      <x v="129"/>
    </i>
    <i>
      <x v="121"/>
    </i>
    <i>
      <x v="114"/>
    </i>
    <i>
      <x v="95"/>
    </i>
    <i>
      <x v="91"/>
    </i>
    <i>
      <x v="88"/>
    </i>
    <i>
      <x v="80"/>
    </i>
    <i>
      <x v="52"/>
    </i>
    <i>
      <x v="51"/>
    </i>
    <i>
      <x v="46"/>
    </i>
    <i>
      <x v="41"/>
    </i>
    <i>
      <x v="36"/>
    </i>
    <i>
      <x v="31"/>
    </i>
    <i>
      <x v="20"/>
    </i>
    <i>
      <x v="17"/>
    </i>
    <i>
      <x v="16"/>
    </i>
    <i>
      <x v="11"/>
    </i>
    <i>
      <x v="2"/>
    </i>
    <i>
      <x/>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B1:F18" firstHeaderRow="1" firstDataRow="2"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10">
        <item x="8"/>
        <item x="0"/>
        <item x="1"/>
        <item x="2"/>
        <item x="3"/>
        <item x="4"/>
        <item x="5"/>
        <item x="6"/>
        <item x="7"/>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axis="axisCol" compact="0" multipleItemSelectionAllowed="1" showAll="0">
      <items count="22">
        <item x="0"/>
        <item x="1"/>
        <item x="2"/>
        <item h="1" x="3"/>
        <item h="1" x="4"/>
        <item h="1" x="5"/>
        <item h="1" x="6"/>
        <item h="1" x="7"/>
        <item h="1" x="8"/>
        <item h="1" x="9"/>
        <item h="1" x="20"/>
        <item h="1" x="10"/>
        <item h="1" x="11"/>
        <item h="1" x="12"/>
        <item h="1" x="13"/>
        <item h="1" x="14"/>
        <item h="1" x="15"/>
        <item h="1" x="16"/>
        <item h="1" x="17"/>
        <item h="1" x="18"/>
        <item h="1" x="19"/>
        <item t="default"/>
      </items>
    </pivotField>
    <pivotField axis="axisRow" dataField="1" compact="0" showAll="0" sortType="descending">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16">
    <i>
      <x v="8"/>
    </i>
    <i>
      <x v="12"/>
    </i>
    <i>
      <x v="10"/>
    </i>
    <i>
      <x v="40"/>
    </i>
    <i>
      <x v="140"/>
    </i>
    <i>
      <x v="30"/>
    </i>
    <i>
      <x v="18"/>
    </i>
    <i>
      <x v="154"/>
    </i>
    <i>
      <x v="142"/>
    </i>
    <i>
      <x v="121"/>
    </i>
    <i>
      <x v="90"/>
    </i>
    <i>
      <x v="53"/>
    </i>
    <i>
      <x v="44"/>
    </i>
    <i>
      <x v="38"/>
    </i>
    <i>
      <x v="35"/>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B1:X9"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showAll="0">
      <items count="15">
        <item x="5"/>
        <item m="1" x="13"/>
        <item m="1" x="6"/>
        <item m="1" x="7"/>
        <item m="1" x="8"/>
        <item m="1" x="9"/>
        <item m="1" x="10"/>
        <item m="1" x="11"/>
        <item m="1" x="12"/>
        <item x="0"/>
        <item x="1"/>
        <item x="2"/>
        <item x="3"/>
        <item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pivotFields>
  <rowFields count="1">
    <field x="2"/>
  </rowFields>
  <rowItems count="7">
    <i>
      <x/>
    </i>
    <i>
      <x v="9"/>
    </i>
    <i>
      <x v="10"/>
    </i>
    <i>
      <x v="11"/>
    </i>
    <i>
      <x v="12"/>
    </i>
    <i>
      <x v="13"/>
    </i>
    <i t="grand">
      <x/>
    </i>
  </rowItems>
  <colFields count="1">
    <field x="4"/>
  </colFields>
  <colItems count="22">
    <i>
      <x/>
    </i>
    <i>
      <x v="1"/>
    </i>
    <i>
      <x v="2"/>
    </i>
    <i>
      <x v="3"/>
    </i>
    <i>
      <x v="4"/>
    </i>
    <i>
      <x v="5"/>
    </i>
    <i>
      <x v="6"/>
    </i>
    <i>
      <x v="7"/>
    </i>
    <i>
      <x v="8"/>
    </i>
    <i>
      <x v="9"/>
    </i>
    <i>
      <x v="10"/>
    </i>
    <i>
      <x v="11"/>
    </i>
    <i>
      <x v="12"/>
    </i>
    <i>
      <x v="13"/>
    </i>
    <i>
      <x v="14"/>
    </i>
    <i>
      <x v="15"/>
    </i>
    <i>
      <x v="16"/>
    </i>
    <i>
      <x v="17"/>
    </i>
    <i>
      <x v="18"/>
    </i>
    <i>
      <x v="19"/>
    </i>
    <i>
      <x v="20"/>
    </i>
    <i t="grand">
      <x/>
    </i>
  </colItems>
  <dataFields count="1">
    <dataField name="求和项:点赞"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6" cacheId="1" applyNumberFormats="0" applyBorderFormats="0" applyFontFormats="0" applyPatternFormats="0" applyAlignmentFormats="0" applyWidthHeightFormats="1" dataCaption="值" updatedVersion="5" minRefreshableVersion="3" useAutoFormatting="1" createdVersion="5" indent="0" compact="0" compactData="0" multipleFieldFilters="0">
  <location ref="AA1:AW9"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showAll="0">
      <items count="15">
        <item x="5"/>
        <item m="1" x="13"/>
        <item m="1" x="6"/>
        <item m="1" x="7"/>
        <item m="1" x="8"/>
        <item m="1" x="9"/>
        <item m="1" x="10"/>
        <item m="1" x="11"/>
        <item m="1" x="12"/>
        <item x="0"/>
        <item x="1"/>
        <item x="2"/>
        <item x="3"/>
        <item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x="20"/>
        <item x="10"/>
        <item x="11"/>
        <item x="12"/>
        <item x="13"/>
        <item x="14"/>
        <item x="15"/>
        <item x="16"/>
        <item x="17"/>
        <item x="18"/>
        <item x="19"/>
        <item t="default"/>
      </items>
    </pivotField>
    <pivotField compact="0" outline="0" showAll="0" sortType="descending">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2"/>
  </rowFields>
  <rowItems count="7">
    <i>
      <x/>
    </i>
    <i>
      <x v="9"/>
    </i>
    <i>
      <x v="10"/>
    </i>
    <i>
      <x v="11"/>
    </i>
    <i>
      <x v="12"/>
    </i>
    <i>
      <x v="13"/>
    </i>
    <i t="grand">
      <x/>
    </i>
  </rowItems>
  <colFields count="1">
    <field x="4"/>
  </colFields>
  <colItems count="22">
    <i>
      <x/>
    </i>
    <i>
      <x v="1"/>
    </i>
    <i>
      <x v="2"/>
    </i>
    <i>
      <x v="3"/>
    </i>
    <i>
      <x v="4"/>
    </i>
    <i>
      <x v="5"/>
    </i>
    <i>
      <x v="6"/>
    </i>
    <i>
      <x v="7"/>
    </i>
    <i>
      <x v="8"/>
    </i>
    <i>
      <x v="9"/>
    </i>
    <i>
      <x v="10"/>
    </i>
    <i>
      <x v="11"/>
    </i>
    <i>
      <x v="12"/>
    </i>
    <i>
      <x v="13"/>
    </i>
    <i>
      <x v="14"/>
    </i>
    <i>
      <x v="15"/>
    </i>
    <i>
      <x v="16"/>
    </i>
    <i>
      <x v="17"/>
    </i>
    <i>
      <x v="18"/>
    </i>
    <i>
      <x v="19"/>
    </i>
    <i>
      <x v="20"/>
    </i>
    <i t="grand">
      <x/>
    </i>
  </colItems>
  <dataFields count="1">
    <dataField name="求和项:是否醒"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33" totalsRowShown="0">
  <tableColumns count="4">
    <tableColumn id="1" name="序号" dataDxfId="3"/>
    <tableColumn id="2" name="用户" dataDxfId="2"/>
    <tableColumn id="3" name="被点赞数" dataDxfId="1"/>
    <tableColumn id="4" name="前排次数"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m.weibo.cn/3196770410/4822240111102574"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A15" sqref="A15:XFD25"/>
    </sheetView>
  </sheetViews>
  <sheetFormatPr defaultColWidth="9.25" defaultRowHeight="13.5" x14ac:dyDescent="0.15"/>
  <cols>
    <col min="1" max="1" width="9.25" style="37"/>
    <col min="2" max="2" width="6" style="38" customWidth="1"/>
    <col min="3" max="3" width="15.125" style="38" customWidth="1"/>
    <col min="4" max="4" width="6" style="37" customWidth="1"/>
    <col min="5" max="5" width="51.375" style="38" customWidth="1"/>
    <col min="6" max="6" width="18.625" style="19" customWidth="1"/>
    <col min="7" max="16384" width="9.25" style="38"/>
  </cols>
  <sheetData>
    <row r="1" spans="1:6" x14ac:dyDescent="0.15">
      <c r="A1" s="37" t="s">
        <v>0</v>
      </c>
      <c r="B1" s="38" t="s">
        <v>1</v>
      </c>
      <c r="C1" s="38" t="s">
        <v>2</v>
      </c>
      <c r="D1" s="37" t="s">
        <v>3</v>
      </c>
      <c r="E1" s="38" t="s">
        <v>4</v>
      </c>
      <c r="F1" s="19" t="s">
        <v>5</v>
      </c>
    </row>
    <row r="2" spans="1:6" x14ac:dyDescent="0.15">
      <c r="A2" s="37">
        <v>1</v>
      </c>
      <c r="B2" s="38" t="s">
        <v>6</v>
      </c>
      <c r="C2" s="39" t="s">
        <v>7</v>
      </c>
      <c r="D2" s="37">
        <v>1</v>
      </c>
      <c r="E2" s="37" t="s">
        <v>8</v>
      </c>
      <c r="F2" s="40" t="str">
        <f>RIGHT(E2,16)</f>
        <v>4824774961008991</v>
      </c>
    </row>
    <row r="3" spans="1:6" x14ac:dyDescent="0.15">
      <c r="A3" s="37">
        <v>2</v>
      </c>
      <c r="B3" s="38" t="s">
        <v>9</v>
      </c>
      <c r="C3" s="38" t="s">
        <v>10</v>
      </c>
      <c r="D3" s="37">
        <v>3</v>
      </c>
      <c r="E3" s="38" t="s">
        <v>11</v>
      </c>
      <c r="F3" s="40" t="str">
        <f t="shared" ref="F3:F14" si="0">RIGHT(E3,16)</f>
        <v>4825166489588144</v>
      </c>
    </row>
    <row r="4" spans="1:6" x14ac:dyDescent="0.15">
      <c r="A4" s="37">
        <v>3</v>
      </c>
      <c r="B4" s="38" t="s">
        <v>9</v>
      </c>
      <c r="C4" s="38" t="s">
        <v>12</v>
      </c>
      <c r="D4" s="37">
        <v>1</v>
      </c>
      <c r="E4" s="38" t="s">
        <v>13</v>
      </c>
      <c r="F4" s="40" t="str">
        <f t="shared" si="0"/>
        <v>4825283166735927</v>
      </c>
    </row>
    <row r="5" spans="1:6" x14ac:dyDescent="0.15">
      <c r="A5" s="37">
        <v>4</v>
      </c>
      <c r="B5" s="38" t="s">
        <v>14</v>
      </c>
      <c r="C5" s="38" t="s">
        <v>10</v>
      </c>
      <c r="D5" s="37">
        <v>3</v>
      </c>
      <c r="E5" s="38" t="s">
        <v>15</v>
      </c>
      <c r="F5" s="40" t="str">
        <f t="shared" si="0"/>
        <v>4825528886888387</v>
      </c>
    </row>
    <row r="6" spans="1:6" x14ac:dyDescent="0.15">
      <c r="A6" s="37">
        <v>5</v>
      </c>
      <c r="B6" s="38" t="s">
        <v>16</v>
      </c>
      <c r="C6" s="38" t="s">
        <v>17</v>
      </c>
      <c r="D6" s="37">
        <v>1</v>
      </c>
      <c r="E6" s="38" t="s">
        <v>18</v>
      </c>
      <c r="F6" s="40" t="str">
        <f t="shared" si="0"/>
        <v>4825861070524956</v>
      </c>
    </row>
    <row r="7" spans="1:6" x14ac:dyDescent="0.15">
      <c r="A7" s="37">
        <v>6</v>
      </c>
      <c r="B7" s="38" t="s">
        <v>16</v>
      </c>
      <c r="C7" s="38" t="s">
        <v>19</v>
      </c>
      <c r="D7" s="37">
        <v>1</v>
      </c>
      <c r="E7" s="38" t="s">
        <v>20</v>
      </c>
      <c r="F7" s="40" t="str">
        <f t="shared" si="0"/>
        <v>4825861087822368</v>
      </c>
    </row>
    <row r="8" spans="1:6" x14ac:dyDescent="0.15">
      <c r="A8" s="37">
        <v>7</v>
      </c>
      <c r="B8" s="38" t="s">
        <v>21</v>
      </c>
      <c r="C8" s="38" t="s">
        <v>22</v>
      </c>
      <c r="D8" s="37">
        <v>1</v>
      </c>
      <c r="E8" s="38" t="s">
        <v>23</v>
      </c>
      <c r="F8" s="40" t="str">
        <f t="shared" si="0"/>
        <v>4826250050536427</v>
      </c>
    </row>
    <row r="9" spans="1:6" x14ac:dyDescent="0.15">
      <c r="A9" s="37">
        <v>8</v>
      </c>
      <c r="B9" s="38" t="s">
        <v>21</v>
      </c>
      <c r="C9" s="38" t="s">
        <v>24</v>
      </c>
      <c r="D9" s="37">
        <v>9</v>
      </c>
      <c r="E9" s="38" t="s">
        <v>25</v>
      </c>
      <c r="F9" s="40" t="str">
        <f t="shared" si="0"/>
        <v>4826219197237008</v>
      </c>
    </row>
    <row r="10" spans="1:6" x14ac:dyDescent="0.15">
      <c r="A10" s="37">
        <v>9</v>
      </c>
      <c r="B10" s="38" t="s">
        <v>26</v>
      </c>
      <c r="C10" s="39" t="s">
        <v>22</v>
      </c>
      <c r="D10" s="37">
        <v>1</v>
      </c>
      <c r="E10" s="38" t="s">
        <v>27</v>
      </c>
      <c r="F10" s="40" t="str">
        <f t="shared" si="0"/>
        <v>4826585846256086</v>
      </c>
    </row>
    <row r="11" spans="1:6" x14ac:dyDescent="0.15">
      <c r="A11" s="37">
        <v>10</v>
      </c>
      <c r="B11" s="38" t="s">
        <v>26</v>
      </c>
      <c r="C11" s="38" t="s">
        <v>7</v>
      </c>
      <c r="D11" s="37">
        <v>3</v>
      </c>
      <c r="E11" s="38" t="s">
        <v>28</v>
      </c>
      <c r="F11" s="40" t="str">
        <f t="shared" si="0"/>
        <v>4826706642998312</v>
      </c>
    </row>
    <row r="12" spans="1:6" x14ac:dyDescent="0.15">
      <c r="A12" s="37">
        <v>11</v>
      </c>
      <c r="B12" s="38" t="s">
        <v>26</v>
      </c>
      <c r="C12" s="38" t="s">
        <v>29</v>
      </c>
      <c r="D12" s="37">
        <v>1</v>
      </c>
      <c r="E12" s="38" t="s">
        <v>30</v>
      </c>
      <c r="F12" s="40" t="str">
        <f t="shared" si="0"/>
        <v>4826609989715513</v>
      </c>
    </row>
    <row r="13" spans="1:6" x14ac:dyDescent="0.15">
      <c r="A13" s="37">
        <v>12</v>
      </c>
      <c r="B13" s="38" t="s">
        <v>31</v>
      </c>
      <c r="C13" s="38" t="s">
        <v>22</v>
      </c>
      <c r="D13" s="37">
        <v>1</v>
      </c>
      <c r="E13" s="41" t="s">
        <v>32</v>
      </c>
      <c r="F13" s="40" t="str">
        <f t="shared" si="0"/>
        <v>4826937341510051</v>
      </c>
    </row>
    <row r="14" spans="1:6" x14ac:dyDescent="0.15">
      <c r="A14" s="37">
        <v>13</v>
      </c>
      <c r="B14" s="38" t="s">
        <v>33</v>
      </c>
      <c r="C14" s="38" t="s">
        <v>34</v>
      </c>
      <c r="D14" s="37">
        <v>2</v>
      </c>
      <c r="E14" s="38" t="s">
        <v>35</v>
      </c>
      <c r="F14" s="40" t="str">
        <f t="shared" si="0"/>
        <v>4827069030340823</v>
      </c>
    </row>
  </sheetData>
  <autoFilter ref="A1:F14"/>
  <phoneticPr fontId="7" type="noConversion"/>
  <hyperlinks>
    <hyperlink ref="E2" r:id="rId1"/>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61"/>
  <sheetViews>
    <sheetView workbookViewId="0">
      <selection activeCell="D64" sqref="A1:H261"/>
    </sheetView>
  </sheetViews>
  <sheetFormatPr defaultColWidth="9.25" defaultRowHeight="13.5" x14ac:dyDescent="0.15"/>
  <cols>
    <col min="1" max="16384" width="9.25" style="32"/>
  </cols>
  <sheetData>
    <row r="1" spans="1:8" x14ac:dyDescent="0.15">
      <c r="A1" s="32" t="s">
        <v>0</v>
      </c>
      <c r="B1" s="32" t="s">
        <v>1</v>
      </c>
      <c r="C1" s="33" t="s">
        <v>36</v>
      </c>
      <c r="D1" s="33" t="s">
        <v>37</v>
      </c>
      <c r="E1" s="33" t="s">
        <v>38</v>
      </c>
      <c r="F1" s="34" t="s">
        <v>5</v>
      </c>
      <c r="G1" s="33" t="s">
        <v>39</v>
      </c>
      <c r="H1" s="33" t="s">
        <v>40</v>
      </c>
    </row>
    <row r="2" spans="1:8" hidden="1" x14ac:dyDescent="0.15">
      <c r="A2">
        <v>1</v>
      </c>
      <c r="B2" t="s">
        <v>6</v>
      </c>
      <c r="C2" t="s">
        <v>41</v>
      </c>
      <c r="D2" t="s">
        <v>42</v>
      </c>
      <c r="E2">
        <v>1</v>
      </c>
      <c r="F2" t="s">
        <v>43</v>
      </c>
      <c r="G2" s="35">
        <v>1108</v>
      </c>
      <c r="H2" s="35" t="s">
        <v>44</v>
      </c>
    </row>
    <row r="3" spans="1:8" hidden="1" x14ac:dyDescent="0.15">
      <c r="A3">
        <v>2</v>
      </c>
      <c r="B3" t="s">
        <v>6</v>
      </c>
      <c r="C3" t="s">
        <v>41</v>
      </c>
      <c r="D3" t="s">
        <v>42</v>
      </c>
      <c r="E3">
        <v>2</v>
      </c>
      <c r="F3" t="s">
        <v>45</v>
      </c>
      <c r="G3" s="35">
        <v>1057</v>
      </c>
      <c r="H3" s="35" t="s">
        <v>46</v>
      </c>
    </row>
    <row r="4" spans="1:8" hidden="1" x14ac:dyDescent="0.15">
      <c r="A4">
        <v>3</v>
      </c>
      <c r="B4" t="s">
        <v>6</v>
      </c>
      <c r="C4" t="s">
        <v>41</v>
      </c>
      <c r="D4" t="s">
        <v>42</v>
      </c>
      <c r="E4">
        <v>3</v>
      </c>
      <c r="F4" t="s">
        <v>47</v>
      </c>
      <c r="G4" s="35">
        <v>1028</v>
      </c>
      <c r="H4" s="35" t="s">
        <v>48</v>
      </c>
    </row>
    <row r="5" spans="1:8" hidden="1" x14ac:dyDescent="0.15">
      <c r="A5">
        <v>4</v>
      </c>
      <c r="B5" t="s">
        <v>6</v>
      </c>
      <c r="C5" t="s">
        <v>41</v>
      </c>
      <c r="D5" t="s">
        <v>42</v>
      </c>
      <c r="E5">
        <v>4</v>
      </c>
      <c r="F5" t="s">
        <v>49</v>
      </c>
      <c r="G5" s="35">
        <v>959</v>
      </c>
      <c r="H5" s="35" t="s">
        <v>50</v>
      </c>
    </row>
    <row r="6" spans="1:8" hidden="1" x14ac:dyDescent="0.15">
      <c r="A6">
        <v>5</v>
      </c>
      <c r="B6" t="s">
        <v>6</v>
      </c>
      <c r="C6" t="s">
        <v>41</v>
      </c>
      <c r="D6" t="s">
        <v>42</v>
      </c>
      <c r="E6">
        <v>5</v>
      </c>
      <c r="F6" t="s">
        <v>43</v>
      </c>
      <c r="G6" s="35">
        <v>859</v>
      </c>
      <c r="H6" s="35" t="s">
        <v>51</v>
      </c>
    </row>
    <row r="7" spans="1:8" hidden="1" x14ac:dyDescent="0.15">
      <c r="A7">
        <v>6</v>
      </c>
      <c r="B7" t="s">
        <v>6</v>
      </c>
      <c r="C7" t="s">
        <v>41</v>
      </c>
      <c r="D7" t="s">
        <v>42</v>
      </c>
      <c r="E7">
        <v>6</v>
      </c>
      <c r="F7" t="s">
        <v>52</v>
      </c>
      <c r="G7" s="35">
        <v>843</v>
      </c>
      <c r="H7" s="35" t="s">
        <v>53</v>
      </c>
    </row>
    <row r="8" spans="1:8" hidden="1" x14ac:dyDescent="0.15">
      <c r="A8">
        <v>7</v>
      </c>
      <c r="B8" t="s">
        <v>6</v>
      </c>
      <c r="C8" t="s">
        <v>41</v>
      </c>
      <c r="D8" t="s">
        <v>42</v>
      </c>
      <c r="E8">
        <v>7</v>
      </c>
      <c r="F8" t="s">
        <v>49</v>
      </c>
      <c r="G8" s="35">
        <v>762</v>
      </c>
      <c r="H8" s="35" t="s">
        <v>54</v>
      </c>
    </row>
    <row r="9" spans="1:8" hidden="1" x14ac:dyDescent="0.15">
      <c r="A9">
        <v>8</v>
      </c>
      <c r="B9" t="s">
        <v>6</v>
      </c>
      <c r="C9" t="s">
        <v>41</v>
      </c>
      <c r="D9" t="s">
        <v>42</v>
      </c>
      <c r="E9">
        <v>8</v>
      </c>
      <c r="F9" t="s">
        <v>55</v>
      </c>
      <c r="G9" s="35">
        <v>700</v>
      </c>
      <c r="H9" s="35" t="s">
        <v>56</v>
      </c>
    </row>
    <row r="10" spans="1:8" hidden="1" x14ac:dyDescent="0.15">
      <c r="A10">
        <v>9</v>
      </c>
      <c r="B10" t="s">
        <v>6</v>
      </c>
      <c r="C10" t="s">
        <v>41</v>
      </c>
      <c r="D10" t="s">
        <v>42</v>
      </c>
      <c r="E10">
        <v>9</v>
      </c>
      <c r="F10" t="s">
        <v>57</v>
      </c>
      <c r="G10" s="35">
        <v>695</v>
      </c>
      <c r="H10" s="35" t="s">
        <v>58</v>
      </c>
    </row>
    <row r="11" spans="1:8" hidden="1" x14ac:dyDescent="0.15">
      <c r="A11">
        <v>10</v>
      </c>
      <c r="B11" t="s">
        <v>6</v>
      </c>
      <c r="C11" t="s">
        <v>41</v>
      </c>
      <c r="D11" t="s">
        <v>42</v>
      </c>
      <c r="E11">
        <v>10</v>
      </c>
      <c r="F11" t="s">
        <v>59</v>
      </c>
      <c r="G11" s="35">
        <v>617</v>
      </c>
      <c r="H11" s="35" t="s">
        <v>60</v>
      </c>
    </row>
    <row r="12" spans="1:8" hidden="1" x14ac:dyDescent="0.15">
      <c r="A12">
        <v>11</v>
      </c>
      <c r="B12" t="s">
        <v>6</v>
      </c>
      <c r="C12" t="s">
        <v>41</v>
      </c>
      <c r="D12" t="s">
        <v>42</v>
      </c>
      <c r="E12">
        <v>11</v>
      </c>
      <c r="F12" t="s">
        <v>45</v>
      </c>
      <c r="G12" s="35">
        <v>568</v>
      </c>
      <c r="H12" s="35" t="s">
        <v>61</v>
      </c>
    </row>
    <row r="13" spans="1:8" hidden="1" x14ac:dyDescent="0.15">
      <c r="A13">
        <v>12</v>
      </c>
      <c r="B13" t="s">
        <v>6</v>
      </c>
      <c r="C13" t="s">
        <v>41</v>
      </c>
      <c r="D13" t="s">
        <v>42</v>
      </c>
      <c r="E13">
        <v>12</v>
      </c>
      <c r="F13" t="s">
        <v>62</v>
      </c>
      <c r="G13" s="35">
        <v>535</v>
      </c>
      <c r="H13" s="35" t="s">
        <v>63</v>
      </c>
    </row>
    <row r="14" spans="1:8" hidden="1" x14ac:dyDescent="0.15">
      <c r="A14">
        <v>13</v>
      </c>
      <c r="B14" t="s">
        <v>6</v>
      </c>
      <c r="C14" t="s">
        <v>41</v>
      </c>
      <c r="D14" t="s">
        <v>42</v>
      </c>
      <c r="E14">
        <v>13</v>
      </c>
      <c r="F14" t="s">
        <v>62</v>
      </c>
      <c r="G14" s="35">
        <v>499</v>
      </c>
      <c r="H14" s="35" t="s">
        <v>64</v>
      </c>
    </row>
    <row r="15" spans="1:8" hidden="1" x14ac:dyDescent="0.15">
      <c r="A15">
        <v>14</v>
      </c>
      <c r="B15" t="s">
        <v>6</v>
      </c>
      <c r="C15" t="s">
        <v>41</v>
      </c>
      <c r="D15" t="s">
        <v>42</v>
      </c>
      <c r="E15">
        <v>14</v>
      </c>
      <c r="F15" t="s">
        <v>45</v>
      </c>
      <c r="G15" s="35">
        <v>457</v>
      </c>
      <c r="H15" s="35" t="s">
        <v>65</v>
      </c>
    </row>
    <row r="16" spans="1:8" hidden="1" x14ac:dyDescent="0.15">
      <c r="A16">
        <v>15</v>
      </c>
      <c r="B16" t="s">
        <v>6</v>
      </c>
      <c r="C16" t="s">
        <v>41</v>
      </c>
      <c r="D16" t="s">
        <v>42</v>
      </c>
      <c r="E16">
        <v>15</v>
      </c>
      <c r="F16" t="s">
        <v>62</v>
      </c>
      <c r="G16" s="35">
        <v>411</v>
      </c>
      <c r="H16" s="35" t="s">
        <v>66</v>
      </c>
    </row>
    <row r="17" spans="1:8" hidden="1" x14ac:dyDescent="0.15">
      <c r="A17">
        <v>16</v>
      </c>
      <c r="B17" t="s">
        <v>6</v>
      </c>
      <c r="C17" t="s">
        <v>41</v>
      </c>
      <c r="D17" t="s">
        <v>42</v>
      </c>
      <c r="E17">
        <v>16</v>
      </c>
      <c r="F17" t="s">
        <v>67</v>
      </c>
      <c r="G17" s="35">
        <v>414</v>
      </c>
      <c r="H17" s="35" t="s">
        <v>68</v>
      </c>
    </row>
    <row r="18" spans="1:8" hidden="1" x14ac:dyDescent="0.15">
      <c r="A18">
        <v>17</v>
      </c>
      <c r="B18" t="s">
        <v>6</v>
      </c>
      <c r="C18" t="s">
        <v>41</v>
      </c>
      <c r="D18" t="s">
        <v>42</v>
      </c>
      <c r="E18">
        <v>17</v>
      </c>
      <c r="F18" t="s">
        <v>69</v>
      </c>
      <c r="G18" s="35">
        <v>352</v>
      </c>
      <c r="H18" s="35" t="s">
        <v>70</v>
      </c>
    </row>
    <row r="19" spans="1:8" hidden="1" x14ac:dyDescent="0.15">
      <c r="A19">
        <v>18</v>
      </c>
      <c r="B19" t="s">
        <v>6</v>
      </c>
      <c r="C19" t="s">
        <v>41</v>
      </c>
      <c r="D19" t="s">
        <v>42</v>
      </c>
      <c r="E19">
        <v>18</v>
      </c>
      <c r="F19" t="s">
        <v>71</v>
      </c>
      <c r="G19" s="35">
        <v>325</v>
      </c>
      <c r="H19" s="35" t="s">
        <v>72</v>
      </c>
    </row>
    <row r="20" spans="1:8" hidden="1" x14ac:dyDescent="0.15">
      <c r="A20">
        <v>19</v>
      </c>
      <c r="B20" t="s">
        <v>6</v>
      </c>
      <c r="C20" t="s">
        <v>41</v>
      </c>
      <c r="D20" t="s">
        <v>42</v>
      </c>
      <c r="E20">
        <v>19</v>
      </c>
      <c r="F20" t="s">
        <v>43</v>
      </c>
      <c r="G20" s="35">
        <v>302</v>
      </c>
      <c r="H20" s="35" t="s">
        <v>73</v>
      </c>
    </row>
    <row r="21" spans="1:8" hidden="1" x14ac:dyDescent="0.15">
      <c r="A21">
        <v>20</v>
      </c>
      <c r="B21" t="s">
        <v>6</v>
      </c>
      <c r="C21" t="s">
        <v>41</v>
      </c>
      <c r="D21" t="s">
        <v>42</v>
      </c>
      <c r="E21">
        <v>20</v>
      </c>
      <c r="F21" t="s">
        <v>74</v>
      </c>
      <c r="G21" s="35">
        <v>293</v>
      </c>
      <c r="H21" s="35" t="s">
        <v>75</v>
      </c>
    </row>
    <row r="22" spans="1:8" x14ac:dyDescent="0.15">
      <c r="A22">
        <v>21</v>
      </c>
      <c r="B22" t="s">
        <v>9</v>
      </c>
      <c r="C22" t="s">
        <v>76</v>
      </c>
      <c r="D22" t="s">
        <v>77</v>
      </c>
      <c r="E22">
        <v>1</v>
      </c>
      <c r="F22" t="s">
        <v>45</v>
      </c>
      <c r="G22" s="35">
        <v>821</v>
      </c>
      <c r="H22" s="35" t="s">
        <v>78</v>
      </c>
    </row>
    <row r="23" spans="1:8" x14ac:dyDescent="0.15">
      <c r="A23">
        <v>22</v>
      </c>
      <c r="B23" t="s">
        <v>9</v>
      </c>
      <c r="C23" t="s">
        <v>76</v>
      </c>
      <c r="D23" t="s">
        <v>77</v>
      </c>
      <c r="E23">
        <v>2</v>
      </c>
      <c r="F23" t="s">
        <v>62</v>
      </c>
      <c r="G23" s="35">
        <v>791</v>
      </c>
      <c r="H23" s="35" t="s">
        <v>79</v>
      </c>
    </row>
    <row r="24" spans="1:8" x14ac:dyDescent="0.15">
      <c r="A24">
        <v>23</v>
      </c>
      <c r="B24" t="s">
        <v>9</v>
      </c>
      <c r="C24" t="s">
        <v>76</v>
      </c>
      <c r="D24" t="s">
        <v>77</v>
      </c>
      <c r="E24">
        <v>3</v>
      </c>
      <c r="F24" t="s">
        <v>80</v>
      </c>
      <c r="G24" s="35">
        <v>773</v>
      </c>
      <c r="H24" s="35" t="s">
        <v>81</v>
      </c>
    </row>
    <row r="25" spans="1:8" x14ac:dyDescent="0.15">
      <c r="A25">
        <v>24</v>
      </c>
      <c r="B25" t="s">
        <v>9</v>
      </c>
      <c r="C25" t="s">
        <v>76</v>
      </c>
      <c r="D25" t="s">
        <v>77</v>
      </c>
      <c r="E25">
        <v>4</v>
      </c>
      <c r="F25" t="s">
        <v>62</v>
      </c>
      <c r="G25" s="35">
        <v>756</v>
      </c>
      <c r="H25" s="35" t="s">
        <v>82</v>
      </c>
    </row>
    <row r="26" spans="1:8" x14ac:dyDescent="0.15">
      <c r="A26">
        <v>25</v>
      </c>
      <c r="B26" t="s">
        <v>9</v>
      </c>
      <c r="C26" t="s">
        <v>76</v>
      </c>
      <c r="D26" t="s">
        <v>77</v>
      </c>
      <c r="E26">
        <v>5</v>
      </c>
      <c r="F26" t="s">
        <v>83</v>
      </c>
      <c r="G26" s="35">
        <v>725</v>
      </c>
      <c r="H26" s="35" t="s">
        <v>84</v>
      </c>
    </row>
    <row r="27" spans="1:8" x14ac:dyDescent="0.15">
      <c r="A27">
        <v>26</v>
      </c>
      <c r="B27" t="s">
        <v>9</v>
      </c>
      <c r="C27" t="s">
        <v>76</v>
      </c>
      <c r="D27" t="s">
        <v>77</v>
      </c>
      <c r="E27">
        <v>6</v>
      </c>
      <c r="F27" t="s">
        <v>45</v>
      </c>
      <c r="G27" s="35">
        <v>711</v>
      </c>
      <c r="H27" s="35" t="s">
        <v>85</v>
      </c>
    </row>
    <row r="28" spans="1:8" x14ac:dyDescent="0.15">
      <c r="A28">
        <v>27</v>
      </c>
      <c r="B28" t="s">
        <v>9</v>
      </c>
      <c r="C28" t="s">
        <v>76</v>
      </c>
      <c r="D28" t="s">
        <v>77</v>
      </c>
      <c r="E28">
        <v>7</v>
      </c>
      <c r="F28" t="s">
        <v>52</v>
      </c>
      <c r="G28" s="35">
        <v>681</v>
      </c>
      <c r="H28" s="35" t="s">
        <v>86</v>
      </c>
    </row>
    <row r="29" spans="1:8" x14ac:dyDescent="0.15">
      <c r="A29">
        <v>28</v>
      </c>
      <c r="B29" t="s">
        <v>9</v>
      </c>
      <c r="C29" t="s">
        <v>76</v>
      </c>
      <c r="D29" t="s">
        <v>77</v>
      </c>
      <c r="E29">
        <v>8</v>
      </c>
      <c r="F29" t="s">
        <v>45</v>
      </c>
      <c r="G29" s="35">
        <v>644</v>
      </c>
      <c r="H29" s="35" t="s">
        <v>87</v>
      </c>
    </row>
    <row r="30" spans="1:8" x14ac:dyDescent="0.15">
      <c r="A30">
        <v>29</v>
      </c>
      <c r="B30" t="s">
        <v>9</v>
      </c>
      <c r="C30" t="s">
        <v>76</v>
      </c>
      <c r="D30" t="s">
        <v>77</v>
      </c>
      <c r="E30">
        <v>9</v>
      </c>
      <c r="F30" t="s">
        <v>62</v>
      </c>
      <c r="G30" s="35">
        <v>624</v>
      </c>
      <c r="H30" s="35" t="s">
        <v>88</v>
      </c>
    </row>
    <row r="31" spans="1:8" x14ac:dyDescent="0.15">
      <c r="A31">
        <v>30</v>
      </c>
      <c r="B31" t="s">
        <v>9</v>
      </c>
      <c r="C31" t="s">
        <v>76</v>
      </c>
      <c r="D31" t="s">
        <v>77</v>
      </c>
      <c r="E31">
        <v>10</v>
      </c>
      <c r="F31" t="s">
        <v>52</v>
      </c>
      <c r="G31" s="35">
        <v>592</v>
      </c>
      <c r="H31" s="35" t="s">
        <v>81</v>
      </c>
    </row>
    <row r="32" spans="1:8" x14ac:dyDescent="0.15">
      <c r="A32">
        <v>31</v>
      </c>
      <c r="B32" t="s">
        <v>9</v>
      </c>
      <c r="C32" t="s">
        <v>76</v>
      </c>
      <c r="D32" t="s">
        <v>77</v>
      </c>
      <c r="E32">
        <v>11</v>
      </c>
      <c r="F32" t="s">
        <v>62</v>
      </c>
      <c r="G32" s="35">
        <v>506</v>
      </c>
      <c r="H32" s="35" t="s">
        <v>89</v>
      </c>
    </row>
    <row r="33" spans="1:8" x14ac:dyDescent="0.15">
      <c r="A33">
        <v>32</v>
      </c>
      <c r="B33" t="s">
        <v>9</v>
      </c>
      <c r="C33" t="s">
        <v>76</v>
      </c>
      <c r="D33" t="s">
        <v>77</v>
      </c>
      <c r="E33">
        <v>12</v>
      </c>
      <c r="F33" t="s">
        <v>90</v>
      </c>
      <c r="G33" s="35">
        <v>540</v>
      </c>
      <c r="H33" s="35" t="s">
        <v>91</v>
      </c>
    </row>
    <row r="34" spans="1:8" x14ac:dyDescent="0.15">
      <c r="A34">
        <v>33</v>
      </c>
      <c r="B34" t="s">
        <v>9</v>
      </c>
      <c r="C34" t="s">
        <v>76</v>
      </c>
      <c r="D34" t="s">
        <v>77</v>
      </c>
      <c r="E34">
        <v>13</v>
      </c>
      <c r="F34" t="s">
        <v>90</v>
      </c>
      <c r="G34" s="35">
        <v>529</v>
      </c>
      <c r="H34" s="35" t="s">
        <v>81</v>
      </c>
    </row>
    <row r="35" spans="1:8" x14ac:dyDescent="0.15">
      <c r="A35">
        <v>34</v>
      </c>
      <c r="B35" t="s">
        <v>9</v>
      </c>
      <c r="C35" t="s">
        <v>76</v>
      </c>
      <c r="D35" t="s">
        <v>77</v>
      </c>
      <c r="E35">
        <v>14</v>
      </c>
      <c r="F35" t="s">
        <v>45</v>
      </c>
      <c r="G35" s="35">
        <v>493</v>
      </c>
      <c r="H35" s="35" t="s">
        <v>92</v>
      </c>
    </row>
    <row r="36" spans="1:8" x14ac:dyDescent="0.15">
      <c r="A36">
        <v>35</v>
      </c>
      <c r="B36" t="s">
        <v>9</v>
      </c>
      <c r="C36" t="s">
        <v>76</v>
      </c>
      <c r="D36" t="s">
        <v>77</v>
      </c>
      <c r="E36">
        <v>15</v>
      </c>
      <c r="F36" t="s">
        <v>93</v>
      </c>
      <c r="G36" s="35">
        <v>490</v>
      </c>
      <c r="H36" s="35" t="s">
        <v>94</v>
      </c>
    </row>
    <row r="37" spans="1:8" x14ac:dyDescent="0.15">
      <c r="A37">
        <v>36</v>
      </c>
      <c r="B37" t="s">
        <v>9</v>
      </c>
      <c r="C37" t="s">
        <v>76</v>
      </c>
      <c r="D37" t="s">
        <v>77</v>
      </c>
      <c r="E37">
        <v>16</v>
      </c>
      <c r="F37" t="s">
        <v>52</v>
      </c>
      <c r="G37" s="35">
        <v>462</v>
      </c>
      <c r="H37" s="35" t="s">
        <v>91</v>
      </c>
    </row>
    <row r="38" spans="1:8" x14ac:dyDescent="0.15">
      <c r="A38">
        <v>37</v>
      </c>
      <c r="B38" t="s">
        <v>9</v>
      </c>
      <c r="C38" t="s">
        <v>76</v>
      </c>
      <c r="D38" t="s">
        <v>77</v>
      </c>
      <c r="E38">
        <v>17</v>
      </c>
      <c r="F38" t="s">
        <v>62</v>
      </c>
      <c r="G38" s="35">
        <v>416</v>
      </c>
      <c r="H38" s="35" t="s">
        <v>95</v>
      </c>
    </row>
    <row r="39" spans="1:8" x14ac:dyDescent="0.15">
      <c r="A39">
        <v>38</v>
      </c>
      <c r="B39" t="s">
        <v>9</v>
      </c>
      <c r="C39" t="s">
        <v>76</v>
      </c>
      <c r="D39" t="s">
        <v>77</v>
      </c>
      <c r="E39">
        <v>18</v>
      </c>
      <c r="F39" t="s">
        <v>49</v>
      </c>
      <c r="G39" s="35">
        <v>399</v>
      </c>
      <c r="H39" s="35" t="s">
        <v>96</v>
      </c>
    </row>
    <row r="40" spans="1:8" x14ac:dyDescent="0.15">
      <c r="A40">
        <v>39</v>
      </c>
      <c r="B40" t="s">
        <v>9</v>
      </c>
      <c r="C40" t="s">
        <v>76</v>
      </c>
      <c r="D40" t="s">
        <v>77</v>
      </c>
      <c r="E40">
        <v>19</v>
      </c>
      <c r="F40" t="s">
        <v>43</v>
      </c>
      <c r="G40" s="35">
        <v>387</v>
      </c>
      <c r="H40" s="35" t="s">
        <v>97</v>
      </c>
    </row>
    <row r="41" spans="1:8" x14ac:dyDescent="0.15">
      <c r="A41">
        <v>40</v>
      </c>
      <c r="B41" t="s">
        <v>9</v>
      </c>
      <c r="C41" t="s">
        <v>76</v>
      </c>
      <c r="D41" t="s">
        <v>77</v>
      </c>
      <c r="E41">
        <v>20</v>
      </c>
      <c r="F41" t="s">
        <v>98</v>
      </c>
      <c r="G41" s="35">
        <v>354</v>
      </c>
      <c r="H41" s="35" t="s">
        <v>99</v>
      </c>
    </row>
    <row r="42" spans="1:8" hidden="1" x14ac:dyDescent="0.15">
      <c r="A42">
        <v>41</v>
      </c>
      <c r="B42" t="s">
        <v>9</v>
      </c>
      <c r="C42" t="s">
        <v>100</v>
      </c>
      <c r="D42" t="s">
        <v>42</v>
      </c>
      <c r="E42">
        <v>1</v>
      </c>
      <c r="F42" t="s">
        <v>45</v>
      </c>
      <c r="G42" s="35">
        <v>103</v>
      </c>
      <c r="H42" s="35" t="s">
        <v>101</v>
      </c>
    </row>
    <row r="43" spans="1:8" hidden="1" x14ac:dyDescent="0.15">
      <c r="A43">
        <v>42</v>
      </c>
      <c r="B43" t="s">
        <v>9</v>
      </c>
      <c r="C43" t="s">
        <v>100</v>
      </c>
      <c r="D43" t="s">
        <v>42</v>
      </c>
      <c r="E43">
        <v>2</v>
      </c>
      <c r="F43" t="s">
        <v>43</v>
      </c>
      <c r="G43" s="35">
        <v>83</v>
      </c>
      <c r="H43" s="35" t="s">
        <v>102</v>
      </c>
    </row>
    <row r="44" spans="1:8" hidden="1" x14ac:dyDescent="0.15">
      <c r="A44">
        <v>43</v>
      </c>
      <c r="B44" t="s">
        <v>9</v>
      </c>
      <c r="C44" t="s">
        <v>100</v>
      </c>
      <c r="D44" t="s">
        <v>42</v>
      </c>
      <c r="E44">
        <v>3</v>
      </c>
      <c r="F44" t="s">
        <v>62</v>
      </c>
      <c r="G44" s="35">
        <v>78</v>
      </c>
      <c r="H44" s="35" t="s">
        <v>103</v>
      </c>
    </row>
    <row r="45" spans="1:8" hidden="1" x14ac:dyDescent="0.15">
      <c r="A45">
        <v>44</v>
      </c>
      <c r="B45" t="s">
        <v>9</v>
      </c>
      <c r="C45" t="s">
        <v>100</v>
      </c>
      <c r="D45" t="s">
        <v>42</v>
      </c>
      <c r="E45">
        <v>4</v>
      </c>
      <c r="F45" t="s">
        <v>45</v>
      </c>
      <c r="G45" s="35">
        <v>75</v>
      </c>
      <c r="H45" s="35" t="s">
        <v>104</v>
      </c>
    </row>
    <row r="46" spans="1:8" hidden="1" x14ac:dyDescent="0.15">
      <c r="A46">
        <v>45</v>
      </c>
      <c r="B46" t="s">
        <v>9</v>
      </c>
      <c r="C46" t="s">
        <v>100</v>
      </c>
      <c r="D46" t="s">
        <v>42</v>
      </c>
      <c r="E46">
        <v>5</v>
      </c>
      <c r="F46" t="s">
        <v>105</v>
      </c>
      <c r="G46" s="35">
        <v>66</v>
      </c>
      <c r="H46" s="35" t="s">
        <v>106</v>
      </c>
    </row>
    <row r="47" spans="1:8" hidden="1" x14ac:dyDescent="0.15">
      <c r="A47">
        <v>46</v>
      </c>
      <c r="B47" t="s">
        <v>9</v>
      </c>
      <c r="C47" t="s">
        <v>100</v>
      </c>
      <c r="D47" t="s">
        <v>42</v>
      </c>
      <c r="E47">
        <v>6</v>
      </c>
      <c r="F47" t="s">
        <v>62</v>
      </c>
      <c r="G47" s="35">
        <v>56</v>
      </c>
      <c r="H47" s="35" t="s">
        <v>107</v>
      </c>
    </row>
    <row r="48" spans="1:8" hidden="1" x14ac:dyDescent="0.15">
      <c r="A48">
        <v>47</v>
      </c>
      <c r="B48" t="s">
        <v>9</v>
      </c>
      <c r="C48" t="s">
        <v>100</v>
      </c>
      <c r="D48" t="s">
        <v>42</v>
      </c>
      <c r="E48">
        <v>7</v>
      </c>
      <c r="F48" t="s">
        <v>62</v>
      </c>
      <c r="G48" s="35">
        <v>44</v>
      </c>
      <c r="H48" s="35" t="s">
        <v>108</v>
      </c>
    </row>
    <row r="49" spans="1:8" hidden="1" x14ac:dyDescent="0.15">
      <c r="A49">
        <v>48</v>
      </c>
      <c r="B49" t="s">
        <v>9</v>
      </c>
      <c r="C49" t="s">
        <v>100</v>
      </c>
      <c r="D49" t="s">
        <v>42</v>
      </c>
      <c r="E49">
        <v>8</v>
      </c>
      <c r="F49" t="s">
        <v>109</v>
      </c>
      <c r="G49" s="35">
        <v>34</v>
      </c>
      <c r="H49" s="35" t="s">
        <v>110</v>
      </c>
    </row>
    <row r="50" spans="1:8" hidden="1" x14ac:dyDescent="0.15">
      <c r="A50">
        <v>49</v>
      </c>
      <c r="B50" t="s">
        <v>9</v>
      </c>
      <c r="C50" t="s">
        <v>100</v>
      </c>
      <c r="D50" t="s">
        <v>42</v>
      </c>
      <c r="E50">
        <v>9</v>
      </c>
      <c r="F50" t="s">
        <v>111</v>
      </c>
      <c r="G50" s="35">
        <v>35</v>
      </c>
      <c r="H50" s="35" t="s">
        <v>112</v>
      </c>
    </row>
    <row r="51" spans="1:8" hidden="1" x14ac:dyDescent="0.15">
      <c r="A51">
        <v>50</v>
      </c>
      <c r="B51" t="s">
        <v>9</v>
      </c>
      <c r="C51" t="s">
        <v>100</v>
      </c>
      <c r="D51" t="s">
        <v>42</v>
      </c>
      <c r="E51">
        <v>10</v>
      </c>
      <c r="F51" t="s">
        <v>113</v>
      </c>
      <c r="G51" s="35">
        <v>33</v>
      </c>
      <c r="H51" s="35" t="s">
        <v>114</v>
      </c>
    </row>
    <row r="52" spans="1:8" hidden="1" x14ac:dyDescent="0.15">
      <c r="A52">
        <v>51</v>
      </c>
      <c r="B52" t="s">
        <v>9</v>
      </c>
      <c r="C52" t="s">
        <v>100</v>
      </c>
      <c r="D52" t="s">
        <v>42</v>
      </c>
      <c r="E52">
        <v>11</v>
      </c>
      <c r="F52" t="s">
        <v>52</v>
      </c>
      <c r="G52" s="35">
        <v>21</v>
      </c>
      <c r="H52" s="35" t="s">
        <v>115</v>
      </c>
    </row>
    <row r="53" spans="1:8" hidden="1" x14ac:dyDescent="0.15">
      <c r="A53">
        <v>52</v>
      </c>
      <c r="B53" t="s">
        <v>9</v>
      </c>
      <c r="C53" t="s">
        <v>100</v>
      </c>
      <c r="D53" t="s">
        <v>42</v>
      </c>
      <c r="E53">
        <v>12</v>
      </c>
      <c r="F53" t="s">
        <v>62</v>
      </c>
      <c r="G53" s="35">
        <v>29</v>
      </c>
      <c r="H53" s="35" t="s">
        <v>116</v>
      </c>
    </row>
    <row r="54" spans="1:8" hidden="1" x14ac:dyDescent="0.15">
      <c r="A54">
        <v>53</v>
      </c>
      <c r="B54" t="s">
        <v>9</v>
      </c>
      <c r="C54" t="s">
        <v>100</v>
      </c>
      <c r="D54" t="s">
        <v>42</v>
      </c>
      <c r="E54">
        <v>13</v>
      </c>
      <c r="F54" t="s">
        <v>113</v>
      </c>
      <c r="G54" s="35">
        <v>20</v>
      </c>
      <c r="H54" s="35" t="s">
        <v>117</v>
      </c>
    </row>
    <row r="55" spans="1:8" hidden="1" x14ac:dyDescent="0.15">
      <c r="A55">
        <v>54</v>
      </c>
      <c r="B55" t="s">
        <v>9</v>
      </c>
      <c r="C55" t="s">
        <v>100</v>
      </c>
      <c r="D55" t="s">
        <v>42</v>
      </c>
      <c r="E55">
        <v>14</v>
      </c>
      <c r="F55" t="s">
        <v>52</v>
      </c>
      <c r="G55" s="35">
        <v>13</v>
      </c>
      <c r="H55" s="35" t="s">
        <v>118</v>
      </c>
    </row>
    <row r="56" spans="1:8" hidden="1" x14ac:dyDescent="0.15">
      <c r="A56">
        <v>55</v>
      </c>
      <c r="B56" t="s">
        <v>9</v>
      </c>
      <c r="C56" t="s">
        <v>100</v>
      </c>
      <c r="D56" t="s">
        <v>42</v>
      </c>
      <c r="E56">
        <v>15</v>
      </c>
      <c r="F56" t="s">
        <v>52</v>
      </c>
      <c r="G56" s="35">
        <v>12</v>
      </c>
      <c r="H56" s="35" t="s">
        <v>119</v>
      </c>
    </row>
    <row r="57" spans="1:8" hidden="1" x14ac:dyDescent="0.15">
      <c r="A57">
        <v>56</v>
      </c>
      <c r="B57" t="s">
        <v>9</v>
      </c>
      <c r="C57" t="s">
        <v>100</v>
      </c>
      <c r="D57" t="s">
        <v>42</v>
      </c>
      <c r="E57">
        <v>16</v>
      </c>
      <c r="F57" t="s">
        <v>113</v>
      </c>
      <c r="G57" s="35">
        <v>14</v>
      </c>
      <c r="H57" s="35" t="s">
        <v>120</v>
      </c>
    </row>
    <row r="58" spans="1:8" hidden="1" x14ac:dyDescent="0.15">
      <c r="A58">
        <v>57</v>
      </c>
      <c r="B58" t="s">
        <v>9</v>
      </c>
      <c r="C58" t="s">
        <v>100</v>
      </c>
      <c r="D58" t="s">
        <v>42</v>
      </c>
      <c r="E58">
        <v>17</v>
      </c>
      <c r="F58" t="s">
        <v>98</v>
      </c>
      <c r="G58" s="35">
        <v>18</v>
      </c>
      <c r="H58" s="35" t="s">
        <v>121</v>
      </c>
    </row>
    <row r="59" spans="1:8" hidden="1" x14ac:dyDescent="0.15">
      <c r="A59">
        <v>58</v>
      </c>
      <c r="B59" t="s">
        <v>9</v>
      </c>
      <c r="C59" t="s">
        <v>100</v>
      </c>
      <c r="D59" t="s">
        <v>42</v>
      </c>
      <c r="E59">
        <v>18</v>
      </c>
      <c r="F59" t="s">
        <v>122</v>
      </c>
      <c r="G59" s="35">
        <v>18</v>
      </c>
      <c r="H59" s="35" t="s">
        <v>123</v>
      </c>
    </row>
    <row r="60" spans="1:8" hidden="1" x14ac:dyDescent="0.15">
      <c r="A60">
        <v>59</v>
      </c>
      <c r="B60" t="s">
        <v>9</v>
      </c>
      <c r="C60" t="s">
        <v>100</v>
      </c>
      <c r="D60" t="s">
        <v>42</v>
      </c>
      <c r="E60">
        <v>19</v>
      </c>
      <c r="F60" t="s">
        <v>113</v>
      </c>
      <c r="G60" s="35">
        <v>13</v>
      </c>
      <c r="H60" s="35" t="s">
        <v>124</v>
      </c>
    </row>
    <row r="61" spans="1:8" hidden="1" x14ac:dyDescent="0.15">
      <c r="A61">
        <v>60</v>
      </c>
      <c r="B61" t="s">
        <v>9</v>
      </c>
      <c r="C61" t="s">
        <v>100</v>
      </c>
      <c r="D61" t="s">
        <v>42</v>
      </c>
      <c r="E61">
        <v>20</v>
      </c>
      <c r="F61" t="s">
        <v>125</v>
      </c>
      <c r="G61" s="35">
        <v>8</v>
      </c>
      <c r="H61" s="35" t="s">
        <v>126</v>
      </c>
    </row>
    <row r="62" spans="1:8" x14ac:dyDescent="0.15">
      <c r="A62">
        <v>61</v>
      </c>
      <c r="B62" t="s">
        <v>14</v>
      </c>
      <c r="C62" t="s">
        <v>127</v>
      </c>
      <c r="D62" t="s">
        <v>77</v>
      </c>
      <c r="E62">
        <v>1</v>
      </c>
      <c r="F62" t="s">
        <v>45</v>
      </c>
      <c r="G62" s="35">
        <v>873</v>
      </c>
      <c r="H62" s="35" t="s">
        <v>128</v>
      </c>
    </row>
    <row r="63" spans="1:8" x14ac:dyDescent="0.15">
      <c r="A63">
        <v>62</v>
      </c>
      <c r="B63" t="s">
        <v>14</v>
      </c>
      <c r="C63" t="s">
        <v>127</v>
      </c>
      <c r="D63" t="s">
        <v>77</v>
      </c>
      <c r="E63">
        <v>2</v>
      </c>
      <c r="F63" t="s">
        <v>62</v>
      </c>
      <c r="G63" s="35">
        <v>848</v>
      </c>
      <c r="H63" s="35" t="s">
        <v>129</v>
      </c>
    </row>
    <row r="64" spans="1:8" x14ac:dyDescent="0.15">
      <c r="A64">
        <v>63</v>
      </c>
      <c r="B64" t="s">
        <v>14</v>
      </c>
      <c r="C64" t="s">
        <v>127</v>
      </c>
      <c r="D64" t="s">
        <v>77</v>
      </c>
      <c r="E64">
        <v>3</v>
      </c>
      <c r="F64" t="s">
        <v>45</v>
      </c>
      <c r="G64" s="35">
        <v>800</v>
      </c>
      <c r="H64" s="35" t="s">
        <v>130</v>
      </c>
    </row>
    <row r="65" spans="1:8" x14ac:dyDescent="0.15">
      <c r="A65">
        <v>64</v>
      </c>
      <c r="B65" t="s">
        <v>14</v>
      </c>
      <c r="C65" t="s">
        <v>127</v>
      </c>
      <c r="D65" t="s">
        <v>77</v>
      </c>
      <c r="E65">
        <v>4</v>
      </c>
      <c r="F65" t="s">
        <v>80</v>
      </c>
      <c r="G65" s="35">
        <v>795</v>
      </c>
      <c r="H65" s="35" t="s">
        <v>131</v>
      </c>
    </row>
    <row r="66" spans="1:8" x14ac:dyDescent="0.15">
      <c r="A66">
        <v>65</v>
      </c>
      <c r="B66" t="s">
        <v>14</v>
      </c>
      <c r="C66" t="s">
        <v>127</v>
      </c>
      <c r="D66" t="s">
        <v>77</v>
      </c>
      <c r="E66">
        <v>5</v>
      </c>
      <c r="F66" t="s">
        <v>43</v>
      </c>
      <c r="G66" s="35">
        <v>796</v>
      </c>
      <c r="H66" s="35" t="s">
        <v>132</v>
      </c>
    </row>
    <row r="67" spans="1:8" x14ac:dyDescent="0.15">
      <c r="A67">
        <v>66</v>
      </c>
      <c r="B67" t="s">
        <v>14</v>
      </c>
      <c r="C67" t="s">
        <v>127</v>
      </c>
      <c r="D67" t="s">
        <v>77</v>
      </c>
      <c r="E67">
        <v>6</v>
      </c>
      <c r="F67" t="s">
        <v>62</v>
      </c>
      <c r="G67" s="35">
        <v>737</v>
      </c>
      <c r="H67" s="35" t="s">
        <v>133</v>
      </c>
    </row>
    <row r="68" spans="1:8" x14ac:dyDescent="0.15">
      <c r="A68">
        <v>67</v>
      </c>
      <c r="B68" t="s">
        <v>14</v>
      </c>
      <c r="C68" t="s">
        <v>127</v>
      </c>
      <c r="D68" t="s">
        <v>77</v>
      </c>
      <c r="E68">
        <v>7</v>
      </c>
      <c r="F68" t="s">
        <v>80</v>
      </c>
      <c r="G68" s="35">
        <v>714</v>
      </c>
      <c r="H68" s="35" t="s">
        <v>91</v>
      </c>
    </row>
    <row r="69" spans="1:8" x14ac:dyDescent="0.15">
      <c r="A69">
        <v>68</v>
      </c>
      <c r="B69" t="s">
        <v>14</v>
      </c>
      <c r="C69" t="s">
        <v>127</v>
      </c>
      <c r="D69" t="s">
        <v>77</v>
      </c>
      <c r="E69">
        <v>8</v>
      </c>
      <c r="F69" t="s">
        <v>45</v>
      </c>
      <c r="G69" s="35">
        <v>689</v>
      </c>
      <c r="H69" s="35" t="s">
        <v>134</v>
      </c>
    </row>
    <row r="70" spans="1:8" x14ac:dyDescent="0.15">
      <c r="A70">
        <v>69</v>
      </c>
      <c r="B70" t="s">
        <v>14</v>
      </c>
      <c r="C70" t="s">
        <v>127</v>
      </c>
      <c r="D70" t="s">
        <v>77</v>
      </c>
      <c r="E70">
        <v>9</v>
      </c>
      <c r="F70" t="s">
        <v>62</v>
      </c>
      <c r="G70" s="35">
        <v>673</v>
      </c>
      <c r="H70" s="35" t="s">
        <v>135</v>
      </c>
    </row>
    <row r="71" spans="1:8" x14ac:dyDescent="0.15">
      <c r="A71">
        <v>70</v>
      </c>
      <c r="B71" t="s">
        <v>14</v>
      </c>
      <c r="C71" t="s">
        <v>127</v>
      </c>
      <c r="D71" t="s">
        <v>77</v>
      </c>
      <c r="E71">
        <v>10</v>
      </c>
      <c r="F71" t="s">
        <v>45</v>
      </c>
      <c r="G71" s="35">
        <v>632</v>
      </c>
      <c r="H71" s="35" t="s">
        <v>136</v>
      </c>
    </row>
    <row r="72" spans="1:8" x14ac:dyDescent="0.15">
      <c r="A72">
        <v>71</v>
      </c>
      <c r="B72" t="s">
        <v>14</v>
      </c>
      <c r="C72" t="s">
        <v>127</v>
      </c>
      <c r="D72" t="s">
        <v>77</v>
      </c>
      <c r="E72">
        <v>11</v>
      </c>
      <c r="F72" t="s">
        <v>45</v>
      </c>
      <c r="G72" s="35">
        <v>590</v>
      </c>
      <c r="H72" s="35" t="s">
        <v>137</v>
      </c>
    </row>
    <row r="73" spans="1:8" x14ac:dyDescent="0.15">
      <c r="A73">
        <v>72</v>
      </c>
      <c r="B73" t="s">
        <v>14</v>
      </c>
      <c r="C73" t="s">
        <v>127</v>
      </c>
      <c r="D73" t="s">
        <v>77</v>
      </c>
      <c r="E73">
        <v>12</v>
      </c>
      <c r="F73" t="s">
        <v>43</v>
      </c>
      <c r="G73" s="35">
        <v>570</v>
      </c>
      <c r="H73" s="35" t="s">
        <v>138</v>
      </c>
    </row>
    <row r="74" spans="1:8" x14ac:dyDescent="0.15">
      <c r="A74">
        <v>73</v>
      </c>
      <c r="B74" t="s">
        <v>14</v>
      </c>
      <c r="C74" t="s">
        <v>127</v>
      </c>
      <c r="D74" t="s">
        <v>77</v>
      </c>
      <c r="E74">
        <v>13</v>
      </c>
      <c r="F74" t="s">
        <v>43</v>
      </c>
      <c r="G74" s="35">
        <v>547</v>
      </c>
      <c r="H74" s="35" t="s">
        <v>139</v>
      </c>
    </row>
    <row r="75" spans="1:8" x14ac:dyDescent="0.15">
      <c r="A75">
        <v>74</v>
      </c>
      <c r="B75" t="s">
        <v>14</v>
      </c>
      <c r="C75" t="s">
        <v>127</v>
      </c>
      <c r="D75" t="s">
        <v>77</v>
      </c>
      <c r="E75">
        <v>14</v>
      </c>
      <c r="F75" t="s">
        <v>49</v>
      </c>
      <c r="G75" s="35">
        <v>538</v>
      </c>
      <c r="H75" s="35" t="s">
        <v>140</v>
      </c>
    </row>
    <row r="76" spans="1:8" x14ac:dyDescent="0.15">
      <c r="A76">
        <v>75</v>
      </c>
      <c r="B76" t="s">
        <v>14</v>
      </c>
      <c r="C76" t="s">
        <v>127</v>
      </c>
      <c r="D76" t="s">
        <v>77</v>
      </c>
      <c r="E76">
        <v>15</v>
      </c>
      <c r="F76" t="s">
        <v>141</v>
      </c>
      <c r="G76" s="35">
        <v>508</v>
      </c>
      <c r="H76" s="35" t="s">
        <v>142</v>
      </c>
    </row>
    <row r="77" spans="1:8" x14ac:dyDescent="0.15">
      <c r="A77">
        <v>76</v>
      </c>
      <c r="B77" t="s">
        <v>14</v>
      </c>
      <c r="C77" t="s">
        <v>127</v>
      </c>
      <c r="D77" t="s">
        <v>77</v>
      </c>
      <c r="E77">
        <v>16</v>
      </c>
      <c r="F77" t="s">
        <v>45</v>
      </c>
      <c r="G77" s="35">
        <v>442</v>
      </c>
      <c r="H77" s="35" t="s">
        <v>143</v>
      </c>
    </row>
    <row r="78" spans="1:8" x14ac:dyDescent="0.15">
      <c r="A78">
        <v>77</v>
      </c>
      <c r="B78" t="s">
        <v>14</v>
      </c>
      <c r="C78" t="s">
        <v>127</v>
      </c>
      <c r="D78" t="s">
        <v>77</v>
      </c>
      <c r="E78">
        <v>17</v>
      </c>
      <c r="F78" t="s">
        <v>144</v>
      </c>
      <c r="G78" s="35">
        <v>443</v>
      </c>
      <c r="H78" s="35" t="s">
        <v>145</v>
      </c>
    </row>
    <row r="79" spans="1:8" x14ac:dyDescent="0.15">
      <c r="A79">
        <v>78</v>
      </c>
      <c r="B79" t="s">
        <v>14</v>
      </c>
      <c r="C79" t="s">
        <v>127</v>
      </c>
      <c r="D79" t="s">
        <v>77</v>
      </c>
      <c r="E79">
        <v>18</v>
      </c>
      <c r="F79" t="s">
        <v>146</v>
      </c>
      <c r="G79" s="35">
        <v>431</v>
      </c>
      <c r="H79" s="35" t="s">
        <v>147</v>
      </c>
    </row>
    <row r="80" spans="1:8" x14ac:dyDescent="0.15">
      <c r="A80">
        <v>79</v>
      </c>
      <c r="B80" t="s">
        <v>14</v>
      </c>
      <c r="C80" t="s">
        <v>127</v>
      </c>
      <c r="D80" t="s">
        <v>77</v>
      </c>
      <c r="E80">
        <v>19</v>
      </c>
      <c r="F80" t="s">
        <v>49</v>
      </c>
      <c r="G80" s="35">
        <v>420</v>
      </c>
      <c r="H80" s="35" t="s">
        <v>148</v>
      </c>
    </row>
    <row r="81" spans="1:8" x14ac:dyDescent="0.15">
      <c r="A81">
        <v>80</v>
      </c>
      <c r="B81" t="s">
        <v>14</v>
      </c>
      <c r="C81" t="s">
        <v>127</v>
      </c>
      <c r="D81" t="s">
        <v>77</v>
      </c>
      <c r="E81">
        <v>20</v>
      </c>
      <c r="F81" t="s">
        <v>62</v>
      </c>
      <c r="G81" s="35">
        <v>378</v>
      </c>
      <c r="H81" s="35" t="s">
        <v>149</v>
      </c>
    </row>
    <row r="82" spans="1:8" hidden="1" x14ac:dyDescent="0.15">
      <c r="A82">
        <v>81</v>
      </c>
      <c r="B82" t="s">
        <v>16</v>
      </c>
      <c r="C82" t="s">
        <v>150</v>
      </c>
      <c r="D82" t="s">
        <v>42</v>
      </c>
      <c r="E82">
        <v>1</v>
      </c>
      <c r="F82" t="s">
        <v>52</v>
      </c>
      <c r="G82" s="35">
        <v>310</v>
      </c>
      <c r="H82" s="35" t="s">
        <v>151</v>
      </c>
    </row>
    <row r="83" spans="1:8" hidden="1" x14ac:dyDescent="0.15">
      <c r="A83">
        <v>82</v>
      </c>
      <c r="B83" t="s">
        <v>16</v>
      </c>
      <c r="C83" t="s">
        <v>150</v>
      </c>
      <c r="D83" t="s">
        <v>42</v>
      </c>
      <c r="E83">
        <v>2</v>
      </c>
      <c r="F83" t="s">
        <v>152</v>
      </c>
      <c r="G83" s="35">
        <v>34</v>
      </c>
      <c r="H83" s="35" t="s">
        <v>153</v>
      </c>
    </row>
    <row r="84" spans="1:8" hidden="1" x14ac:dyDescent="0.15">
      <c r="A84">
        <v>83</v>
      </c>
      <c r="B84" t="s">
        <v>16</v>
      </c>
      <c r="C84" t="s">
        <v>150</v>
      </c>
      <c r="D84" t="s">
        <v>42</v>
      </c>
      <c r="E84">
        <v>3</v>
      </c>
      <c r="F84" t="s">
        <v>43</v>
      </c>
      <c r="G84" s="35">
        <v>421</v>
      </c>
      <c r="H84" s="35" t="s">
        <v>154</v>
      </c>
    </row>
    <row r="85" spans="1:8" hidden="1" x14ac:dyDescent="0.15">
      <c r="A85">
        <v>84</v>
      </c>
      <c r="B85" t="s">
        <v>16</v>
      </c>
      <c r="C85" t="s">
        <v>150</v>
      </c>
      <c r="D85" t="s">
        <v>42</v>
      </c>
      <c r="E85">
        <v>4</v>
      </c>
      <c r="F85" t="s">
        <v>43</v>
      </c>
      <c r="G85" s="35">
        <v>395</v>
      </c>
      <c r="H85" s="35" t="s">
        <v>155</v>
      </c>
    </row>
    <row r="86" spans="1:8" hidden="1" x14ac:dyDescent="0.15">
      <c r="A86">
        <v>85</v>
      </c>
      <c r="B86" t="s">
        <v>16</v>
      </c>
      <c r="C86" t="s">
        <v>150</v>
      </c>
      <c r="D86" t="s">
        <v>42</v>
      </c>
      <c r="E86">
        <v>5</v>
      </c>
      <c r="F86" t="s">
        <v>62</v>
      </c>
      <c r="G86" s="35">
        <v>374</v>
      </c>
      <c r="H86" s="35" t="s">
        <v>156</v>
      </c>
    </row>
    <row r="87" spans="1:8" hidden="1" x14ac:dyDescent="0.15">
      <c r="A87">
        <v>86</v>
      </c>
      <c r="B87" t="s">
        <v>16</v>
      </c>
      <c r="C87" t="s">
        <v>150</v>
      </c>
      <c r="D87" t="s">
        <v>42</v>
      </c>
      <c r="E87">
        <v>6</v>
      </c>
      <c r="F87" t="s">
        <v>43</v>
      </c>
      <c r="G87" s="35">
        <v>355</v>
      </c>
      <c r="H87" s="35" t="s">
        <v>157</v>
      </c>
    </row>
    <row r="88" spans="1:8" hidden="1" x14ac:dyDescent="0.15">
      <c r="A88">
        <v>87</v>
      </c>
      <c r="B88" t="s">
        <v>16</v>
      </c>
      <c r="C88" t="s">
        <v>150</v>
      </c>
      <c r="D88" t="s">
        <v>42</v>
      </c>
      <c r="E88">
        <v>7</v>
      </c>
      <c r="F88" t="s">
        <v>43</v>
      </c>
      <c r="G88" s="35">
        <v>336</v>
      </c>
      <c r="H88" s="35" t="s">
        <v>158</v>
      </c>
    </row>
    <row r="89" spans="1:8" hidden="1" x14ac:dyDescent="0.15">
      <c r="A89">
        <v>88</v>
      </c>
      <c r="B89" t="s">
        <v>16</v>
      </c>
      <c r="C89" t="s">
        <v>150</v>
      </c>
      <c r="D89" t="s">
        <v>42</v>
      </c>
      <c r="E89">
        <v>8</v>
      </c>
      <c r="F89" t="s">
        <v>159</v>
      </c>
      <c r="G89" s="35">
        <v>320</v>
      </c>
      <c r="H89" s="35" t="s">
        <v>160</v>
      </c>
    </row>
    <row r="90" spans="1:8" hidden="1" x14ac:dyDescent="0.15">
      <c r="A90">
        <v>89</v>
      </c>
      <c r="B90" t="s">
        <v>16</v>
      </c>
      <c r="C90" t="s">
        <v>150</v>
      </c>
      <c r="D90" t="s">
        <v>42</v>
      </c>
      <c r="E90">
        <v>9</v>
      </c>
      <c r="F90" t="s">
        <v>109</v>
      </c>
      <c r="G90" s="35">
        <v>302</v>
      </c>
      <c r="H90" s="35" t="s">
        <v>161</v>
      </c>
    </row>
    <row r="91" spans="1:8" hidden="1" x14ac:dyDescent="0.15">
      <c r="A91">
        <v>90</v>
      </c>
      <c r="B91" t="s">
        <v>16</v>
      </c>
      <c r="C91" t="s">
        <v>150</v>
      </c>
      <c r="D91" t="s">
        <v>42</v>
      </c>
      <c r="E91">
        <v>10</v>
      </c>
      <c r="F91" t="s">
        <v>159</v>
      </c>
      <c r="G91" s="35">
        <v>288</v>
      </c>
      <c r="H91" s="35" t="s">
        <v>162</v>
      </c>
    </row>
    <row r="92" spans="1:8" hidden="1" x14ac:dyDescent="0.15">
      <c r="A92">
        <v>91</v>
      </c>
      <c r="B92" t="s">
        <v>16</v>
      </c>
      <c r="C92" t="s">
        <v>150</v>
      </c>
      <c r="D92" t="s">
        <v>42</v>
      </c>
      <c r="E92">
        <v>11</v>
      </c>
      <c r="F92" t="s">
        <v>163</v>
      </c>
      <c r="G92" s="35">
        <v>268</v>
      </c>
      <c r="H92" s="35" t="s">
        <v>164</v>
      </c>
    </row>
    <row r="93" spans="1:8" hidden="1" x14ac:dyDescent="0.15">
      <c r="A93">
        <v>92</v>
      </c>
      <c r="B93" t="s">
        <v>16</v>
      </c>
      <c r="C93" t="s">
        <v>150</v>
      </c>
      <c r="D93" t="s">
        <v>42</v>
      </c>
      <c r="E93">
        <v>12</v>
      </c>
      <c r="F93" t="s">
        <v>93</v>
      </c>
      <c r="G93" s="35">
        <v>244</v>
      </c>
      <c r="H93" s="35" t="s">
        <v>165</v>
      </c>
    </row>
    <row r="94" spans="1:8" hidden="1" x14ac:dyDescent="0.15">
      <c r="A94">
        <v>93</v>
      </c>
      <c r="B94" t="s">
        <v>16</v>
      </c>
      <c r="C94" t="s">
        <v>150</v>
      </c>
      <c r="D94" t="s">
        <v>42</v>
      </c>
      <c r="E94">
        <v>13</v>
      </c>
      <c r="F94" t="s">
        <v>52</v>
      </c>
      <c r="G94" s="35">
        <v>215</v>
      </c>
      <c r="H94" s="35" t="s">
        <v>166</v>
      </c>
    </row>
    <row r="95" spans="1:8" hidden="1" x14ac:dyDescent="0.15">
      <c r="A95">
        <v>94</v>
      </c>
      <c r="B95" t="s">
        <v>16</v>
      </c>
      <c r="C95" t="s">
        <v>150</v>
      </c>
      <c r="D95" t="s">
        <v>42</v>
      </c>
      <c r="E95">
        <v>14</v>
      </c>
      <c r="F95" t="s">
        <v>163</v>
      </c>
      <c r="G95" s="35">
        <v>191</v>
      </c>
      <c r="H95" s="35" t="s">
        <v>167</v>
      </c>
    </row>
    <row r="96" spans="1:8" hidden="1" x14ac:dyDescent="0.15">
      <c r="A96">
        <v>95</v>
      </c>
      <c r="B96" t="s">
        <v>16</v>
      </c>
      <c r="C96" t="s">
        <v>150</v>
      </c>
      <c r="D96" t="s">
        <v>42</v>
      </c>
      <c r="E96">
        <v>15</v>
      </c>
      <c r="F96" t="s">
        <v>168</v>
      </c>
      <c r="G96" s="35">
        <v>165</v>
      </c>
      <c r="H96" s="35" t="s">
        <v>169</v>
      </c>
    </row>
    <row r="97" spans="1:8" hidden="1" x14ac:dyDescent="0.15">
      <c r="A97">
        <v>96</v>
      </c>
      <c r="B97" t="s">
        <v>16</v>
      </c>
      <c r="C97" t="s">
        <v>150</v>
      </c>
      <c r="D97" t="s">
        <v>42</v>
      </c>
      <c r="E97">
        <v>16</v>
      </c>
      <c r="F97" t="s">
        <v>170</v>
      </c>
      <c r="G97" s="35">
        <v>150</v>
      </c>
      <c r="H97" s="35" t="s">
        <v>171</v>
      </c>
    </row>
    <row r="98" spans="1:8" hidden="1" x14ac:dyDescent="0.15">
      <c r="A98">
        <v>97</v>
      </c>
      <c r="B98" t="s">
        <v>16</v>
      </c>
      <c r="C98" t="s">
        <v>150</v>
      </c>
      <c r="D98" t="s">
        <v>42</v>
      </c>
      <c r="E98">
        <v>17</v>
      </c>
      <c r="F98" t="s">
        <v>45</v>
      </c>
      <c r="G98" s="35">
        <v>131</v>
      </c>
      <c r="H98" s="35" t="s">
        <v>172</v>
      </c>
    </row>
    <row r="99" spans="1:8" hidden="1" x14ac:dyDescent="0.15">
      <c r="A99">
        <v>98</v>
      </c>
      <c r="B99" t="s">
        <v>16</v>
      </c>
      <c r="C99" t="s">
        <v>150</v>
      </c>
      <c r="D99" t="s">
        <v>42</v>
      </c>
      <c r="E99">
        <v>18</v>
      </c>
      <c r="F99" t="s">
        <v>45</v>
      </c>
      <c r="G99" s="35">
        <v>126</v>
      </c>
      <c r="H99" s="35" t="s">
        <v>173</v>
      </c>
    </row>
    <row r="100" spans="1:8" hidden="1" x14ac:dyDescent="0.15">
      <c r="A100">
        <v>99</v>
      </c>
      <c r="B100" t="s">
        <v>16</v>
      </c>
      <c r="C100" t="s">
        <v>150</v>
      </c>
      <c r="D100" t="s">
        <v>42</v>
      </c>
      <c r="E100">
        <v>19</v>
      </c>
      <c r="F100" t="s">
        <v>174</v>
      </c>
      <c r="G100" s="35">
        <v>97</v>
      </c>
      <c r="H100" s="35" t="s">
        <v>175</v>
      </c>
    </row>
    <row r="101" spans="1:8" hidden="1" x14ac:dyDescent="0.15">
      <c r="A101">
        <v>100</v>
      </c>
      <c r="B101" t="s">
        <v>16</v>
      </c>
      <c r="C101" t="s">
        <v>150</v>
      </c>
      <c r="D101" t="s">
        <v>42</v>
      </c>
      <c r="E101">
        <v>20</v>
      </c>
      <c r="F101" t="s">
        <v>176</v>
      </c>
      <c r="G101" s="35">
        <v>90</v>
      </c>
      <c r="H101" s="35" t="s">
        <v>177</v>
      </c>
    </row>
    <row r="102" spans="1:8" hidden="1" x14ac:dyDescent="0.15">
      <c r="A102">
        <v>101</v>
      </c>
      <c r="B102" t="s">
        <v>16</v>
      </c>
      <c r="C102" t="s">
        <v>178</v>
      </c>
      <c r="D102" t="s">
        <v>42</v>
      </c>
      <c r="E102">
        <v>1</v>
      </c>
      <c r="F102" t="s">
        <v>45</v>
      </c>
      <c r="G102" s="35">
        <v>405</v>
      </c>
      <c r="H102" s="35" t="s">
        <v>179</v>
      </c>
    </row>
    <row r="103" spans="1:8" hidden="1" x14ac:dyDescent="0.15">
      <c r="A103">
        <v>102</v>
      </c>
      <c r="B103" t="s">
        <v>16</v>
      </c>
      <c r="C103" t="s">
        <v>178</v>
      </c>
      <c r="D103" t="s">
        <v>42</v>
      </c>
      <c r="E103">
        <v>2</v>
      </c>
      <c r="F103" t="s">
        <v>62</v>
      </c>
      <c r="G103" s="35">
        <v>360</v>
      </c>
      <c r="H103" s="35" t="s">
        <v>180</v>
      </c>
    </row>
    <row r="104" spans="1:8" hidden="1" x14ac:dyDescent="0.15">
      <c r="A104">
        <v>103</v>
      </c>
      <c r="B104" t="s">
        <v>16</v>
      </c>
      <c r="C104" t="s">
        <v>178</v>
      </c>
      <c r="D104" t="s">
        <v>42</v>
      </c>
      <c r="E104">
        <v>3</v>
      </c>
      <c r="F104" t="s">
        <v>45</v>
      </c>
      <c r="G104" s="35">
        <v>345</v>
      </c>
      <c r="H104" s="35" t="s">
        <v>181</v>
      </c>
    </row>
    <row r="105" spans="1:8" hidden="1" x14ac:dyDescent="0.15">
      <c r="A105">
        <v>104</v>
      </c>
      <c r="B105" t="s">
        <v>16</v>
      </c>
      <c r="C105" t="s">
        <v>178</v>
      </c>
      <c r="D105" t="s">
        <v>42</v>
      </c>
      <c r="E105">
        <v>4</v>
      </c>
      <c r="F105" t="s">
        <v>45</v>
      </c>
      <c r="G105" s="35">
        <v>315</v>
      </c>
      <c r="H105" s="35" t="s">
        <v>182</v>
      </c>
    </row>
    <row r="106" spans="1:8" hidden="1" x14ac:dyDescent="0.15">
      <c r="A106">
        <v>105</v>
      </c>
      <c r="B106" t="s">
        <v>16</v>
      </c>
      <c r="C106" t="s">
        <v>178</v>
      </c>
      <c r="D106" t="s">
        <v>42</v>
      </c>
      <c r="E106">
        <v>5</v>
      </c>
      <c r="F106" t="s">
        <v>183</v>
      </c>
      <c r="G106" s="35">
        <v>303</v>
      </c>
      <c r="H106" s="35" t="s">
        <v>184</v>
      </c>
    </row>
    <row r="107" spans="1:8" hidden="1" x14ac:dyDescent="0.15">
      <c r="A107">
        <v>106</v>
      </c>
      <c r="B107" t="s">
        <v>16</v>
      </c>
      <c r="C107" t="s">
        <v>178</v>
      </c>
      <c r="D107" t="s">
        <v>42</v>
      </c>
      <c r="E107">
        <v>6</v>
      </c>
      <c r="F107" t="s">
        <v>45</v>
      </c>
      <c r="G107" s="35">
        <v>282</v>
      </c>
      <c r="H107" s="35" t="s">
        <v>185</v>
      </c>
    </row>
    <row r="108" spans="1:8" hidden="1" x14ac:dyDescent="0.15">
      <c r="A108">
        <v>107</v>
      </c>
      <c r="B108" t="s">
        <v>16</v>
      </c>
      <c r="C108" t="s">
        <v>178</v>
      </c>
      <c r="D108" t="s">
        <v>42</v>
      </c>
      <c r="E108">
        <v>7</v>
      </c>
      <c r="F108" t="s">
        <v>183</v>
      </c>
      <c r="G108" s="35">
        <v>259</v>
      </c>
      <c r="H108" s="35" t="s">
        <v>186</v>
      </c>
    </row>
    <row r="109" spans="1:8" hidden="1" x14ac:dyDescent="0.15">
      <c r="A109">
        <v>108</v>
      </c>
      <c r="B109" t="s">
        <v>16</v>
      </c>
      <c r="C109" t="s">
        <v>178</v>
      </c>
      <c r="D109" t="s">
        <v>42</v>
      </c>
      <c r="E109">
        <v>8</v>
      </c>
      <c r="F109" t="s">
        <v>187</v>
      </c>
      <c r="G109" s="35">
        <v>240</v>
      </c>
      <c r="H109" s="35" t="s">
        <v>188</v>
      </c>
    </row>
    <row r="110" spans="1:8" hidden="1" x14ac:dyDescent="0.15">
      <c r="A110">
        <v>109</v>
      </c>
      <c r="B110" t="s">
        <v>16</v>
      </c>
      <c r="C110" t="s">
        <v>178</v>
      </c>
      <c r="D110" t="s">
        <v>42</v>
      </c>
      <c r="E110">
        <v>9</v>
      </c>
      <c r="F110" t="s">
        <v>62</v>
      </c>
      <c r="G110" s="35">
        <v>229</v>
      </c>
      <c r="H110" s="35" t="s">
        <v>189</v>
      </c>
    </row>
    <row r="111" spans="1:8" hidden="1" x14ac:dyDescent="0.15">
      <c r="A111">
        <v>110</v>
      </c>
      <c r="B111" t="s">
        <v>16</v>
      </c>
      <c r="C111" t="s">
        <v>178</v>
      </c>
      <c r="D111" t="s">
        <v>42</v>
      </c>
      <c r="E111">
        <v>10</v>
      </c>
      <c r="F111" t="s">
        <v>190</v>
      </c>
      <c r="G111" s="35">
        <v>192</v>
      </c>
      <c r="H111" s="35" t="s">
        <v>191</v>
      </c>
    </row>
    <row r="112" spans="1:8" hidden="1" x14ac:dyDescent="0.15">
      <c r="A112">
        <v>111</v>
      </c>
      <c r="B112" t="s">
        <v>16</v>
      </c>
      <c r="C112" t="s">
        <v>178</v>
      </c>
      <c r="D112" t="s">
        <v>42</v>
      </c>
      <c r="E112">
        <v>11</v>
      </c>
      <c r="F112" t="s">
        <v>192</v>
      </c>
      <c r="G112" s="35">
        <v>170</v>
      </c>
      <c r="H112" s="35" t="s">
        <v>193</v>
      </c>
    </row>
    <row r="113" spans="1:8" hidden="1" x14ac:dyDescent="0.15">
      <c r="A113">
        <v>112</v>
      </c>
      <c r="B113" t="s">
        <v>16</v>
      </c>
      <c r="C113" t="s">
        <v>178</v>
      </c>
      <c r="D113" t="s">
        <v>42</v>
      </c>
      <c r="E113">
        <v>12</v>
      </c>
      <c r="F113" t="s">
        <v>194</v>
      </c>
      <c r="G113" s="35">
        <v>157</v>
      </c>
      <c r="H113" s="35" t="s">
        <v>195</v>
      </c>
    </row>
    <row r="114" spans="1:8" hidden="1" x14ac:dyDescent="0.15">
      <c r="A114">
        <v>113</v>
      </c>
      <c r="B114" t="s">
        <v>16</v>
      </c>
      <c r="C114" t="s">
        <v>178</v>
      </c>
      <c r="D114" t="s">
        <v>42</v>
      </c>
      <c r="E114">
        <v>13</v>
      </c>
      <c r="F114" t="s">
        <v>196</v>
      </c>
      <c r="G114" s="35">
        <v>161</v>
      </c>
      <c r="H114" s="35" t="s">
        <v>197</v>
      </c>
    </row>
    <row r="115" spans="1:8" hidden="1" x14ac:dyDescent="0.15">
      <c r="A115">
        <v>114</v>
      </c>
      <c r="B115" t="s">
        <v>16</v>
      </c>
      <c r="C115" t="s">
        <v>178</v>
      </c>
      <c r="D115" t="s">
        <v>42</v>
      </c>
      <c r="E115">
        <v>14</v>
      </c>
      <c r="F115" t="s">
        <v>198</v>
      </c>
      <c r="G115" s="35">
        <v>136</v>
      </c>
      <c r="H115" s="35" t="s">
        <v>199</v>
      </c>
    </row>
    <row r="116" spans="1:8" hidden="1" x14ac:dyDescent="0.15">
      <c r="A116">
        <v>115</v>
      </c>
      <c r="B116" t="s">
        <v>16</v>
      </c>
      <c r="C116" t="s">
        <v>178</v>
      </c>
      <c r="D116" t="s">
        <v>42</v>
      </c>
      <c r="E116">
        <v>15</v>
      </c>
      <c r="F116" t="s">
        <v>52</v>
      </c>
      <c r="G116" s="35">
        <v>113</v>
      </c>
      <c r="H116" s="35" t="s">
        <v>200</v>
      </c>
    </row>
    <row r="117" spans="1:8" hidden="1" x14ac:dyDescent="0.15">
      <c r="A117">
        <v>116</v>
      </c>
      <c r="B117" t="s">
        <v>16</v>
      </c>
      <c r="C117" t="s">
        <v>178</v>
      </c>
      <c r="D117" t="s">
        <v>42</v>
      </c>
      <c r="E117">
        <v>16</v>
      </c>
      <c r="F117" t="s">
        <v>194</v>
      </c>
      <c r="G117" s="35">
        <v>105</v>
      </c>
      <c r="H117" s="35" t="s">
        <v>201</v>
      </c>
    </row>
    <row r="118" spans="1:8" hidden="1" x14ac:dyDescent="0.15">
      <c r="A118">
        <v>117</v>
      </c>
      <c r="B118" t="s">
        <v>16</v>
      </c>
      <c r="C118" t="s">
        <v>178</v>
      </c>
      <c r="D118" t="s">
        <v>42</v>
      </c>
      <c r="E118">
        <v>17</v>
      </c>
      <c r="F118" t="s">
        <v>43</v>
      </c>
      <c r="G118" s="35">
        <v>98</v>
      </c>
      <c r="H118" s="35" t="s">
        <v>202</v>
      </c>
    </row>
    <row r="119" spans="1:8" hidden="1" x14ac:dyDescent="0.15">
      <c r="A119">
        <v>118</v>
      </c>
      <c r="B119" t="s">
        <v>16</v>
      </c>
      <c r="C119" t="s">
        <v>178</v>
      </c>
      <c r="D119" t="s">
        <v>42</v>
      </c>
      <c r="E119">
        <v>18</v>
      </c>
      <c r="F119" t="s">
        <v>183</v>
      </c>
      <c r="G119" s="35">
        <v>87</v>
      </c>
      <c r="H119" s="35" t="s">
        <v>203</v>
      </c>
    </row>
    <row r="120" spans="1:8" hidden="1" x14ac:dyDescent="0.15">
      <c r="A120">
        <v>119</v>
      </c>
      <c r="B120" t="s">
        <v>16</v>
      </c>
      <c r="C120" t="s">
        <v>178</v>
      </c>
      <c r="D120" t="s">
        <v>42</v>
      </c>
      <c r="E120">
        <v>19</v>
      </c>
      <c r="F120" t="s">
        <v>204</v>
      </c>
      <c r="G120" s="35">
        <v>82</v>
      </c>
      <c r="H120" s="35" t="s">
        <v>205</v>
      </c>
    </row>
    <row r="121" spans="1:8" hidden="1" x14ac:dyDescent="0.15">
      <c r="A121">
        <v>120</v>
      </c>
      <c r="B121" t="s">
        <v>16</v>
      </c>
      <c r="C121" t="s">
        <v>178</v>
      </c>
      <c r="D121" t="s">
        <v>42</v>
      </c>
      <c r="E121">
        <v>20</v>
      </c>
      <c r="F121" t="s">
        <v>206</v>
      </c>
      <c r="G121" s="35">
        <v>82</v>
      </c>
      <c r="H121" s="35" t="s">
        <v>207</v>
      </c>
    </row>
    <row r="122" spans="1:8" hidden="1" x14ac:dyDescent="0.15">
      <c r="A122">
        <v>121</v>
      </c>
      <c r="B122" t="s">
        <v>21</v>
      </c>
      <c r="C122" t="s">
        <v>208</v>
      </c>
      <c r="D122" t="s">
        <v>42</v>
      </c>
      <c r="E122">
        <v>1</v>
      </c>
      <c r="F122" t="s">
        <v>109</v>
      </c>
      <c r="G122" s="35">
        <v>493</v>
      </c>
      <c r="H122" s="35" t="s">
        <v>209</v>
      </c>
    </row>
    <row r="123" spans="1:8" hidden="1" x14ac:dyDescent="0.15">
      <c r="A123">
        <v>122</v>
      </c>
      <c r="B123" t="s">
        <v>21</v>
      </c>
      <c r="C123" t="s">
        <v>208</v>
      </c>
      <c r="D123" t="s">
        <v>42</v>
      </c>
      <c r="E123">
        <v>2</v>
      </c>
      <c r="F123" t="s">
        <v>62</v>
      </c>
      <c r="G123" s="35">
        <v>463</v>
      </c>
      <c r="H123" s="35" t="s">
        <v>210</v>
      </c>
    </row>
    <row r="124" spans="1:8" hidden="1" x14ac:dyDescent="0.15">
      <c r="A124">
        <v>123</v>
      </c>
      <c r="B124" t="s">
        <v>21</v>
      </c>
      <c r="C124" t="s">
        <v>208</v>
      </c>
      <c r="D124" t="s">
        <v>42</v>
      </c>
      <c r="E124">
        <v>3</v>
      </c>
      <c r="F124" t="s">
        <v>211</v>
      </c>
      <c r="G124" s="35">
        <v>446</v>
      </c>
      <c r="H124" s="35" t="s">
        <v>212</v>
      </c>
    </row>
    <row r="125" spans="1:8" hidden="1" x14ac:dyDescent="0.15">
      <c r="A125">
        <v>124</v>
      </c>
      <c r="B125" t="s">
        <v>21</v>
      </c>
      <c r="C125" t="s">
        <v>208</v>
      </c>
      <c r="D125" t="s">
        <v>42</v>
      </c>
      <c r="E125">
        <v>4</v>
      </c>
      <c r="F125" t="s">
        <v>62</v>
      </c>
      <c r="G125" s="35">
        <v>408</v>
      </c>
      <c r="H125" s="35" t="s">
        <v>213</v>
      </c>
    </row>
    <row r="126" spans="1:8" hidden="1" x14ac:dyDescent="0.15">
      <c r="A126">
        <v>125</v>
      </c>
      <c r="B126" t="s">
        <v>21</v>
      </c>
      <c r="C126" t="s">
        <v>208</v>
      </c>
      <c r="D126" t="s">
        <v>42</v>
      </c>
      <c r="E126">
        <v>5</v>
      </c>
      <c r="F126" t="s">
        <v>98</v>
      </c>
      <c r="G126" s="35">
        <v>391</v>
      </c>
      <c r="H126" s="35" t="s">
        <v>212</v>
      </c>
    </row>
    <row r="127" spans="1:8" hidden="1" x14ac:dyDescent="0.15">
      <c r="A127">
        <v>126</v>
      </c>
      <c r="B127" t="s">
        <v>21</v>
      </c>
      <c r="C127" t="s">
        <v>208</v>
      </c>
      <c r="D127" t="s">
        <v>42</v>
      </c>
      <c r="E127">
        <v>6</v>
      </c>
      <c r="F127" t="s">
        <v>211</v>
      </c>
      <c r="G127" s="35">
        <v>345</v>
      </c>
      <c r="H127" s="35" t="s">
        <v>214</v>
      </c>
    </row>
    <row r="128" spans="1:8" hidden="1" x14ac:dyDescent="0.15">
      <c r="A128">
        <v>127</v>
      </c>
      <c r="B128" t="s">
        <v>21</v>
      </c>
      <c r="C128" t="s">
        <v>208</v>
      </c>
      <c r="D128" t="s">
        <v>42</v>
      </c>
      <c r="E128">
        <v>7</v>
      </c>
      <c r="F128" t="s">
        <v>98</v>
      </c>
      <c r="G128" s="35">
        <v>330</v>
      </c>
      <c r="H128" s="35" t="s">
        <v>86</v>
      </c>
    </row>
    <row r="129" spans="1:8" hidden="1" x14ac:dyDescent="0.15">
      <c r="A129">
        <v>128</v>
      </c>
      <c r="B129" t="s">
        <v>21</v>
      </c>
      <c r="C129" t="s">
        <v>208</v>
      </c>
      <c r="D129" t="s">
        <v>42</v>
      </c>
      <c r="E129">
        <v>8</v>
      </c>
      <c r="F129" t="s">
        <v>215</v>
      </c>
      <c r="G129" s="35">
        <v>294</v>
      </c>
      <c r="H129" s="35" t="s">
        <v>216</v>
      </c>
    </row>
    <row r="130" spans="1:8" hidden="1" x14ac:dyDescent="0.15">
      <c r="A130">
        <v>129</v>
      </c>
      <c r="B130" t="s">
        <v>21</v>
      </c>
      <c r="C130" t="s">
        <v>208</v>
      </c>
      <c r="D130" t="s">
        <v>42</v>
      </c>
      <c r="E130">
        <v>9</v>
      </c>
      <c r="F130" t="s">
        <v>211</v>
      </c>
      <c r="G130" s="35">
        <v>274</v>
      </c>
      <c r="H130" s="35" t="s">
        <v>217</v>
      </c>
    </row>
    <row r="131" spans="1:8" hidden="1" x14ac:dyDescent="0.15">
      <c r="A131">
        <v>130</v>
      </c>
      <c r="B131" t="s">
        <v>21</v>
      </c>
      <c r="C131" t="s">
        <v>208</v>
      </c>
      <c r="D131" t="s">
        <v>42</v>
      </c>
      <c r="E131">
        <v>10</v>
      </c>
      <c r="F131" t="s">
        <v>90</v>
      </c>
      <c r="G131" s="35">
        <v>248</v>
      </c>
      <c r="H131" s="35" t="s">
        <v>218</v>
      </c>
    </row>
    <row r="132" spans="1:8" hidden="1" x14ac:dyDescent="0.15">
      <c r="A132">
        <v>131</v>
      </c>
      <c r="B132" t="s">
        <v>21</v>
      </c>
      <c r="C132" t="s">
        <v>208</v>
      </c>
      <c r="D132" t="s">
        <v>42</v>
      </c>
      <c r="E132">
        <v>11</v>
      </c>
      <c r="F132" t="s">
        <v>219</v>
      </c>
      <c r="G132" s="35">
        <v>223</v>
      </c>
      <c r="H132" s="35" t="s">
        <v>220</v>
      </c>
    </row>
    <row r="133" spans="1:8" hidden="1" x14ac:dyDescent="0.15">
      <c r="A133">
        <v>132</v>
      </c>
      <c r="B133" t="s">
        <v>21</v>
      </c>
      <c r="C133" t="s">
        <v>208</v>
      </c>
      <c r="D133" t="s">
        <v>42</v>
      </c>
      <c r="E133">
        <v>12</v>
      </c>
      <c r="F133" t="s">
        <v>221</v>
      </c>
      <c r="G133" s="35">
        <v>215</v>
      </c>
      <c r="H133" s="35" t="s">
        <v>222</v>
      </c>
    </row>
    <row r="134" spans="1:8" hidden="1" x14ac:dyDescent="0.15">
      <c r="A134">
        <v>133</v>
      </c>
      <c r="B134" t="s">
        <v>21</v>
      </c>
      <c r="C134" t="s">
        <v>208</v>
      </c>
      <c r="D134" t="s">
        <v>42</v>
      </c>
      <c r="E134">
        <v>13</v>
      </c>
      <c r="F134" t="s">
        <v>223</v>
      </c>
      <c r="G134" s="35">
        <v>202</v>
      </c>
      <c r="H134" s="35" t="s">
        <v>224</v>
      </c>
    </row>
    <row r="135" spans="1:8" hidden="1" x14ac:dyDescent="0.15">
      <c r="A135">
        <v>134</v>
      </c>
      <c r="B135" t="s">
        <v>21</v>
      </c>
      <c r="C135" t="s">
        <v>208</v>
      </c>
      <c r="D135" t="s">
        <v>42</v>
      </c>
      <c r="E135">
        <v>14</v>
      </c>
      <c r="F135" t="s">
        <v>225</v>
      </c>
      <c r="G135" s="35">
        <v>190</v>
      </c>
      <c r="H135" s="35" t="s">
        <v>226</v>
      </c>
    </row>
    <row r="136" spans="1:8" hidden="1" x14ac:dyDescent="0.15">
      <c r="A136">
        <v>135</v>
      </c>
      <c r="B136" t="s">
        <v>21</v>
      </c>
      <c r="C136" t="s">
        <v>208</v>
      </c>
      <c r="D136" t="s">
        <v>42</v>
      </c>
      <c r="E136">
        <v>15</v>
      </c>
      <c r="F136" t="s">
        <v>227</v>
      </c>
      <c r="G136" s="35">
        <v>182</v>
      </c>
      <c r="H136" s="35" t="s">
        <v>228</v>
      </c>
    </row>
    <row r="137" spans="1:8" hidden="1" x14ac:dyDescent="0.15">
      <c r="A137">
        <v>136</v>
      </c>
      <c r="B137" t="s">
        <v>21</v>
      </c>
      <c r="C137" t="s">
        <v>208</v>
      </c>
      <c r="D137" t="s">
        <v>42</v>
      </c>
      <c r="E137">
        <v>16</v>
      </c>
      <c r="F137" t="s">
        <v>62</v>
      </c>
      <c r="G137" s="35">
        <v>154</v>
      </c>
      <c r="H137" s="35" t="s">
        <v>229</v>
      </c>
    </row>
    <row r="138" spans="1:8" hidden="1" x14ac:dyDescent="0.15">
      <c r="A138">
        <v>137</v>
      </c>
      <c r="B138" t="s">
        <v>21</v>
      </c>
      <c r="C138" t="s">
        <v>208</v>
      </c>
      <c r="D138" t="s">
        <v>42</v>
      </c>
      <c r="E138">
        <v>17</v>
      </c>
      <c r="F138" t="s">
        <v>230</v>
      </c>
      <c r="G138" s="35">
        <v>145</v>
      </c>
      <c r="H138" s="35" t="s">
        <v>231</v>
      </c>
    </row>
    <row r="139" spans="1:8" hidden="1" x14ac:dyDescent="0.15">
      <c r="A139">
        <v>138</v>
      </c>
      <c r="B139" t="s">
        <v>21</v>
      </c>
      <c r="C139" t="s">
        <v>208</v>
      </c>
      <c r="D139" t="s">
        <v>42</v>
      </c>
      <c r="E139">
        <v>18</v>
      </c>
      <c r="F139" t="s">
        <v>232</v>
      </c>
      <c r="G139" s="35">
        <v>129</v>
      </c>
      <c r="H139" s="35" t="s">
        <v>233</v>
      </c>
    </row>
    <row r="140" spans="1:8" hidden="1" x14ac:dyDescent="0.15">
      <c r="A140">
        <v>139</v>
      </c>
      <c r="B140" t="s">
        <v>21</v>
      </c>
      <c r="C140" t="s">
        <v>208</v>
      </c>
      <c r="D140" t="s">
        <v>42</v>
      </c>
      <c r="E140">
        <v>19</v>
      </c>
      <c r="F140" t="s">
        <v>62</v>
      </c>
      <c r="G140" s="35">
        <v>129</v>
      </c>
      <c r="H140" s="35" t="s">
        <v>234</v>
      </c>
    </row>
    <row r="141" spans="1:8" hidden="1" x14ac:dyDescent="0.15">
      <c r="A141">
        <v>140</v>
      </c>
      <c r="B141" t="s">
        <v>21</v>
      </c>
      <c r="C141" t="s">
        <v>208</v>
      </c>
      <c r="D141" t="s">
        <v>42</v>
      </c>
      <c r="E141">
        <v>20</v>
      </c>
      <c r="F141" t="s">
        <v>62</v>
      </c>
      <c r="G141" s="35">
        <v>108</v>
      </c>
      <c r="H141" s="35" t="s">
        <v>235</v>
      </c>
    </row>
    <row r="142" spans="1:8" x14ac:dyDescent="0.15">
      <c r="A142">
        <v>141</v>
      </c>
      <c r="B142" t="s">
        <v>21</v>
      </c>
      <c r="C142" t="s">
        <v>236</v>
      </c>
      <c r="D142" t="s">
        <v>77</v>
      </c>
      <c r="E142">
        <v>1</v>
      </c>
      <c r="F142" t="s">
        <v>237</v>
      </c>
      <c r="G142" s="36">
        <v>306</v>
      </c>
      <c r="H142" s="36" t="s">
        <v>238</v>
      </c>
    </row>
    <row r="143" spans="1:8" x14ac:dyDescent="0.15">
      <c r="A143">
        <v>142</v>
      </c>
      <c r="B143" t="s">
        <v>21</v>
      </c>
      <c r="C143" t="s">
        <v>236</v>
      </c>
      <c r="D143" t="s">
        <v>77</v>
      </c>
      <c r="E143">
        <v>2</v>
      </c>
      <c r="F143" t="s">
        <v>239</v>
      </c>
      <c r="G143" s="36">
        <v>300</v>
      </c>
      <c r="H143" s="36" t="s">
        <v>240</v>
      </c>
    </row>
    <row r="144" spans="1:8" x14ac:dyDescent="0.15">
      <c r="A144">
        <v>143</v>
      </c>
      <c r="B144" t="s">
        <v>21</v>
      </c>
      <c r="C144" t="s">
        <v>236</v>
      </c>
      <c r="D144" t="s">
        <v>77</v>
      </c>
      <c r="E144">
        <v>3</v>
      </c>
      <c r="F144" t="s">
        <v>241</v>
      </c>
      <c r="G144" s="36">
        <v>297</v>
      </c>
      <c r="H144" s="36" t="s">
        <v>242</v>
      </c>
    </row>
    <row r="145" spans="1:8" x14ac:dyDescent="0.15">
      <c r="A145">
        <v>144</v>
      </c>
      <c r="B145" t="s">
        <v>21</v>
      </c>
      <c r="C145" t="s">
        <v>236</v>
      </c>
      <c r="D145" t="s">
        <v>77</v>
      </c>
      <c r="E145">
        <v>4</v>
      </c>
      <c r="F145" t="s">
        <v>243</v>
      </c>
      <c r="G145" s="36">
        <v>288</v>
      </c>
      <c r="H145" s="36" t="s">
        <v>244</v>
      </c>
    </row>
    <row r="146" spans="1:8" x14ac:dyDescent="0.15">
      <c r="A146">
        <v>145</v>
      </c>
      <c r="B146" t="s">
        <v>21</v>
      </c>
      <c r="C146" t="s">
        <v>236</v>
      </c>
      <c r="D146" t="s">
        <v>77</v>
      </c>
      <c r="E146">
        <v>5</v>
      </c>
      <c r="F146" t="s">
        <v>245</v>
      </c>
      <c r="G146" s="36">
        <v>238</v>
      </c>
      <c r="H146" s="36" t="s">
        <v>246</v>
      </c>
    </row>
    <row r="147" spans="1:8" x14ac:dyDescent="0.15">
      <c r="A147">
        <v>146</v>
      </c>
      <c r="B147" t="s">
        <v>21</v>
      </c>
      <c r="C147" t="s">
        <v>236</v>
      </c>
      <c r="D147" t="s">
        <v>77</v>
      </c>
      <c r="E147">
        <v>6</v>
      </c>
      <c r="F147" t="s">
        <v>52</v>
      </c>
      <c r="G147" s="35">
        <v>252</v>
      </c>
      <c r="H147" s="35" t="s">
        <v>247</v>
      </c>
    </row>
    <row r="148" spans="1:8" x14ac:dyDescent="0.15">
      <c r="A148">
        <v>147</v>
      </c>
      <c r="B148" t="s">
        <v>21</v>
      </c>
      <c r="C148" t="s">
        <v>236</v>
      </c>
      <c r="D148" t="s">
        <v>77</v>
      </c>
      <c r="E148">
        <v>7</v>
      </c>
      <c r="F148" t="s">
        <v>248</v>
      </c>
      <c r="G148" s="36">
        <v>199</v>
      </c>
      <c r="H148" s="36" t="s">
        <v>249</v>
      </c>
    </row>
    <row r="149" spans="1:8" x14ac:dyDescent="0.15">
      <c r="A149">
        <v>148</v>
      </c>
      <c r="B149" t="s">
        <v>21</v>
      </c>
      <c r="C149" t="s">
        <v>236</v>
      </c>
      <c r="D149" t="s">
        <v>77</v>
      </c>
      <c r="E149">
        <v>8</v>
      </c>
      <c r="F149" t="s">
        <v>250</v>
      </c>
      <c r="G149" s="36">
        <v>152</v>
      </c>
      <c r="H149" s="36" t="s">
        <v>251</v>
      </c>
    </row>
    <row r="150" spans="1:8" x14ac:dyDescent="0.15">
      <c r="A150">
        <v>149</v>
      </c>
      <c r="B150" t="s">
        <v>21</v>
      </c>
      <c r="C150" t="s">
        <v>236</v>
      </c>
      <c r="D150" t="s">
        <v>77</v>
      </c>
      <c r="E150">
        <v>9</v>
      </c>
      <c r="F150" t="s">
        <v>45</v>
      </c>
      <c r="G150" s="35">
        <v>228</v>
      </c>
      <c r="H150" s="35" t="s">
        <v>63</v>
      </c>
    </row>
    <row r="151" spans="1:8" x14ac:dyDescent="0.15">
      <c r="A151">
        <v>150</v>
      </c>
      <c r="B151" t="s">
        <v>21</v>
      </c>
      <c r="C151" t="s">
        <v>236</v>
      </c>
      <c r="D151" t="s">
        <v>77</v>
      </c>
      <c r="E151">
        <v>10</v>
      </c>
      <c r="F151" t="s">
        <v>252</v>
      </c>
      <c r="G151" s="36">
        <v>198</v>
      </c>
      <c r="H151" s="36" t="s">
        <v>253</v>
      </c>
    </row>
    <row r="152" spans="1:8" x14ac:dyDescent="0.15">
      <c r="A152">
        <v>151</v>
      </c>
      <c r="B152" t="s">
        <v>21</v>
      </c>
      <c r="C152" t="s">
        <v>236</v>
      </c>
      <c r="D152" t="s">
        <v>77</v>
      </c>
      <c r="E152">
        <v>11</v>
      </c>
      <c r="F152" t="s">
        <v>254</v>
      </c>
      <c r="G152" s="35">
        <v>223</v>
      </c>
      <c r="H152" s="35" t="s">
        <v>255</v>
      </c>
    </row>
    <row r="153" spans="1:8" x14ac:dyDescent="0.15">
      <c r="A153">
        <v>152</v>
      </c>
      <c r="B153" t="s">
        <v>21</v>
      </c>
      <c r="C153" t="s">
        <v>236</v>
      </c>
      <c r="D153" t="s">
        <v>77</v>
      </c>
      <c r="E153">
        <v>12</v>
      </c>
      <c r="F153" t="s">
        <v>227</v>
      </c>
      <c r="G153" s="35">
        <v>204</v>
      </c>
      <c r="H153" s="35" t="s">
        <v>256</v>
      </c>
    </row>
    <row r="154" spans="1:8" x14ac:dyDescent="0.15">
      <c r="A154">
        <v>153</v>
      </c>
      <c r="B154" t="s">
        <v>21</v>
      </c>
      <c r="C154" t="s">
        <v>236</v>
      </c>
      <c r="D154" t="s">
        <v>77</v>
      </c>
      <c r="E154">
        <v>13</v>
      </c>
      <c r="F154" t="s">
        <v>230</v>
      </c>
      <c r="G154" s="35">
        <v>194</v>
      </c>
      <c r="H154" s="35" t="s">
        <v>257</v>
      </c>
    </row>
    <row r="155" spans="1:8" x14ac:dyDescent="0.15">
      <c r="A155">
        <v>154</v>
      </c>
      <c r="B155" t="s">
        <v>21</v>
      </c>
      <c r="C155" t="s">
        <v>236</v>
      </c>
      <c r="D155" t="s">
        <v>77</v>
      </c>
      <c r="E155">
        <v>14</v>
      </c>
      <c r="F155" t="s">
        <v>62</v>
      </c>
      <c r="G155" s="35">
        <v>173</v>
      </c>
      <c r="H155" s="35" t="s">
        <v>258</v>
      </c>
    </row>
    <row r="156" spans="1:8" x14ac:dyDescent="0.15">
      <c r="A156">
        <v>155</v>
      </c>
      <c r="B156" t="s">
        <v>21</v>
      </c>
      <c r="C156" t="s">
        <v>236</v>
      </c>
      <c r="D156" t="s">
        <v>77</v>
      </c>
      <c r="E156">
        <v>15</v>
      </c>
      <c r="F156" t="s">
        <v>259</v>
      </c>
      <c r="G156" s="36">
        <v>150</v>
      </c>
      <c r="H156" s="36" t="s">
        <v>260</v>
      </c>
    </row>
    <row r="157" spans="1:8" x14ac:dyDescent="0.15">
      <c r="A157">
        <v>156</v>
      </c>
      <c r="B157" t="s">
        <v>21</v>
      </c>
      <c r="C157" t="s">
        <v>236</v>
      </c>
      <c r="D157" t="s">
        <v>77</v>
      </c>
      <c r="E157">
        <v>16</v>
      </c>
      <c r="F157" t="s">
        <v>261</v>
      </c>
      <c r="G157" s="36">
        <v>147</v>
      </c>
      <c r="H157" s="36" t="s">
        <v>262</v>
      </c>
    </row>
    <row r="158" spans="1:8" x14ac:dyDescent="0.15">
      <c r="A158">
        <v>157</v>
      </c>
      <c r="B158" t="s">
        <v>21</v>
      </c>
      <c r="C158" t="s">
        <v>236</v>
      </c>
      <c r="D158" t="s">
        <v>77</v>
      </c>
      <c r="E158">
        <v>17</v>
      </c>
      <c r="F158" t="s">
        <v>263</v>
      </c>
      <c r="G158" s="36">
        <v>130</v>
      </c>
      <c r="H158" s="36" t="s">
        <v>264</v>
      </c>
    </row>
    <row r="159" spans="1:8" x14ac:dyDescent="0.15">
      <c r="A159">
        <v>158</v>
      </c>
      <c r="B159" t="s">
        <v>21</v>
      </c>
      <c r="C159" t="s">
        <v>236</v>
      </c>
      <c r="D159" t="s">
        <v>77</v>
      </c>
      <c r="E159">
        <v>18</v>
      </c>
      <c r="F159" t="s">
        <v>265</v>
      </c>
      <c r="G159" s="36">
        <v>153</v>
      </c>
      <c r="H159" s="36" t="s">
        <v>266</v>
      </c>
    </row>
    <row r="160" spans="1:8" x14ac:dyDescent="0.15">
      <c r="A160">
        <v>159</v>
      </c>
      <c r="B160" t="s">
        <v>21</v>
      </c>
      <c r="C160" t="s">
        <v>236</v>
      </c>
      <c r="D160" t="s">
        <v>77</v>
      </c>
      <c r="E160">
        <v>19</v>
      </c>
      <c r="F160" t="s">
        <v>227</v>
      </c>
      <c r="G160" s="35">
        <v>145</v>
      </c>
      <c r="H160" s="35" t="s">
        <v>267</v>
      </c>
    </row>
    <row r="161" spans="1:8" x14ac:dyDescent="0.15">
      <c r="A161">
        <v>160</v>
      </c>
      <c r="B161" t="s">
        <v>21</v>
      </c>
      <c r="C161" t="s">
        <v>236</v>
      </c>
      <c r="D161" t="s">
        <v>77</v>
      </c>
      <c r="E161">
        <v>20</v>
      </c>
      <c r="F161" t="s">
        <v>268</v>
      </c>
      <c r="G161" s="36">
        <v>108</v>
      </c>
      <c r="H161" s="36" t="s">
        <v>269</v>
      </c>
    </row>
    <row r="162" spans="1:8" hidden="1" x14ac:dyDescent="0.15">
      <c r="A162">
        <v>161</v>
      </c>
      <c r="B162" t="s">
        <v>26</v>
      </c>
      <c r="C162" t="s">
        <v>270</v>
      </c>
      <c r="D162" t="s">
        <v>42</v>
      </c>
      <c r="E162">
        <v>1</v>
      </c>
      <c r="F162" t="s">
        <v>45</v>
      </c>
      <c r="G162" s="35">
        <v>642</v>
      </c>
      <c r="H162" s="35" t="s">
        <v>179</v>
      </c>
    </row>
    <row r="163" spans="1:8" hidden="1" x14ac:dyDescent="0.15">
      <c r="A163">
        <v>162</v>
      </c>
      <c r="B163" t="s">
        <v>26</v>
      </c>
      <c r="C163" t="s">
        <v>270</v>
      </c>
      <c r="D163" t="s">
        <v>42</v>
      </c>
      <c r="E163">
        <v>2</v>
      </c>
      <c r="F163" t="s">
        <v>45</v>
      </c>
      <c r="G163" s="35">
        <v>560</v>
      </c>
      <c r="H163" s="35" t="s">
        <v>271</v>
      </c>
    </row>
    <row r="164" spans="1:8" hidden="1" x14ac:dyDescent="0.15">
      <c r="A164">
        <v>163</v>
      </c>
      <c r="B164" t="s">
        <v>26</v>
      </c>
      <c r="C164" t="s">
        <v>270</v>
      </c>
      <c r="D164" t="s">
        <v>42</v>
      </c>
      <c r="E164">
        <v>3</v>
      </c>
      <c r="F164" t="s">
        <v>272</v>
      </c>
      <c r="G164" s="35">
        <v>542</v>
      </c>
      <c r="H164" s="35" t="s">
        <v>273</v>
      </c>
    </row>
    <row r="165" spans="1:8" hidden="1" x14ac:dyDescent="0.15">
      <c r="A165">
        <v>164</v>
      </c>
      <c r="B165" t="s">
        <v>26</v>
      </c>
      <c r="C165" t="s">
        <v>270</v>
      </c>
      <c r="D165" t="s">
        <v>42</v>
      </c>
      <c r="E165">
        <v>4</v>
      </c>
      <c r="F165" t="s">
        <v>45</v>
      </c>
      <c r="G165" s="35">
        <v>477</v>
      </c>
      <c r="H165" s="35" t="s">
        <v>274</v>
      </c>
    </row>
    <row r="166" spans="1:8" hidden="1" x14ac:dyDescent="0.15">
      <c r="A166">
        <v>165</v>
      </c>
      <c r="B166" t="s">
        <v>26</v>
      </c>
      <c r="C166" t="s">
        <v>270</v>
      </c>
      <c r="D166" t="s">
        <v>42</v>
      </c>
      <c r="E166">
        <v>5</v>
      </c>
      <c r="F166" t="s">
        <v>275</v>
      </c>
      <c r="G166" s="35">
        <v>449</v>
      </c>
      <c r="H166" s="35" t="s">
        <v>276</v>
      </c>
    </row>
    <row r="167" spans="1:8" hidden="1" x14ac:dyDescent="0.15">
      <c r="A167">
        <v>166</v>
      </c>
      <c r="B167" t="s">
        <v>26</v>
      </c>
      <c r="C167" t="s">
        <v>270</v>
      </c>
      <c r="D167" t="s">
        <v>42</v>
      </c>
      <c r="E167">
        <v>6</v>
      </c>
      <c r="F167" t="s">
        <v>62</v>
      </c>
      <c r="G167" s="35">
        <v>420</v>
      </c>
      <c r="H167" s="35" t="s">
        <v>277</v>
      </c>
    </row>
    <row r="168" spans="1:8" hidden="1" x14ac:dyDescent="0.15">
      <c r="A168">
        <v>167</v>
      </c>
      <c r="B168" t="s">
        <v>26</v>
      </c>
      <c r="C168" t="s">
        <v>270</v>
      </c>
      <c r="D168" t="s">
        <v>42</v>
      </c>
      <c r="E168">
        <v>7</v>
      </c>
      <c r="F168" t="s">
        <v>62</v>
      </c>
      <c r="G168" s="35">
        <v>385</v>
      </c>
      <c r="H168" s="35" t="s">
        <v>278</v>
      </c>
    </row>
    <row r="169" spans="1:8" hidden="1" x14ac:dyDescent="0.15">
      <c r="A169">
        <v>168</v>
      </c>
      <c r="B169" t="s">
        <v>26</v>
      </c>
      <c r="C169" t="s">
        <v>270</v>
      </c>
      <c r="D169" t="s">
        <v>42</v>
      </c>
      <c r="E169">
        <v>8</v>
      </c>
      <c r="F169" t="s">
        <v>62</v>
      </c>
      <c r="G169" s="35">
        <v>347</v>
      </c>
      <c r="H169" s="35" t="s">
        <v>279</v>
      </c>
    </row>
    <row r="170" spans="1:8" hidden="1" x14ac:dyDescent="0.15">
      <c r="A170">
        <v>169</v>
      </c>
      <c r="B170" t="s">
        <v>26</v>
      </c>
      <c r="C170" t="s">
        <v>270</v>
      </c>
      <c r="D170" t="s">
        <v>42</v>
      </c>
      <c r="E170">
        <v>9</v>
      </c>
      <c r="F170" t="s">
        <v>275</v>
      </c>
      <c r="G170" s="35">
        <v>319</v>
      </c>
      <c r="H170" s="35" t="s">
        <v>280</v>
      </c>
    </row>
    <row r="171" spans="1:8" hidden="1" x14ac:dyDescent="0.15">
      <c r="A171">
        <v>170</v>
      </c>
      <c r="B171" t="s">
        <v>26</v>
      </c>
      <c r="C171" t="s">
        <v>270</v>
      </c>
      <c r="D171" t="s">
        <v>42</v>
      </c>
      <c r="E171">
        <v>10</v>
      </c>
      <c r="F171" t="s">
        <v>80</v>
      </c>
      <c r="G171" s="35">
        <v>316</v>
      </c>
      <c r="H171" s="35" t="s">
        <v>281</v>
      </c>
    </row>
    <row r="172" spans="1:8" hidden="1" x14ac:dyDescent="0.15">
      <c r="A172">
        <v>171</v>
      </c>
      <c r="B172" t="s">
        <v>26</v>
      </c>
      <c r="C172" t="s">
        <v>270</v>
      </c>
      <c r="D172" t="s">
        <v>42</v>
      </c>
      <c r="E172">
        <v>11</v>
      </c>
      <c r="F172" t="s">
        <v>275</v>
      </c>
      <c r="G172" s="35">
        <v>266</v>
      </c>
      <c r="H172" s="35" t="s">
        <v>282</v>
      </c>
    </row>
    <row r="173" spans="1:8" hidden="1" x14ac:dyDescent="0.15">
      <c r="A173">
        <v>172</v>
      </c>
      <c r="B173" t="s">
        <v>26</v>
      </c>
      <c r="C173" t="s">
        <v>270</v>
      </c>
      <c r="D173" t="s">
        <v>42</v>
      </c>
      <c r="E173">
        <v>12</v>
      </c>
      <c r="F173" t="s">
        <v>45</v>
      </c>
      <c r="G173" s="35">
        <v>249</v>
      </c>
      <c r="H173" s="35" t="s">
        <v>283</v>
      </c>
    </row>
    <row r="174" spans="1:8" hidden="1" x14ac:dyDescent="0.15">
      <c r="A174">
        <v>173</v>
      </c>
      <c r="B174" t="s">
        <v>26</v>
      </c>
      <c r="C174" t="s">
        <v>270</v>
      </c>
      <c r="D174" t="s">
        <v>42</v>
      </c>
      <c r="E174">
        <v>13</v>
      </c>
      <c r="F174" t="s">
        <v>62</v>
      </c>
      <c r="G174" s="35">
        <v>227</v>
      </c>
      <c r="H174" s="35" t="s">
        <v>284</v>
      </c>
    </row>
    <row r="175" spans="1:8" hidden="1" x14ac:dyDescent="0.15">
      <c r="A175">
        <v>174</v>
      </c>
      <c r="B175" t="s">
        <v>26</v>
      </c>
      <c r="C175" t="s">
        <v>270</v>
      </c>
      <c r="D175" t="s">
        <v>42</v>
      </c>
      <c r="E175">
        <v>14</v>
      </c>
      <c r="F175" t="s">
        <v>45</v>
      </c>
      <c r="G175" s="35">
        <v>212</v>
      </c>
      <c r="H175" s="35" t="s">
        <v>285</v>
      </c>
    </row>
    <row r="176" spans="1:8" hidden="1" x14ac:dyDescent="0.15">
      <c r="A176">
        <v>175</v>
      </c>
      <c r="B176" t="s">
        <v>26</v>
      </c>
      <c r="C176" t="s">
        <v>270</v>
      </c>
      <c r="D176" t="s">
        <v>42</v>
      </c>
      <c r="E176">
        <v>15</v>
      </c>
      <c r="F176" t="s">
        <v>62</v>
      </c>
      <c r="G176" s="35">
        <v>195</v>
      </c>
      <c r="H176" s="35" t="s">
        <v>286</v>
      </c>
    </row>
    <row r="177" spans="1:8" hidden="1" x14ac:dyDescent="0.15">
      <c r="A177">
        <v>176</v>
      </c>
      <c r="B177" t="s">
        <v>26</v>
      </c>
      <c r="C177" t="s">
        <v>270</v>
      </c>
      <c r="D177" t="s">
        <v>42</v>
      </c>
      <c r="E177">
        <v>16</v>
      </c>
      <c r="F177" t="s">
        <v>98</v>
      </c>
      <c r="G177" s="35">
        <v>189</v>
      </c>
      <c r="H177" s="35" t="s">
        <v>287</v>
      </c>
    </row>
    <row r="178" spans="1:8" hidden="1" x14ac:dyDescent="0.15">
      <c r="A178">
        <v>177</v>
      </c>
      <c r="B178" t="s">
        <v>26</v>
      </c>
      <c r="C178" t="s">
        <v>270</v>
      </c>
      <c r="D178" t="s">
        <v>42</v>
      </c>
      <c r="E178">
        <v>17</v>
      </c>
      <c r="F178" t="s">
        <v>288</v>
      </c>
      <c r="G178" s="35">
        <v>176</v>
      </c>
      <c r="H178" s="35" t="s">
        <v>289</v>
      </c>
    </row>
    <row r="179" spans="1:8" hidden="1" x14ac:dyDescent="0.15">
      <c r="A179">
        <v>178</v>
      </c>
      <c r="B179" t="s">
        <v>26</v>
      </c>
      <c r="C179" t="s">
        <v>270</v>
      </c>
      <c r="D179" t="s">
        <v>42</v>
      </c>
      <c r="E179">
        <v>18</v>
      </c>
      <c r="F179" t="s">
        <v>290</v>
      </c>
      <c r="G179" s="35">
        <v>143</v>
      </c>
      <c r="H179" s="35" t="s">
        <v>291</v>
      </c>
    </row>
    <row r="180" spans="1:8" hidden="1" x14ac:dyDescent="0.15">
      <c r="A180">
        <v>179</v>
      </c>
      <c r="B180" t="s">
        <v>26</v>
      </c>
      <c r="C180" t="s">
        <v>270</v>
      </c>
      <c r="D180" t="s">
        <v>42</v>
      </c>
      <c r="E180">
        <v>19</v>
      </c>
      <c r="F180" t="s">
        <v>90</v>
      </c>
      <c r="G180" s="35">
        <v>127</v>
      </c>
      <c r="H180" s="35" t="s">
        <v>292</v>
      </c>
    </row>
    <row r="181" spans="1:8" hidden="1" x14ac:dyDescent="0.15">
      <c r="A181">
        <v>180</v>
      </c>
      <c r="B181" t="s">
        <v>26</v>
      </c>
      <c r="C181" t="s">
        <v>270</v>
      </c>
      <c r="D181" t="s">
        <v>42</v>
      </c>
      <c r="E181">
        <v>20</v>
      </c>
      <c r="F181" t="s">
        <v>290</v>
      </c>
      <c r="G181" s="35">
        <v>115</v>
      </c>
      <c r="H181" s="35" t="s">
        <v>293</v>
      </c>
    </row>
    <row r="182" spans="1:8" x14ac:dyDescent="0.15">
      <c r="A182">
        <v>181</v>
      </c>
      <c r="B182" t="s">
        <v>26</v>
      </c>
      <c r="C182" t="s">
        <v>294</v>
      </c>
      <c r="D182" t="s">
        <v>77</v>
      </c>
      <c r="E182">
        <v>1</v>
      </c>
      <c r="F182" t="s">
        <v>295</v>
      </c>
      <c r="G182" s="35">
        <v>1681</v>
      </c>
      <c r="H182" s="35" t="s">
        <v>296</v>
      </c>
    </row>
    <row r="183" spans="1:8" x14ac:dyDescent="0.15">
      <c r="A183">
        <v>182</v>
      </c>
      <c r="B183" t="s">
        <v>26</v>
      </c>
      <c r="C183" t="s">
        <v>294</v>
      </c>
      <c r="D183" t="s">
        <v>77</v>
      </c>
      <c r="E183">
        <v>2</v>
      </c>
      <c r="F183" t="s">
        <v>194</v>
      </c>
      <c r="G183" s="35">
        <v>1582</v>
      </c>
      <c r="H183" s="35" t="s">
        <v>297</v>
      </c>
    </row>
    <row r="184" spans="1:8" x14ac:dyDescent="0.15">
      <c r="A184">
        <v>183</v>
      </c>
      <c r="B184" t="s">
        <v>26</v>
      </c>
      <c r="C184" t="s">
        <v>294</v>
      </c>
      <c r="D184" t="s">
        <v>77</v>
      </c>
      <c r="E184">
        <v>3</v>
      </c>
      <c r="F184" t="s">
        <v>298</v>
      </c>
      <c r="G184" s="35">
        <v>1568</v>
      </c>
      <c r="H184" s="35" t="s">
        <v>299</v>
      </c>
    </row>
    <row r="185" spans="1:8" x14ac:dyDescent="0.15">
      <c r="A185">
        <v>184</v>
      </c>
      <c r="B185" t="s">
        <v>26</v>
      </c>
      <c r="C185" t="s">
        <v>294</v>
      </c>
      <c r="D185" t="s">
        <v>77</v>
      </c>
      <c r="E185">
        <v>4</v>
      </c>
      <c r="F185" t="s">
        <v>295</v>
      </c>
      <c r="G185" s="35">
        <v>1527</v>
      </c>
      <c r="H185" s="35" t="s">
        <v>300</v>
      </c>
    </row>
    <row r="186" spans="1:8" x14ac:dyDescent="0.15">
      <c r="A186">
        <v>185</v>
      </c>
      <c r="B186" t="s">
        <v>26</v>
      </c>
      <c r="C186" t="s">
        <v>294</v>
      </c>
      <c r="D186" t="s">
        <v>77</v>
      </c>
      <c r="E186">
        <v>5</v>
      </c>
      <c r="F186" t="s">
        <v>295</v>
      </c>
      <c r="G186" s="35">
        <v>1474</v>
      </c>
      <c r="H186" s="35" t="s">
        <v>296</v>
      </c>
    </row>
    <row r="187" spans="1:8" x14ac:dyDescent="0.15">
      <c r="A187">
        <v>186</v>
      </c>
      <c r="B187" t="s">
        <v>26</v>
      </c>
      <c r="C187" t="s">
        <v>294</v>
      </c>
      <c r="D187" t="s">
        <v>77</v>
      </c>
      <c r="E187">
        <v>6</v>
      </c>
      <c r="F187" t="s">
        <v>301</v>
      </c>
      <c r="G187" s="35">
        <v>1440</v>
      </c>
      <c r="H187" s="35" t="s">
        <v>302</v>
      </c>
    </row>
    <row r="188" spans="1:8" x14ac:dyDescent="0.15">
      <c r="A188">
        <v>187</v>
      </c>
      <c r="B188" t="s">
        <v>26</v>
      </c>
      <c r="C188" t="s">
        <v>294</v>
      </c>
      <c r="D188" t="s">
        <v>77</v>
      </c>
      <c r="E188">
        <v>7</v>
      </c>
      <c r="F188" t="s">
        <v>298</v>
      </c>
      <c r="G188" s="35">
        <v>1398</v>
      </c>
      <c r="H188" s="35" t="s">
        <v>303</v>
      </c>
    </row>
    <row r="189" spans="1:8" x14ac:dyDescent="0.15">
      <c r="A189">
        <v>188</v>
      </c>
      <c r="B189" t="s">
        <v>26</v>
      </c>
      <c r="C189" t="s">
        <v>294</v>
      </c>
      <c r="D189" t="s">
        <v>77</v>
      </c>
      <c r="E189">
        <v>8</v>
      </c>
      <c r="F189" t="s">
        <v>90</v>
      </c>
      <c r="G189" s="35">
        <v>1323</v>
      </c>
      <c r="H189" s="35" t="s">
        <v>296</v>
      </c>
    </row>
    <row r="190" spans="1:8" x14ac:dyDescent="0.15">
      <c r="A190">
        <v>189</v>
      </c>
      <c r="B190" t="s">
        <v>26</v>
      </c>
      <c r="C190" t="s">
        <v>294</v>
      </c>
      <c r="D190" t="s">
        <v>77</v>
      </c>
      <c r="E190">
        <v>9</v>
      </c>
      <c r="F190" t="s">
        <v>304</v>
      </c>
      <c r="G190" s="35">
        <v>1313</v>
      </c>
      <c r="H190" s="35" t="s">
        <v>305</v>
      </c>
    </row>
    <row r="191" spans="1:8" x14ac:dyDescent="0.15">
      <c r="A191">
        <v>190</v>
      </c>
      <c r="B191" t="s">
        <v>26</v>
      </c>
      <c r="C191" t="s">
        <v>294</v>
      </c>
      <c r="D191" t="s">
        <v>77</v>
      </c>
      <c r="E191">
        <v>10</v>
      </c>
      <c r="F191" t="s">
        <v>306</v>
      </c>
      <c r="G191" s="35">
        <v>1280</v>
      </c>
      <c r="H191" s="35" t="s">
        <v>307</v>
      </c>
    </row>
    <row r="192" spans="1:8" x14ac:dyDescent="0.15">
      <c r="A192">
        <v>191</v>
      </c>
      <c r="B192" t="s">
        <v>26</v>
      </c>
      <c r="C192" t="s">
        <v>294</v>
      </c>
      <c r="D192" t="s">
        <v>77</v>
      </c>
      <c r="E192">
        <v>11</v>
      </c>
      <c r="F192" t="s">
        <v>194</v>
      </c>
      <c r="G192" s="35">
        <v>1220</v>
      </c>
      <c r="H192" s="35" t="s">
        <v>308</v>
      </c>
    </row>
    <row r="193" spans="1:8" x14ac:dyDescent="0.15">
      <c r="A193">
        <v>192</v>
      </c>
      <c r="B193" t="s">
        <v>26</v>
      </c>
      <c r="C193" t="s">
        <v>294</v>
      </c>
      <c r="D193" t="s">
        <v>77</v>
      </c>
      <c r="E193">
        <v>12</v>
      </c>
      <c r="F193" t="s">
        <v>309</v>
      </c>
      <c r="G193" s="36">
        <v>1676</v>
      </c>
      <c r="H193" s="36" t="s">
        <v>310</v>
      </c>
    </row>
    <row r="194" spans="1:8" x14ac:dyDescent="0.15">
      <c r="A194">
        <v>193</v>
      </c>
      <c r="B194" t="s">
        <v>26</v>
      </c>
      <c r="C194" t="s">
        <v>294</v>
      </c>
      <c r="D194" t="s">
        <v>77</v>
      </c>
      <c r="E194">
        <v>13</v>
      </c>
      <c r="F194" t="s">
        <v>93</v>
      </c>
      <c r="G194" s="35">
        <v>1249</v>
      </c>
      <c r="H194" s="35" t="s">
        <v>86</v>
      </c>
    </row>
    <row r="195" spans="1:8" x14ac:dyDescent="0.15">
      <c r="A195">
        <v>194</v>
      </c>
      <c r="B195" t="s">
        <v>26</v>
      </c>
      <c r="C195" t="s">
        <v>294</v>
      </c>
      <c r="D195" t="s">
        <v>77</v>
      </c>
      <c r="E195">
        <v>14</v>
      </c>
      <c r="F195" t="s">
        <v>295</v>
      </c>
      <c r="G195" s="35">
        <v>1183</v>
      </c>
      <c r="H195" s="35" t="s">
        <v>311</v>
      </c>
    </row>
    <row r="196" spans="1:8" x14ac:dyDescent="0.15">
      <c r="A196">
        <v>195</v>
      </c>
      <c r="B196" t="s">
        <v>26</v>
      </c>
      <c r="C196" t="s">
        <v>294</v>
      </c>
      <c r="D196" t="s">
        <v>77</v>
      </c>
      <c r="E196">
        <v>15</v>
      </c>
      <c r="F196" t="s">
        <v>113</v>
      </c>
      <c r="G196" s="35">
        <v>1183</v>
      </c>
      <c r="H196" s="35" t="s">
        <v>312</v>
      </c>
    </row>
    <row r="197" spans="1:8" x14ac:dyDescent="0.15">
      <c r="A197">
        <v>196</v>
      </c>
      <c r="B197" t="s">
        <v>26</v>
      </c>
      <c r="C197" t="s">
        <v>294</v>
      </c>
      <c r="D197" t="s">
        <v>77</v>
      </c>
      <c r="E197">
        <v>16</v>
      </c>
      <c r="F197" t="s">
        <v>265</v>
      </c>
      <c r="G197" s="35">
        <v>1163</v>
      </c>
      <c r="H197" s="35" t="s">
        <v>313</v>
      </c>
    </row>
    <row r="198" spans="1:8" x14ac:dyDescent="0.15">
      <c r="A198">
        <v>197</v>
      </c>
      <c r="B198" t="s">
        <v>26</v>
      </c>
      <c r="C198" t="s">
        <v>294</v>
      </c>
      <c r="D198" t="s">
        <v>77</v>
      </c>
      <c r="E198">
        <v>17</v>
      </c>
      <c r="F198" t="s">
        <v>314</v>
      </c>
      <c r="G198" s="36">
        <v>1608</v>
      </c>
      <c r="H198" s="36" t="s">
        <v>315</v>
      </c>
    </row>
    <row r="199" spans="1:8" x14ac:dyDescent="0.15">
      <c r="A199">
        <v>198</v>
      </c>
      <c r="B199" t="s">
        <v>26</v>
      </c>
      <c r="C199" t="s">
        <v>294</v>
      </c>
      <c r="D199" t="s">
        <v>77</v>
      </c>
      <c r="E199">
        <v>18</v>
      </c>
      <c r="F199" t="s">
        <v>316</v>
      </c>
      <c r="G199" s="35">
        <v>1079</v>
      </c>
      <c r="H199" s="35" t="s">
        <v>307</v>
      </c>
    </row>
    <row r="200" spans="1:8" x14ac:dyDescent="0.15">
      <c r="A200">
        <v>199</v>
      </c>
      <c r="B200" t="s">
        <v>26</v>
      </c>
      <c r="C200" t="s">
        <v>294</v>
      </c>
      <c r="D200" t="s">
        <v>77</v>
      </c>
      <c r="E200">
        <v>19</v>
      </c>
      <c r="F200" t="s">
        <v>194</v>
      </c>
      <c r="G200" s="35">
        <v>1087</v>
      </c>
      <c r="H200" s="35" t="s">
        <v>317</v>
      </c>
    </row>
    <row r="201" spans="1:8" x14ac:dyDescent="0.15">
      <c r="A201">
        <v>200</v>
      </c>
      <c r="B201" t="s">
        <v>26</v>
      </c>
      <c r="C201" t="s">
        <v>294</v>
      </c>
      <c r="D201" t="s">
        <v>77</v>
      </c>
      <c r="E201">
        <v>20</v>
      </c>
      <c r="F201" t="s">
        <v>318</v>
      </c>
      <c r="G201" s="36">
        <v>1332</v>
      </c>
      <c r="H201" s="36" t="s">
        <v>319</v>
      </c>
    </row>
    <row r="202" spans="1:8" hidden="1" x14ac:dyDescent="0.15">
      <c r="A202">
        <v>201</v>
      </c>
      <c r="B202" t="s">
        <v>26</v>
      </c>
      <c r="C202" t="s">
        <v>320</v>
      </c>
      <c r="D202" t="s">
        <v>42</v>
      </c>
      <c r="E202">
        <v>1</v>
      </c>
      <c r="F202" t="s">
        <v>109</v>
      </c>
      <c r="G202" s="35">
        <v>197</v>
      </c>
      <c r="H202" s="35" t="s">
        <v>321</v>
      </c>
    </row>
    <row r="203" spans="1:8" hidden="1" x14ac:dyDescent="0.15">
      <c r="A203">
        <v>202</v>
      </c>
      <c r="B203" t="s">
        <v>26</v>
      </c>
      <c r="C203" t="s">
        <v>320</v>
      </c>
      <c r="D203" t="s">
        <v>42</v>
      </c>
      <c r="E203">
        <v>2</v>
      </c>
      <c r="F203" t="s">
        <v>295</v>
      </c>
      <c r="G203" s="35">
        <v>151</v>
      </c>
      <c r="H203" s="35" t="s">
        <v>322</v>
      </c>
    </row>
    <row r="204" spans="1:8" hidden="1" x14ac:dyDescent="0.15">
      <c r="A204">
        <v>203</v>
      </c>
      <c r="B204" t="s">
        <v>26</v>
      </c>
      <c r="C204" t="s">
        <v>320</v>
      </c>
      <c r="D204" t="s">
        <v>42</v>
      </c>
      <c r="E204">
        <v>3</v>
      </c>
      <c r="F204" t="s">
        <v>113</v>
      </c>
      <c r="G204" s="35">
        <v>146</v>
      </c>
      <c r="H204" s="35" t="s">
        <v>323</v>
      </c>
    </row>
    <row r="205" spans="1:8" hidden="1" x14ac:dyDescent="0.15">
      <c r="A205">
        <v>204</v>
      </c>
      <c r="B205" t="s">
        <v>26</v>
      </c>
      <c r="C205" t="s">
        <v>320</v>
      </c>
      <c r="D205" t="s">
        <v>42</v>
      </c>
      <c r="E205">
        <v>4</v>
      </c>
      <c r="F205" t="s">
        <v>113</v>
      </c>
      <c r="G205" s="35">
        <v>123</v>
      </c>
      <c r="H205" s="35" t="s">
        <v>324</v>
      </c>
    </row>
    <row r="206" spans="1:8" hidden="1" x14ac:dyDescent="0.15">
      <c r="A206">
        <v>205</v>
      </c>
      <c r="B206" t="s">
        <v>26</v>
      </c>
      <c r="C206" t="s">
        <v>320</v>
      </c>
      <c r="D206" t="s">
        <v>42</v>
      </c>
      <c r="E206">
        <v>5</v>
      </c>
      <c r="F206" t="s">
        <v>325</v>
      </c>
      <c r="G206" s="35">
        <v>110</v>
      </c>
      <c r="H206" s="35" t="s">
        <v>326</v>
      </c>
    </row>
    <row r="207" spans="1:8" hidden="1" x14ac:dyDescent="0.15">
      <c r="A207">
        <v>206</v>
      </c>
      <c r="B207" t="s">
        <v>26</v>
      </c>
      <c r="C207" t="s">
        <v>320</v>
      </c>
      <c r="D207" t="s">
        <v>42</v>
      </c>
      <c r="E207">
        <v>6</v>
      </c>
      <c r="F207" t="s">
        <v>325</v>
      </c>
      <c r="G207" s="35">
        <v>113</v>
      </c>
      <c r="H207" s="35" t="s">
        <v>327</v>
      </c>
    </row>
    <row r="208" spans="1:8" hidden="1" x14ac:dyDescent="0.15">
      <c r="A208">
        <v>207</v>
      </c>
      <c r="B208" t="s">
        <v>26</v>
      </c>
      <c r="C208" t="s">
        <v>320</v>
      </c>
      <c r="D208" t="s">
        <v>42</v>
      </c>
      <c r="E208">
        <v>7</v>
      </c>
      <c r="F208" t="s">
        <v>113</v>
      </c>
      <c r="G208" s="35">
        <v>106</v>
      </c>
      <c r="H208" s="35" t="s">
        <v>328</v>
      </c>
    </row>
    <row r="209" spans="1:8" hidden="1" x14ac:dyDescent="0.15">
      <c r="A209">
        <v>208</v>
      </c>
      <c r="B209" t="s">
        <v>26</v>
      </c>
      <c r="C209" t="s">
        <v>320</v>
      </c>
      <c r="D209" t="s">
        <v>42</v>
      </c>
      <c r="E209">
        <v>8</v>
      </c>
      <c r="F209" t="s">
        <v>325</v>
      </c>
      <c r="G209" s="35">
        <v>99</v>
      </c>
      <c r="H209" s="35" t="s">
        <v>329</v>
      </c>
    </row>
    <row r="210" spans="1:8" hidden="1" x14ac:dyDescent="0.15">
      <c r="A210">
        <v>209</v>
      </c>
      <c r="B210" t="s">
        <v>26</v>
      </c>
      <c r="C210" t="s">
        <v>320</v>
      </c>
      <c r="D210" t="s">
        <v>42</v>
      </c>
      <c r="E210">
        <v>9</v>
      </c>
      <c r="F210" t="s">
        <v>325</v>
      </c>
      <c r="G210" s="35">
        <v>92</v>
      </c>
      <c r="H210" s="35" t="s">
        <v>330</v>
      </c>
    </row>
    <row r="211" spans="1:8" hidden="1" x14ac:dyDescent="0.15">
      <c r="A211">
        <v>210</v>
      </c>
      <c r="B211" t="s">
        <v>26</v>
      </c>
      <c r="C211" t="s">
        <v>320</v>
      </c>
      <c r="D211" t="s">
        <v>42</v>
      </c>
      <c r="E211">
        <v>10</v>
      </c>
      <c r="F211" t="s">
        <v>306</v>
      </c>
      <c r="G211" s="35">
        <v>79</v>
      </c>
      <c r="H211" s="35" t="s">
        <v>331</v>
      </c>
    </row>
    <row r="212" spans="1:8" hidden="1" x14ac:dyDescent="0.15">
      <c r="A212">
        <v>211</v>
      </c>
      <c r="B212" t="s">
        <v>26</v>
      </c>
      <c r="C212" t="s">
        <v>320</v>
      </c>
      <c r="D212" t="s">
        <v>42</v>
      </c>
      <c r="E212">
        <v>11</v>
      </c>
      <c r="F212" t="s">
        <v>332</v>
      </c>
      <c r="G212" s="35">
        <v>70</v>
      </c>
      <c r="H212" s="35" t="s">
        <v>333</v>
      </c>
    </row>
    <row r="213" spans="1:8" hidden="1" x14ac:dyDescent="0.15">
      <c r="A213">
        <v>212</v>
      </c>
      <c r="B213" t="s">
        <v>26</v>
      </c>
      <c r="C213" t="s">
        <v>320</v>
      </c>
      <c r="D213" t="s">
        <v>42</v>
      </c>
      <c r="E213">
        <v>12</v>
      </c>
      <c r="F213" t="s">
        <v>295</v>
      </c>
      <c r="G213" s="35">
        <v>63</v>
      </c>
      <c r="H213" s="35" t="s">
        <v>334</v>
      </c>
    </row>
    <row r="214" spans="1:8" hidden="1" x14ac:dyDescent="0.15">
      <c r="A214">
        <v>213</v>
      </c>
      <c r="B214" t="s">
        <v>26</v>
      </c>
      <c r="C214" t="s">
        <v>320</v>
      </c>
      <c r="D214" t="s">
        <v>42</v>
      </c>
      <c r="E214">
        <v>13</v>
      </c>
      <c r="F214" t="s">
        <v>335</v>
      </c>
      <c r="G214" s="35">
        <v>48</v>
      </c>
      <c r="H214" s="35" t="s">
        <v>336</v>
      </c>
    </row>
    <row r="215" spans="1:8" hidden="1" x14ac:dyDescent="0.15">
      <c r="A215">
        <v>214</v>
      </c>
      <c r="B215" t="s">
        <v>26</v>
      </c>
      <c r="C215" t="s">
        <v>320</v>
      </c>
      <c r="D215" t="s">
        <v>42</v>
      </c>
      <c r="E215">
        <v>14</v>
      </c>
      <c r="F215" t="s">
        <v>337</v>
      </c>
      <c r="G215" s="35">
        <v>38</v>
      </c>
      <c r="H215" s="35" t="s">
        <v>338</v>
      </c>
    </row>
    <row r="216" spans="1:8" hidden="1" x14ac:dyDescent="0.15">
      <c r="A216">
        <v>215</v>
      </c>
      <c r="B216" t="s">
        <v>26</v>
      </c>
      <c r="C216" t="s">
        <v>320</v>
      </c>
      <c r="D216" t="s">
        <v>42</v>
      </c>
      <c r="E216">
        <v>15</v>
      </c>
      <c r="F216" t="s">
        <v>337</v>
      </c>
      <c r="G216" s="35">
        <v>34</v>
      </c>
      <c r="H216" s="35" t="s">
        <v>339</v>
      </c>
    </row>
    <row r="217" spans="1:8" hidden="1" x14ac:dyDescent="0.15">
      <c r="A217">
        <v>216</v>
      </c>
      <c r="B217" t="s">
        <v>26</v>
      </c>
      <c r="C217" t="s">
        <v>320</v>
      </c>
      <c r="D217" t="s">
        <v>42</v>
      </c>
      <c r="E217">
        <v>16</v>
      </c>
      <c r="F217" t="s">
        <v>337</v>
      </c>
      <c r="G217" s="35">
        <v>29</v>
      </c>
      <c r="H217" s="35" t="s">
        <v>340</v>
      </c>
    </row>
    <row r="218" spans="1:8" hidden="1" x14ac:dyDescent="0.15">
      <c r="A218">
        <v>217</v>
      </c>
      <c r="B218" t="s">
        <v>26</v>
      </c>
      <c r="C218" t="s">
        <v>320</v>
      </c>
      <c r="D218" t="s">
        <v>42</v>
      </c>
      <c r="E218">
        <v>17</v>
      </c>
      <c r="F218" t="s">
        <v>337</v>
      </c>
      <c r="G218" s="35">
        <v>28</v>
      </c>
      <c r="H218" s="35" t="s">
        <v>341</v>
      </c>
    </row>
    <row r="219" spans="1:8" hidden="1" x14ac:dyDescent="0.15">
      <c r="A219">
        <v>218</v>
      </c>
      <c r="B219" t="s">
        <v>26</v>
      </c>
      <c r="C219" t="s">
        <v>320</v>
      </c>
      <c r="D219" t="s">
        <v>42</v>
      </c>
      <c r="E219">
        <v>18</v>
      </c>
      <c r="F219" t="s">
        <v>342</v>
      </c>
      <c r="G219" s="35">
        <v>27</v>
      </c>
      <c r="H219" s="35" t="s">
        <v>343</v>
      </c>
    </row>
    <row r="220" spans="1:8" hidden="1" x14ac:dyDescent="0.15">
      <c r="A220">
        <v>219</v>
      </c>
      <c r="B220" t="s">
        <v>26</v>
      </c>
      <c r="C220" t="s">
        <v>320</v>
      </c>
      <c r="D220" t="s">
        <v>42</v>
      </c>
      <c r="E220">
        <v>19</v>
      </c>
      <c r="F220" t="s">
        <v>344</v>
      </c>
      <c r="G220" s="35">
        <v>30</v>
      </c>
      <c r="H220" s="35" t="s">
        <v>345</v>
      </c>
    </row>
    <row r="221" spans="1:8" hidden="1" x14ac:dyDescent="0.15">
      <c r="A221">
        <v>220</v>
      </c>
      <c r="B221" t="s">
        <v>26</v>
      </c>
      <c r="C221" t="s">
        <v>320</v>
      </c>
      <c r="D221" t="s">
        <v>42</v>
      </c>
      <c r="E221">
        <v>20</v>
      </c>
      <c r="F221" t="s">
        <v>337</v>
      </c>
      <c r="G221" s="35">
        <v>22</v>
      </c>
      <c r="H221" s="35" t="s">
        <v>346</v>
      </c>
    </row>
    <row r="222" spans="1:8" hidden="1" x14ac:dyDescent="0.15">
      <c r="A222">
        <v>221</v>
      </c>
      <c r="B222" t="s">
        <v>31</v>
      </c>
      <c r="C222" t="s">
        <v>347</v>
      </c>
      <c r="D222" t="s">
        <v>42</v>
      </c>
      <c r="E222">
        <v>1</v>
      </c>
      <c r="F222" t="s">
        <v>52</v>
      </c>
      <c r="G222" s="35">
        <v>150</v>
      </c>
      <c r="H222" s="35" t="s">
        <v>348</v>
      </c>
    </row>
    <row r="223" spans="1:8" hidden="1" x14ac:dyDescent="0.15">
      <c r="A223">
        <v>222</v>
      </c>
      <c r="B223" t="s">
        <v>31</v>
      </c>
      <c r="C223" t="s">
        <v>347</v>
      </c>
      <c r="D223" t="s">
        <v>42</v>
      </c>
      <c r="E223">
        <v>2</v>
      </c>
      <c r="F223" t="s">
        <v>52</v>
      </c>
      <c r="G223" s="35">
        <v>136</v>
      </c>
      <c r="H223" s="35" t="s">
        <v>349</v>
      </c>
    </row>
    <row r="224" spans="1:8" hidden="1" x14ac:dyDescent="0.15">
      <c r="A224">
        <v>223</v>
      </c>
      <c r="B224" t="s">
        <v>31</v>
      </c>
      <c r="C224" t="s">
        <v>347</v>
      </c>
      <c r="D224" t="s">
        <v>42</v>
      </c>
      <c r="E224">
        <v>3</v>
      </c>
      <c r="F224" t="s">
        <v>45</v>
      </c>
      <c r="G224" s="35">
        <v>120</v>
      </c>
      <c r="H224" s="35" t="s">
        <v>350</v>
      </c>
    </row>
    <row r="225" spans="1:8" hidden="1" x14ac:dyDescent="0.15">
      <c r="A225">
        <v>224</v>
      </c>
      <c r="B225" t="s">
        <v>31</v>
      </c>
      <c r="C225" t="s">
        <v>347</v>
      </c>
      <c r="D225" t="s">
        <v>42</v>
      </c>
      <c r="E225">
        <v>4</v>
      </c>
      <c r="F225" t="s">
        <v>52</v>
      </c>
      <c r="G225" s="35">
        <v>116</v>
      </c>
      <c r="H225" s="35" t="s">
        <v>172</v>
      </c>
    </row>
    <row r="226" spans="1:8" hidden="1" x14ac:dyDescent="0.15">
      <c r="A226">
        <v>225</v>
      </c>
      <c r="B226" t="s">
        <v>31</v>
      </c>
      <c r="C226" t="s">
        <v>347</v>
      </c>
      <c r="D226" t="s">
        <v>42</v>
      </c>
      <c r="E226">
        <v>5</v>
      </c>
      <c r="F226" t="s">
        <v>52</v>
      </c>
      <c r="G226" s="35">
        <v>100</v>
      </c>
      <c r="H226" s="35" t="s">
        <v>351</v>
      </c>
    </row>
    <row r="227" spans="1:8" hidden="1" x14ac:dyDescent="0.15">
      <c r="A227">
        <v>226</v>
      </c>
      <c r="B227" t="s">
        <v>31</v>
      </c>
      <c r="C227" t="s">
        <v>347</v>
      </c>
      <c r="D227" t="s">
        <v>42</v>
      </c>
      <c r="E227">
        <v>6</v>
      </c>
      <c r="F227" t="s">
        <v>109</v>
      </c>
      <c r="G227" s="35">
        <v>106</v>
      </c>
      <c r="H227" s="35" t="s">
        <v>352</v>
      </c>
    </row>
    <row r="228" spans="1:8" hidden="1" x14ac:dyDescent="0.15">
      <c r="A228">
        <v>227</v>
      </c>
      <c r="B228" t="s">
        <v>31</v>
      </c>
      <c r="C228" t="s">
        <v>347</v>
      </c>
      <c r="D228" t="s">
        <v>42</v>
      </c>
      <c r="E228">
        <v>7</v>
      </c>
      <c r="F228" t="s">
        <v>353</v>
      </c>
      <c r="G228" s="35">
        <v>84</v>
      </c>
      <c r="H228" s="35" t="s">
        <v>354</v>
      </c>
    </row>
    <row r="229" spans="1:8" hidden="1" x14ac:dyDescent="0.15">
      <c r="A229">
        <v>228</v>
      </c>
      <c r="B229" t="s">
        <v>31</v>
      </c>
      <c r="C229" t="s">
        <v>347</v>
      </c>
      <c r="D229" t="s">
        <v>42</v>
      </c>
      <c r="E229">
        <v>8</v>
      </c>
      <c r="F229" t="s">
        <v>45</v>
      </c>
      <c r="G229" s="35">
        <v>78</v>
      </c>
      <c r="H229" s="35" t="s">
        <v>179</v>
      </c>
    </row>
    <row r="230" spans="1:8" hidden="1" x14ac:dyDescent="0.15">
      <c r="A230">
        <v>229</v>
      </c>
      <c r="B230" t="s">
        <v>31</v>
      </c>
      <c r="C230" t="s">
        <v>347</v>
      </c>
      <c r="D230" t="s">
        <v>42</v>
      </c>
      <c r="E230">
        <v>9</v>
      </c>
      <c r="F230" t="s">
        <v>355</v>
      </c>
      <c r="G230" s="35">
        <v>78</v>
      </c>
      <c r="H230" s="35" t="s">
        <v>356</v>
      </c>
    </row>
    <row r="231" spans="1:8" hidden="1" x14ac:dyDescent="0.15">
      <c r="A231">
        <v>230</v>
      </c>
      <c r="B231" t="s">
        <v>31</v>
      </c>
      <c r="C231" t="s">
        <v>347</v>
      </c>
      <c r="D231" t="s">
        <v>42</v>
      </c>
      <c r="E231">
        <v>10</v>
      </c>
      <c r="F231" t="s">
        <v>357</v>
      </c>
      <c r="G231" s="35">
        <v>61</v>
      </c>
      <c r="H231" s="35" t="s">
        <v>358</v>
      </c>
    </row>
    <row r="232" spans="1:8" hidden="1" x14ac:dyDescent="0.15">
      <c r="A232">
        <v>231</v>
      </c>
      <c r="B232" t="s">
        <v>31</v>
      </c>
      <c r="C232" t="s">
        <v>347</v>
      </c>
      <c r="D232" t="s">
        <v>42</v>
      </c>
      <c r="E232">
        <v>11</v>
      </c>
      <c r="F232" t="s">
        <v>194</v>
      </c>
      <c r="G232" s="35">
        <v>47</v>
      </c>
      <c r="H232" s="35" t="s">
        <v>359</v>
      </c>
    </row>
    <row r="233" spans="1:8" hidden="1" x14ac:dyDescent="0.15">
      <c r="A233">
        <v>232</v>
      </c>
      <c r="B233" t="s">
        <v>31</v>
      </c>
      <c r="C233" t="s">
        <v>347</v>
      </c>
      <c r="D233" t="s">
        <v>42</v>
      </c>
      <c r="E233">
        <v>12</v>
      </c>
      <c r="F233" t="s">
        <v>45</v>
      </c>
      <c r="G233" s="35">
        <v>52</v>
      </c>
      <c r="H233" s="35" t="s">
        <v>360</v>
      </c>
    </row>
    <row r="234" spans="1:8" hidden="1" x14ac:dyDescent="0.15">
      <c r="A234">
        <v>233</v>
      </c>
      <c r="B234" t="s">
        <v>31</v>
      </c>
      <c r="C234" t="s">
        <v>347</v>
      </c>
      <c r="D234" t="s">
        <v>42</v>
      </c>
      <c r="E234">
        <v>13</v>
      </c>
      <c r="F234" t="s">
        <v>45</v>
      </c>
      <c r="G234" s="35">
        <v>50</v>
      </c>
      <c r="H234" s="35" t="s">
        <v>361</v>
      </c>
    </row>
    <row r="235" spans="1:8" hidden="1" x14ac:dyDescent="0.15">
      <c r="A235">
        <v>234</v>
      </c>
      <c r="B235" t="s">
        <v>31</v>
      </c>
      <c r="C235" t="s">
        <v>347</v>
      </c>
      <c r="D235" t="s">
        <v>42</v>
      </c>
      <c r="E235">
        <v>14</v>
      </c>
      <c r="F235" t="s">
        <v>362</v>
      </c>
      <c r="G235" s="35">
        <v>48</v>
      </c>
      <c r="H235" s="35" t="s">
        <v>363</v>
      </c>
    </row>
    <row r="236" spans="1:8" hidden="1" x14ac:dyDescent="0.15">
      <c r="A236">
        <v>235</v>
      </c>
      <c r="B236" t="s">
        <v>31</v>
      </c>
      <c r="C236" t="s">
        <v>347</v>
      </c>
      <c r="D236" t="s">
        <v>42</v>
      </c>
      <c r="E236">
        <v>15</v>
      </c>
      <c r="F236" t="s">
        <v>364</v>
      </c>
      <c r="G236" s="35">
        <v>37</v>
      </c>
      <c r="H236" s="35" t="s">
        <v>348</v>
      </c>
    </row>
    <row r="237" spans="1:8" hidden="1" x14ac:dyDescent="0.15">
      <c r="A237">
        <v>236</v>
      </c>
      <c r="B237" t="s">
        <v>31</v>
      </c>
      <c r="C237" t="s">
        <v>347</v>
      </c>
      <c r="D237" t="s">
        <v>42</v>
      </c>
      <c r="E237">
        <v>16</v>
      </c>
      <c r="F237" t="s">
        <v>364</v>
      </c>
      <c r="G237" s="35">
        <v>33</v>
      </c>
      <c r="H237" s="35" t="s">
        <v>365</v>
      </c>
    </row>
    <row r="238" spans="1:8" hidden="1" x14ac:dyDescent="0.15">
      <c r="A238">
        <v>237</v>
      </c>
      <c r="B238" t="s">
        <v>31</v>
      </c>
      <c r="C238" t="s">
        <v>347</v>
      </c>
      <c r="D238" t="s">
        <v>42</v>
      </c>
      <c r="E238">
        <v>17</v>
      </c>
      <c r="F238" t="s">
        <v>357</v>
      </c>
      <c r="G238" s="35">
        <v>29</v>
      </c>
      <c r="H238" s="35" t="s">
        <v>366</v>
      </c>
    </row>
    <row r="239" spans="1:8" hidden="1" x14ac:dyDescent="0.15">
      <c r="A239">
        <v>238</v>
      </c>
      <c r="B239" t="s">
        <v>31</v>
      </c>
      <c r="C239" t="s">
        <v>347</v>
      </c>
      <c r="D239" t="s">
        <v>42</v>
      </c>
      <c r="E239">
        <v>18</v>
      </c>
      <c r="F239" t="s">
        <v>275</v>
      </c>
      <c r="G239" s="35">
        <v>20</v>
      </c>
      <c r="H239" s="35" t="s">
        <v>367</v>
      </c>
    </row>
    <row r="240" spans="1:8" hidden="1" x14ac:dyDescent="0.15">
      <c r="A240">
        <v>239</v>
      </c>
      <c r="B240" t="s">
        <v>31</v>
      </c>
      <c r="C240" t="s">
        <v>347</v>
      </c>
      <c r="D240" t="s">
        <v>42</v>
      </c>
      <c r="E240">
        <v>19</v>
      </c>
      <c r="F240" t="s">
        <v>368</v>
      </c>
      <c r="G240" s="35">
        <v>22</v>
      </c>
      <c r="H240" s="35" t="s">
        <v>369</v>
      </c>
    </row>
    <row r="241" spans="1:8" hidden="1" x14ac:dyDescent="0.15">
      <c r="A241">
        <v>240</v>
      </c>
      <c r="B241" t="s">
        <v>31</v>
      </c>
      <c r="C241" t="s">
        <v>347</v>
      </c>
      <c r="D241" t="s">
        <v>42</v>
      </c>
      <c r="E241">
        <v>20</v>
      </c>
      <c r="F241" t="s">
        <v>194</v>
      </c>
      <c r="G241" s="35">
        <v>18</v>
      </c>
      <c r="H241" s="35" t="s">
        <v>172</v>
      </c>
    </row>
    <row r="242" spans="1:8" x14ac:dyDescent="0.15">
      <c r="A242">
        <v>241</v>
      </c>
      <c r="B242" t="s">
        <v>33</v>
      </c>
      <c r="C242" t="s">
        <v>370</v>
      </c>
      <c r="D242" t="s">
        <v>77</v>
      </c>
      <c r="E242">
        <v>1</v>
      </c>
      <c r="F242" t="s">
        <v>52</v>
      </c>
      <c r="G242" s="35">
        <v>1760</v>
      </c>
      <c r="H242" s="35" t="s">
        <v>172</v>
      </c>
    </row>
    <row r="243" spans="1:8" x14ac:dyDescent="0.15">
      <c r="A243">
        <v>242</v>
      </c>
      <c r="B243" t="s">
        <v>33</v>
      </c>
      <c r="C243" t="s">
        <v>370</v>
      </c>
      <c r="D243" t="s">
        <v>77</v>
      </c>
      <c r="E243">
        <v>2</v>
      </c>
      <c r="F243" t="s">
        <v>198</v>
      </c>
      <c r="G243" s="35">
        <v>1639</v>
      </c>
      <c r="H243" s="35" t="s">
        <v>371</v>
      </c>
    </row>
    <row r="244" spans="1:8" x14ac:dyDescent="0.15">
      <c r="A244">
        <v>243</v>
      </c>
      <c r="B244" t="s">
        <v>33</v>
      </c>
      <c r="C244" t="s">
        <v>370</v>
      </c>
      <c r="D244" t="s">
        <v>77</v>
      </c>
      <c r="E244">
        <v>3</v>
      </c>
      <c r="F244" t="s">
        <v>198</v>
      </c>
      <c r="G244" s="35">
        <v>1566</v>
      </c>
      <c r="H244" s="35" t="s">
        <v>351</v>
      </c>
    </row>
    <row r="245" spans="1:8" x14ac:dyDescent="0.15">
      <c r="A245">
        <v>244</v>
      </c>
      <c r="B245" t="s">
        <v>33</v>
      </c>
      <c r="C245" t="s">
        <v>370</v>
      </c>
      <c r="D245" t="s">
        <v>77</v>
      </c>
      <c r="E245">
        <v>4</v>
      </c>
      <c r="F245" t="s">
        <v>198</v>
      </c>
      <c r="G245" s="35">
        <v>1509</v>
      </c>
      <c r="H245" s="35" t="s">
        <v>372</v>
      </c>
    </row>
    <row r="246" spans="1:8" x14ac:dyDescent="0.15">
      <c r="A246">
        <v>245</v>
      </c>
      <c r="B246" t="s">
        <v>33</v>
      </c>
      <c r="C246" t="s">
        <v>370</v>
      </c>
      <c r="D246" t="s">
        <v>77</v>
      </c>
      <c r="E246">
        <v>5</v>
      </c>
      <c r="F246" t="s">
        <v>198</v>
      </c>
      <c r="G246" s="35">
        <v>1449</v>
      </c>
      <c r="H246" s="35" t="s">
        <v>373</v>
      </c>
    </row>
    <row r="247" spans="1:8" x14ac:dyDescent="0.15">
      <c r="A247">
        <v>246</v>
      </c>
      <c r="B247" t="s">
        <v>33</v>
      </c>
      <c r="C247" t="s">
        <v>370</v>
      </c>
      <c r="D247" t="s">
        <v>77</v>
      </c>
      <c r="E247">
        <v>6</v>
      </c>
      <c r="F247" t="s">
        <v>109</v>
      </c>
      <c r="G247" s="35">
        <v>1447</v>
      </c>
      <c r="H247" s="35" t="s">
        <v>44</v>
      </c>
    </row>
    <row r="248" spans="1:8" x14ac:dyDescent="0.15">
      <c r="A248">
        <v>247</v>
      </c>
      <c r="B248" t="s">
        <v>33</v>
      </c>
      <c r="C248" t="s">
        <v>370</v>
      </c>
      <c r="D248" t="s">
        <v>77</v>
      </c>
      <c r="E248">
        <v>7</v>
      </c>
      <c r="F248" t="s">
        <v>374</v>
      </c>
      <c r="G248" s="35">
        <v>1356</v>
      </c>
      <c r="H248" s="35" t="s">
        <v>375</v>
      </c>
    </row>
    <row r="249" spans="1:8" x14ac:dyDescent="0.15">
      <c r="A249">
        <v>248</v>
      </c>
      <c r="B249" t="s">
        <v>33</v>
      </c>
      <c r="C249" t="s">
        <v>370</v>
      </c>
      <c r="D249" t="s">
        <v>77</v>
      </c>
      <c r="E249">
        <v>8</v>
      </c>
      <c r="F249" t="s">
        <v>198</v>
      </c>
      <c r="G249" s="35">
        <v>1369</v>
      </c>
      <c r="H249" s="35" t="s">
        <v>376</v>
      </c>
    </row>
    <row r="250" spans="1:8" x14ac:dyDescent="0.15">
      <c r="A250">
        <v>249</v>
      </c>
      <c r="B250" t="s">
        <v>33</v>
      </c>
      <c r="C250" t="s">
        <v>370</v>
      </c>
      <c r="D250" t="s">
        <v>77</v>
      </c>
      <c r="E250">
        <v>9</v>
      </c>
      <c r="F250" t="s">
        <v>377</v>
      </c>
      <c r="G250" s="35">
        <v>1315</v>
      </c>
      <c r="H250" s="35" t="s">
        <v>378</v>
      </c>
    </row>
    <row r="251" spans="1:8" x14ac:dyDescent="0.15">
      <c r="A251">
        <v>250</v>
      </c>
      <c r="B251" t="s">
        <v>33</v>
      </c>
      <c r="C251" t="s">
        <v>370</v>
      </c>
      <c r="D251" t="s">
        <v>77</v>
      </c>
      <c r="E251">
        <v>10</v>
      </c>
      <c r="F251" t="s">
        <v>272</v>
      </c>
      <c r="G251" s="35">
        <v>1260</v>
      </c>
      <c r="H251" s="35" t="s">
        <v>379</v>
      </c>
    </row>
    <row r="252" spans="1:8" x14ac:dyDescent="0.15">
      <c r="A252">
        <v>251</v>
      </c>
      <c r="B252" t="s">
        <v>33</v>
      </c>
      <c r="C252" t="s">
        <v>370</v>
      </c>
      <c r="D252" t="s">
        <v>77</v>
      </c>
      <c r="E252">
        <v>11</v>
      </c>
      <c r="F252" t="s">
        <v>380</v>
      </c>
      <c r="G252" s="35">
        <v>1231</v>
      </c>
      <c r="H252" s="35" t="s">
        <v>381</v>
      </c>
    </row>
    <row r="253" spans="1:8" x14ac:dyDescent="0.15">
      <c r="A253">
        <v>252</v>
      </c>
      <c r="B253" t="s">
        <v>33</v>
      </c>
      <c r="C253" t="s">
        <v>370</v>
      </c>
      <c r="D253" t="s">
        <v>77</v>
      </c>
      <c r="E253">
        <v>12</v>
      </c>
      <c r="F253" t="s">
        <v>52</v>
      </c>
      <c r="G253" s="35">
        <v>1199</v>
      </c>
      <c r="H253" s="35" t="s">
        <v>359</v>
      </c>
    </row>
    <row r="254" spans="1:8" x14ac:dyDescent="0.15">
      <c r="A254">
        <v>253</v>
      </c>
      <c r="B254" t="s">
        <v>33</v>
      </c>
      <c r="C254" t="s">
        <v>370</v>
      </c>
      <c r="D254" t="s">
        <v>77</v>
      </c>
      <c r="E254">
        <v>13</v>
      </c>
      <c r="F254" t="s">
        <v>382</v>
      </c>
      <c r="G254" s="35">
        <v>1140</v>
      </c>
      <c r="H254" s="35" t="s">
        <v>86</v>
      </c>
    </row>
    <row r="255" spans="1:8" x14ac:dyDescent="0.15">
      <c r="A255">
        <v>254</v>
      </c>
      <c r="B255" t="s">
        <v>33</v>
      </c>
      <c r="C255" t="s">
        <v>370</v>
      </c>
      <c r="D255" t="s">
        <v>77</v>
      </c>
      <c r="E255">
        <v>14</v>
      </c>
      <c r="F255" t="s">
        <v>109</v>
      </c>
      <c r="G255" s="35">
        <v>1085</v>
      </c>
      <c r="H255" s="35" t="s">
        <v>383</v>
      </c>
    </row>
    <row r="256" spans="1:8" x14ac:dyDescent="0.15">
      <c r="A256">
        <v>255</v>
      </c>
      <c r="B256" t="s">
        <v>33</v>
      </c>
      <c r="C256" t="s">
        <v>370</v>
      </c>
      <c r="D256" t="s">
        <v>77</v>
      </c>
      <c r="E256">
        <v>15</v>
      </c>
      <c r="F256" t="s">
        <v>377</v>
      </c>
      <c r="G256" s="35">
        <v>1047</v>
      </c>
      <c r="H256" s="35" t="s">
        <v>384</v>
      </c>
    </row>
    <row r="257" spans="1:8" x14ac:dyDescent="0.15">
      <c r="A257">
        <v>256</v>
      </c>
      <c r="B257" t="s">
        <v>33</v>
      </c>
      <c r="C257" t="s">
        <v>370</v>
      </c>
      <c r="D257" t="s">
        <v>77</v>
      </c>
      <c r="E257">
        <v>16</v>
      </c>
      <c r="F257" t="s">
        <v>93</v>
      </c>
      <c r="G257" s="35">
        <v>1085</v>
      </c>
      <c r="H257" s="35" t="s">
        <v>385</v>
      </c>
    </row>
    <row r="258" spans="1:8" x14ac:dyDescent="0.15">
      <c r="A258">
        <v>257</v>
      </c>
      <c r="B258" t="s">
        <v>33</v>
      </c>
      <c r="C258" t="s">
        <v>370</v>
      </c>
      <c r="D258" t="s">
        <v>77</v>
      </c>
      <c r="E258">
        <v>17</v>
      </c>
      <c r="F258" t="s">
        <v>52</v>
      </c>
      <c r="G258" s="35">
        <v>1019</v>
      </c>
      <c r="H258" s="35" t="s">
        <v>386</v>
      </c>
    </row>
    <row r="259" spans="1:8" x14ac:dyDescent="0.15">
      <c r="A259">
        <v>258</v>
      </c>
      <c r="B259" t="s">
        <v>33</v>
      </c>
      <c r="C259" t="s">
        <v>370</v>
      </c>
      <c r="D259" t="s">
        <v>77</v>
      </c>
      <c r="E259">
        <v>18</v>
      </c>
      <c r="F259" t="s">
        <v>387</v>
      </c>
      <c r="G259" s="35">
        <v>961</v>
      </c>
      <c r="H259" s="35" t="s">
        <v>351</v>
      </c>
    </row>
    <row r="260" spans="1:8" x14ac:dyDescent="0.15">
      <c r="A260">
        <v>259</v>
      </c>
      <c r="B260" t="s">
        <v>33</v>
      </c>
      <c r="C260" t="s">
        <v>370</v>
      </c>
      <c r="D260" t="s">
        <v>77</v>
      </c>
      <c r="E260">
        <v>19</v>
      </c>
      <c r="F260" t="s">
        <v>388</v>
      </c>
      <c r="G260" s="35">
        <v>951</v>
      </c>
      <c r="H260" s="35" t="s">
        <v>389</v>
      </c>
    </row>
    <row r="261" spans="1:8" x14ac:dyDescent="0.15">
      <c r="A261">
        <v>260</v>
      </c>
      <c r="B261" t="s">
        <v>33</v>
      </c>
      <c r="C261" t="s">
        <v>370</v>
      </c>
      <c r="D261" t="s">
        <v>77</v>
      </c>
      <c r="E261">
        <v>20</v>
      </c>
      <c r="F261" t="s">
        <v>113</v>
      </c>
      <c r="G261" s="35">
        <v>884</v>
      </c>
      <c r="H261" s="35" t="s">
        <v>390</v>
      </c>
    </row>
  </sheetData>
  <autoFilter ref="A1:H261">
    <filterColumn colId="3">
      <filters>
        <filter val="多人"/>
      </filters>
    </filterColumn>
  </autoFilter>
  <phoneticPr fontId="7"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4"/>
  <sheetViews>
    <sheetView workbookViewId="0">
      <selection sqref="A1:H244"/>
    </sheetView>
  </sheetViews>
  <sheetFormatPr defaultColWidth="9.25" defaultRowHeight="13.5" x14ac:dyDescent="0.15"/>
  <cols>
    <col min="1" max="16384" width="9.25" style="32"/>
  </cols>
  <sheetData>
    <row r="1" spans="1:8" x14ac:dyDescent="0.15">
      <c r="A1" s="32" t="s">
        <v>0</v>
      </c>
      <c r="B1" s="32" t="s">
        <v>1</v>
      </c>
      <c r="C1" s="33" t="s">
        <v>36</v>
      </c>
      <c r="D1" s="33" t="s">
        <v>37</v>
      </c>
      <c r="E1" s="33" t="s">
        <v>38</v>
      </c>
      <c r="F1" s="34" t="s">
        <v>5</v>
      </c>
      <c r="G1" s="33" t="s">
        <v>39</v>
      </c>
      <c r="H1" s="33" t="s">
        <v>40</v>
      </c>
    </row>
    <row r="2" spans="1:8" x14ac:dyDescent="0.15">
      <c r="A2">
        <v>1</v>
      </c>
      <c r="B2" t="s">
        <v>6</v>
      </c>
      <c r="C2" t="s">
        <v>41</v>
      </c>
      <c r="D2" t="s">
        <v>42</v>
      </c>
      <c r="E2">
        <v>1</v>
      </c>
      <c r="F2" t="s">
        <v>43</v>
      </c>
      <c r="G2" s="35">
        <v>1108</v>
      </c>
      <c r="H2" s="35" t="s">
        <v>44</v>
      </c>
    </row>
    <row r="3" spans="1:8" x14ac:dyDescent="0.15">
      <c r="A3">
        <v>2</v>
      </c>
      <c r="B3" t="s">
        <v>6</v>
      </c>
      <c r="C3" t="s">
        <v>41</v>
      </c>
      <c r="D3" t="s">
        <v>42</v>
      </c>
      <c r="E3">
        <v>2</v>
      </c>
      <c r="F3" t="s">
        <v>45</v>
      </c>
      <c r="G3" s="35">
        <v>1057</v>
      </c>
      <c r="H3" s="35" t="s">
        <v>46</v>
      </c>
    </row>
    <row r="4" spans="1:8" x14ac:dyDescent="0.15">
      <c r="A4">
        <v>3</v>
      </c>
      <c r="B4" t="s">
        <v>6</v>
      </c>
      <c r="C4" t="s">
        <v>41</v>
      </c>
      <c r="D4" t="s">
        <v>42</v>
      </c>
      <c r="E4">
        <v>3</v>
      </c>
      <c r="F4" t="s">
        <v>47</v>
      </c>
      <c r="G4" s="35">
        <v>1028</v>
      </c>
      <c r="H4" s="35" t="s">
        <v>48</v>
      </c>
    </row>
    <row r="5" spans="1:8" x14ac:dyDescent="0.15">
      <c r="A5">
        <v>4</v>
      </c>
      <c r="B5" t="s">
        <v>6</v>
      </c>
      <c r="C5" t="s">
        <v>41</v>
      </c>
      <c r="D5" t="s">
        <v>42</v>
      </c>
      <c r="E5">
        <v>4</v>
      </c>
      <c r="F5" t="s">
        <v>49</v>
      </c>
      <c r="G5" s="35">
        <v>959</v>
      </c>
      <c r="H5" s="35" t="s">
        <v>50</v>
      </c>
    </row>
    <row r="6" spans="1:8" x14ac:dyDescent="0.15">
      <c r="A6">
        <v>5</v>
      </c>
      <c r="B6" t="s">
        <v>6</v>
      </c>
      <c r="C6" t="s">
        <v>41</v>
      </c>
      <c r="D6" t="s">
        <v>42</v>
      </c>
      <c r="E6">
        <v>5</v>
      </c>
      <c r="F6" t="s">
        <v>43</v>
      </c>
      <c r="G6" s="35">
        <v>859</v>
      </c>
      <c r="H6" s="35" t="s">
        <v>51</v>
      </c>
    </row>
    <row r="7" spans="1:8" x14ac:dyDescent="0.15">
      <c r="A7">
        <v>6</v>
      </c>
      <c r="B7" t="s">
        <v>6</v>
      </c>
      <c r="C7" t="s">
        <v>41</v>
      </c>
      <c r="D7" t="s">
        <v>42</v>
      </c>
      <c r="E7">
        <v>6</v>
      </c>
      <c r="F7" t="s">
        <v>52</v>
      </c>
      <c r="G7" s="35">
        <v>843</v>
      </c>
      <c r="H7" s="35" t="s">
        <v>53</v>
      </c>
    </row>
    <row r="8" spans="1:8" x14ac:dyDescent="0.15">
      <c r="A8">
        <v>7</v>
      </c>
      <c r="B8" t="s">
        <v>6</v>
      </c>
      <c r="C8" t="s">
        <v>41</v>
      </c>
      <c r="D8" t="s">
        <v>42</v>
      </c>
      <c r="E8">
        <v>7</v>
      </c>
      <c r="F8" t="s">
        <v>49</v>
      </c>
      <c r="G8" s="35">
        <v>762</v>
      </c>
      <c r="H8" s="35" t="s">
        <v>54</v>
      </c>
    </row>
    <row r="9" spans="1:8" x14ac:dyDescent="0.15">
      <c r="A9">
        <v>8</v>
      </c>
      <c r="B9" t="s">
        <v>6</v>
      </c>
      <c r="C9" t="s">
        <v>41</v>
      </c>
      <c r="D9" t="s">
        <v>42</v>
      </c>
      <c r="E9">
        <v>8</v>
      </c>
      <c r="F9" t="s">
        <v>55</v>
      </c>
      <c r="G9" s="35">
        <v>700</v>
      </c>
      <c r="H9" s="35" t="s">
        <v>56</v>
      </c>
    </row>
    <row r="10" spans="1:8" x14ac:dyDescent="0.15">
      <c r="A10">
        <v>9</v>
      </c>
      <c r="B10" t="s">
        <v>6</v>
      </c>
      <c r="C10" t="s">
        <v>41</v>
      </c>
      <c r="D10" t="s">
        <v>42</v>
      </c>
      <c r="E10">
        <v>9</v>
      </c>
      <c r="F10" t="s">
        <v>57</v>
      </c>
      <c r="G10" s="35">
        <v>695</v>
      </c>
      <c r="H10" s="35" t="s">
        <v>58</v>
      </c>
    </row>
    <row r="11" spans="1:8" x14ac:dyDescent="0.15">
      <c r="A11">
        <v>10</v>
      </c>
      <c r="B11" t="s">
        <v>6</v>
      </c>
      <c r="C11" t="s">
        <v>41</v>
      </c>
      <c r="D11" t="s">
        <v>42</v>
      </c>
      <c r="E11">
        <v>10</v>
      </c>
      <c r="F11" t="s">
        <v>59</v>
      </c>
      <c r="G11" s="35">
        <v>617</v>
      </c>
      <c r="H11" s="35" t="s">
        <v>60</v>
      </c>
    </row>
    <row r="12" spans="1:8" x14ac:dyDescent="0.15">
      <c r="A12">
        <v>11</v>
      </c>
      <c r="B12" t="s">
        <v>6</v>
      </c>
      <c r="C12" t="s">
        <v>41</v>
      </c>
      <c r="D12" t="s">
        <v>42</v>
      </c>
      <c r="E12">
        <v>11</v>
      </c>
      <c r="F12" t="s">
        <v>45</v>
      </c>
      <c r="G12" s="35">
        <v>568</v>
      </c>
      <c r="H12" s="35" t="s">
        <v>61</v>
      </c>
    </row>
    <row r="13" spans="1:8" x14ac:dyDescent="0.15">
      <c r="A13">
        <v>12</v>
      </c>
      <c r="B13" t="s">
        <v>6</v>
      </c>
      <c r="C13" t="s">
        <v>41</v>
      </c>
      <c r="D13" t="s">
        <v>42</v>
      </c>
      <c r="E13">
        <v>12</v>
      </c>
      <c r="F13" t="s">
        <v>62</v>
      </c>
      <c r="G13" s="35">
        <v>535</v>
      </c>
      <c r="H13" s="35" t="s">
        <v>63</v>
      </c>
    </row>
    <row r="14" spans="1:8" x14ac:dyDescent="0.15">
      <c r="A14">
        <v>13</v>
      </c>
      <c r="B14" t="s">
        <v>6</v>
      </c>
      <c r="C14" t="s">
        <v>41</v>
      </c>
      <c r="D14" t="s">
        <v>42</v>
      </c>
      <c r="E14">
        <v>13</v>
      </c>
      <c r="F14" t="s">
        <v>62</v>
      </c>
      <c r="G14" s="35">
        <v>499</v>
      </c>
      <c r="H14" s="35" t="s">
        <v>64</v>
      </c>
    </row>
    <row r="15" spans="1:8" x14ac:dyDescent="0.15">
      <c r="A15">
        <v>14</v>
      </c>
      <c r="B15" t="s">
        <v>6</v>
      </c>
      <c r="C15" t="s">
        <v>41</v>
      </c>
      <c r="D15" t="s">
        <v>42</v>
      </c>
      <c r="E15">
        <v>14</v>
      </c>
      <c r="F15" t="s">
        <v>45</v>
      </c>
      <c r="G15" s="35">
        <v>457</v>
      </c>
      <c r="H15" s="35" t="s">
        <v>65</v>
      </c>
    </row>
    <row r="16" spans="1:8" x14ac:dyDescent="0.15">
      <c r="A16">
        <v>15</v>
      </c>
      <c r="B16" t="s">
        <v>6</v>
      </c>
      <c r="C16" t="s">
        <v>41</v>
      </c>
      <c r="D16" t="s">
        <v>42</v>
      </c>
      <c r="E16">
        <v>15</v>
      </c>
      <c r="F16" t="s">
        <v>62</v>
      </c>
      <c r="G16" s="35">
        <v>411</v>
      </c>
      <c r="H16" s="35" t="s">
        <v>66</v>
      </c>
    </row>
    <row r="17" spans="1:8" x14ac:dyDescent="0.15">
      <c r="A17">
        <v>16</v>
      </c>
      <c r="B17" t="s">
        <v>6</v>
      </c>
      <c r="C17" t="s">
        <v>41</v>
      </c>
      <c r="D17" t="s">
        <v>42</v>
      </c>
      <c r="E17">
        <v>16</v>
      </c>
      <c r="F17" t="s">
        <v>67</v>
      </c>
      <c r="G17" s="35">
        <v>414</v>
      </c>
      <c r="H17" s="35" t="s">
        <v>68</v>
      </c>
    </row>
    <row r="18" spans="1:8" x14ac:dyDescent="0.15">
      <c r="A18">
        <v>17</v>
      </c>
      <c r="B18" t="s">
        <v>6</v>
      </c>
      <c r="C18" t="s">
        <v>41</v>
      </c>
      <c r="D18" t="s">
        <v>42</v>
      </c>
      <c r="E18">
        <v>17</v>
      </c>
      <c r="F18" t="s">
        <v>69</v>
      </c>
      <c r="G18" s="35">
        <v>352</v>
      </c>
      <c r="H18" s="35" t="s">
        <v>70</v>
      </c>
    </row>
    <row r="19" spans="1:8" x14ac:dyDescent="0.15">
      <c r="A19">
        <v>18</v>
      </c>
      <c r="B19" t="s">
        <v>6</v>
      </c>
      <c r="C19" t="s">
        <v>41</v>
      </c>
      <c r="D19" t="s">
        <v>42</v>
      </c>
      <c r="E19">
        <v>18</v>
      </c>
      <c r="F19" t="s">
        <v>71</v>
      </c>
      <c r="G19" s="35">
        <v>325</v>
      </c>
      <c r="H19" s="35" t="s">
        <v>72</v>
      </c>
    </row>
    <row r="20" spans="1:8" x14ac:dyDescent="0.15">
      <c r="A20">
        <v>19</v>
      </c>
      <c r="B20" t="s">
        <v>6</v>
      </c>
      <c r="C20" t="s">
        <v>41</v>
      </c>
      <c r="D20" t="s">
        <v>42</v>
      </c>
      <c r="E20">
        <v>19</v>
      </c>
      <c r="F20" t="s">
        <v>43</v>
      </c>
      <c r="G20" s="35">
        <v>302</v>
      </c>
      <c r="H20" s="35" t="s">
        <v>73</v>
      </c>
    </row>
    <row r="21" spans="1:8" x14ac:dyDescent="0.15">
      <c r="A21">
        <v>20</v>
      </c>
      <c r="B21" t="s">
        <v>6</v>
      </c>
      <c r="C21" t="s">
        <v>41</v>
      </c>
      <c r="D21" t="s">
        <v>42</v>
      </c>
      <c r="E21">
        <v>20</v>
      </c>
      <c r="F21" t="s">
        <v>74</v>
      </c>
      <c r="G21" s="35">
        <v>293</v>
      </c>
      <c r="H21" s="35" t="s">
        <v>75</v>
      </c>
    </row>
    <row r="22" spans="1:8" x14ac:dyDescent="0.15">
      <c r="A22">
        <v>21</v>
      </c>
      <c r="B22" t="s">
        <v>9</v>
      </c>
      <c r="C22" t="s">
        <v>76</v>
      </c>
      <c r="D22" t="s">
        <v>77</v>
      </c>
      <c r="E22">
        <v>1</v>
      </c>
      <c r="F22" t="s">
        <v>45</v>
      </c>
      <c r="G22" s="35">
        <v>821</v>
      </c>
      <c r="H22" s="35" t="s">
        <v>78</v>
      </c>
    </row>
    <row r="23" spans="1:8" x14ac:dyDescent="0.15">
      <c r="A23">
        <v>22</v>
      </c>
      <c r="B23" t="s">
        <v>9</v>
      </c>
      <c r="C23" t="s">
        <v>76</v>
      </c>
      <c r="D23" t="s">
        <v>77</v>
      </c>
      <c r="E23">
        <v>2</v>
      </c>
      <c r="F23" t="s">
        <v>62</v>
      </c>
      <c r="G23" s="35">
        <v>791</v>
      </c>
      <c r="H23" s="35" t="s">
        <v>79</v>
      </c>
    </row>
    <row r="24" spans="1:8" x14ac:dyDescent="0.15">
      <c r="A24">
        <v>23</v>
      </c>
      <c r="B24" t="s">
        <v>9</v>
      </c>
      <c r="C24" t="s">
        <v>76</v>
      </c>
      <c r="D24" t="s">
        <v>77</v>
      </c>
      <c r="E24">
        <v>3</v>
      </c>
      <c r="F24" t="s">
        <v>80</v>
      </c>
      <c r="G24" s="35">
        <v>773</v>
      </c>
      <c r="H24" s="35" t="s">
        <v>81</v>
      </c>
    </row>
    <row r="25" spans="1:8" x14ac:dyDescent="0.15">
      <c r="A25">
        <v>24</v>
      </c>
      <c r="B25" t="s">
        <v>9</v>
      </c>
      <c r="C25" t="s">
        <v>76</v>
      </c>
      <c r="D25" t="s">
        <v>77</v>
      </c>
      <c r="E25">
        <v>4</v>
      </c>
      <c r="F25" t="s">
        <v>62</v>
      </c>
      <c r="G25" s="35">
        <v>756</v>
      </c>
      <c r="H25" s="35" t="s">
        <v>82</v>
      </c>
    </row>
    <row r="26" spans="1:8" x14ac:dyDescent="0.15">
      <c r="A26">
        <v>25</v>
      </c>
      <c r="B26" t="s">
        <v>9</v>
      </c>
      <c r="C26" t="s">
        <v>76</v>
      </c>
      <c r="D26" t="s">
        <v>77</v>
      </c>
      <c r="E26">
        <v>5</v>
      </c>
      <c r="F26" t="s">
        <v>83</v>
      </c>
      <c r="G26" s="35">
        <v>725</v>
      </c>
      <c r="H26" s="35" t="s">
        <v>84</v>
      </c>
    </row>
    <row r="27" spans="1:8" x14ac:dyDescent="0.15">
      <c r="A27">
        <v>26</v>
      </c>
      <c r="B27" t="s">
        <v>9</v>
      </c>
      <c r="C27" t="s">
        <v>76</v>
      </c>
      <c r="D27" t="s">
        <v>77</v>
      </c>
      <c r="E27">
        <v>6</v>
      </c>
      <c r="F27" t="s">
        <v>45</v>
      </c>
      <c r="G27" s="35">
        <v>711</v>
      </c>
      <c r="H27" s="35" t="s">
        <v>85</v>
      </c>
    </row>
    <row r="28" spans="1:8" x14ac:dyDescent="0.15">
      <c r="A28">
        <v>27</v>
      </c>
      <c r="B28" t="s">
        <v>9</v>
      </c>
      <c r="C28" t="s">
        <v>76</v>
      </c>
      <c r="D28" t="s">
        <v>77</v>
      </c>
      <c r="E28">
        <v>7</v>
      </c>
      <c r="F28" t="s">
        <v>52</v>
      </c>
      <c r="G28" s="35">
        <v>681</v>
      </c>
      <c r="H28" s="35" t="s">
        <v>86</v>
      </c>
    </row>
    <row r="29" spans="1:8" x14ac:dyDescent="0.15">
      <c r="A29">
        <v>28</v>
      </c>
      <c r="B29" t="s">
        <v>9</v>
      </c>
      <c r="C29" t="s">
        <v>76</v>
      </c>
      <c r="D29" t="s">
        <v>77</v>
      </c>
      <c r="E29">
        <v>8</v>
      </c>
      <c r="F29" t="s">
        <v>45</v>
      </c>
      <c r="G29" s="35">
        <v>644</v>
      </c>
      <c r="H29" s="35" t="s">
        <v>87</v>
      </c>
    </row>
    <row r="30" spans="1:8" x14ac:dyDescent="0.15">
      <c r="A30">
        <v>29</v>
      </c>
      <c r="B30" t="s">
        <v>9</v>
      </c>
      <c r="C30" t="s">
        <v>76</v>
      </c>
      <c r="D30" t="s">
        <v>77</v>
      </c>
      <c r="E30">
        <v>9</v>
      </c>
      <c r="F30" t="s">
        <v>62</v>
      </c>
      <c r="G30" s="35">
        <v>624</v>
      </c>
      <c r="H30" s="35" t="s">
        <v>88</v>
      </c>
    </row>
    <row r="31" spans="1:8" x14ac:dyDescent="0.15">
      <c r="A31">
        <v>30</v>
      </c>
      <c r="B31" t="s">
        <v>9</v>
      </c>
      <c r="C31" t="s">
        <v>76</v>
      </c>
      <c r="D31" t="s">
        <v>77</v>
      </c>
      <c r="E31">
        <v>10</v>
      </c>
      <c r="F31" t="s">
        <v>52</v>
      </c>
      <c r="G31" s="35">
        <v>592</v>
      </c>
      <c r="H31" s="35" t="s">
        <v>81</v>
      </c>
    </row>
    <row r="32" spans="1:8" x14ac:dyDescent="0.15">
      <c r="A32">
        <v>31</v>
      </c>
      <c r="B32" t="s">
        <v>9</v>
      </c>
      <c r="C32" t="s">
        <v>76</v>
      </c>
      <c r="D32" t="s">
        <v>77</v>
      </c>
      <c r="E32">
        <v>11</v>
      </c>
      <c r="F32" t="s">
        <v>62</v>
      </c>
      <c r="G32" s="35">
        <v>506</v>
      </c>
      <c r="H32" s="35" t="s">
        <v>89</v>
      </c>
    </row>
    <row r="33" spans="1:8" x14ac:dyDescent="0.15">
      <c r="A33">
        <v>32</v>
      </c>
      <c r="B33" t="s">
        <v>9</v>
      </c>
      <c r="C33" t="s">
        <v>76</v>
      </c>
      <c r="D33" t="s">
        <v>77</v>
      </c>
      <c r="E33">
        <v>12</v>
      </c>
      <c r="F33" t="s">
        <v>90</v>
      </c>
      <c r="G33" s="35">
        <v>540</v>
      </c>
      <c r="H33" s="35" t="s">
        <v>91</v>
      </c>
    </row>
    <row r="34" spans="1:8" x14ac:dyDescent="0.15">
      <c r="A34">
        <v>33</v>
      </c>
      <c r="B34" t="s">
        <v>9</v>
      </c>
      <c r="C34" t="s">
        <v>76</v>
      </c>
      <c r="D34" t="s">
        <v>77</v>
      </c>
      <c r="E34">
        <v>13</v>
      </c>
      <c r="F34" t="s">
        <v>90</v>
      </c>
      <c r="G34" s="35">
        <v>529</v>
      </c>
      <c r="H34" s="35" t="s">
        <v>81</v>
      </c>
    </row>
    <row r="35" spans="1:8" x14ac:dyDescent="0.15">
      <c r="A35">
        <v>34</v>
      </c>
      <c r="B35" t="s">
        <v>9</v>
      </c>
      <c r="C35" t="s">
        <v>76</v>
      </c>
      <c r="D35" t="s">
        <v>77</v>
      </c>
      <c r="E35">
        <v>14</v>
      </c>
      <c r="F35" t="s">
        <v>45</v>
      </c>
      <c r="G35" s="35">
        <v>493</v>
      </c>
      <c r="H35" s="35" t="s">
        <v>92</v>
      </c>
    </row>
    <row r="36" spans="1:8" x14ac:dyDescent="0.15">
      <c r="A36">
        <v>35</v>
      </c>
      <c r="B36" t="s">
        <v>9</v>
      </c>
      <c r="C36" t="s">
        <v>76</v>
      </c>
      <c r="D36" t="s">
        <v>77</v>
      </c>
      <c r="E36">
        <v>15</v>
      </c>
      <c r="F36" t="s">
        <v>93</v>
      </c>
      <c r="G36" s="35">
        <v>490</v>
      </c>
      <c r="H36" s="35" t="s">
        <v>94</v>
      </c>
    </row>
    <row r="37" spans="1:8" x14ac:dyDescent="0.15">
      <c r="A37">
        <v>36</v>
      </c>
      <c r="B37" t="s">
        <v>9</v>
      </c>
      <c r="C37" t="s">
        <v>76</v>
      </c>
      <c r="D37" t="s">
        <v>77</v>
      </c>
      <c r="E37">
        <v>16</v>
      </c>
      <c r="F37" t="s">
        <v>52</v>
      </c>
      <c r="G37" s="35">
        <v>462</v>
      </c>
      <c r="H37" s="35" t="s">
        <v>91</v>
      </c>
    </row>
    <row r="38" spans="1:8" x14ac:dyDescent="0.15">
      <c r="A38">
        <v>37</v>
      </c>
      <c r="B38" t="s">
        <v>9</v>
      </c>
      <c r="C38" t="s">
        <v>76</v>
      </c>
      <c r="D38" t="s">
        <v>77</v>
      </c>
      <c r="E38">
        <v>17</v>
      </c>
      <c r="F38" t="s">
        <v>62</v>
      </c>
      <c r="G38" s="35">
        <v>416</v>
      </c>
      <c r="H38" s="35" t="s">
        <v>95</v>
      </c>
    </row>
    <row r="39" spans="1:8" x14ac:dyDescent="0.15">
      <c r="A39">
        <v>38</v>
      </c>
      <c r="B39" t="s">
        <v>9</v>
      </c>
      <c r="C39" t="s">
        <v>76</v>
      </c>
      <c r="D39" t="s">
        <v>77</v>
      </c>
      <c r="E39">
        <v>18</v>
      </c>
      <c r="F39" t="s">
        <v>49</v>
      </c>
      <c r="G39" s="35">
        <v>399</v>
      </c>
      <c r="H39" s="35" t="s">
        <v>96</v>
      </c>
    </row>
    <row r="40" spans="1:8" x14ac:dyDescent="0.15">
      <c r="A40">
        <v>39</v>
      </c>
      <c r="B40" t="s">
        <v>9</v>
      </c>
      <c r="C40" t="s">
        <v>76</v>
      </c>
      <c r="D40" t="s">
        <v>77</v>
      </c>
      <c r="E40">
        <v>19</v>
      </c>
      <c r="F40" t="s">
        <v>43</v>
      </c>
      <c r="G40" s="35">
        <v>387</v>
      </c>
      <c r="H40" s="35" t="s">
        <v>97</v>
      </c>
    </row>
    <row r="41" spans="1:8" x14ac:dyDescent="0.15">
      <c r="A41">
        <v>40</v>
      </c>
      <c r="B41" t="s">
        <v>9</v>
      </c>
      <c r="C41" t="s">
        <v>76</v>
      </c>
      <c r="D41" t="s">
        <v>77</v>
      </c>
      <c r="E41">
        <v>20</v>
      </c>
      <c r="F41" t="s">
        <v>98</v>
      </c>
      <c r="G41" s="35">
        <v>354</v>
      </c>
      <c r="H41" s="35" t="s">
        <v>99</v>
      </c>
    </row>
    <row r="42" spans="1:8" x14ac:dyDescent="0.15">
      <c r="A42">
        <v>41</v>
      </c>
      <c r="B42" t="s">
        <v>9</v>
      </c>
      <c r="C42" t="s">
        <v>100</v>
      </c>
      <c r="D42" t="s">
        <v>42</v>
      </c>
      <c r="E42">
        <v>1</v>
      </c>
      <c r="F42" t="s">
        <v>45</v>
      </c>
      <c r="G42" s="35">
        <v>103</v>
      </c>
      <c r="H42" s="35" t="s">
        <v>101</v>
      </c>
    </row>
    <row r="43" spans="1:8" x14ac:dyDescent="0.15">
      <c r="A43">
        <v>42</v>
      </c>
      <c r="B43" t="s">
        <v>9</v>
      </c>
      <c r="C43" t="s">
        <v>100</v>
      </c>
      <c r="D43" t="s">
        <v>42</v>
      </c>
      <c r="E43">
        <v>2</v>
      </c>
      <c r="F43" t="s">
        <v>43</v>
      </c>
      <c r="G43" s="35">
        <v>83</v>
      </c>
      <c r="H43" s="35" t="s">
        <v>102</v>
      </c>
    </row>
    <row r="44" spans="1:8" x14ac:dyDescent="0.15">
      <c r="A44">
        <v>43</v>
      </c>
      <c r="B44" t="s">
        <v>9</v>
      </c>
      <c r="C44" t="s">
        <v>100</v>
      </c>
      <c r="D44" t="s">
        <v>42</v>
      </c>
      <c r="E44">
        <v>3</v>
      </c>
      <c r="F44" t="s">
        <v>62</v>
      </c>
      <c r="G44" s="35">
        <v>78</v>
      </c>
      <c r="H44" s="35" t="s">
        <v>103</v>
      </c>
    </row>
    <row r="45" spans="1:8" x14ac:dyDescent="0.15">
      <c r="A45">
        <v>44</v>
      </c>
      <c r="B45" t="s">
        <v>9</v>
      </c>
      <c r="C45" t="s">
        <v>100</v>
      </c>
      <c r="D45" t="s">
        <v>42</v>
      </c>
      <c r="E45">
        <v>4</v>
      </c>
      <c r="F45" t="s">
        <v>45</v>
      </c>
      <c r="G45" s="35">
        <v>75</v>
      </c>
      <c r="H45" s="35" t="s">
        <v>104</v>
      </c>
    </row>
    <row r="46" spans="1:8" x14ac:dyDescent="0.15">
      <c r="A46">
        <v>45</v>
      </c>
      <c r="B46" t="s">
        <v>9</v>
      </c>
      <c r="C46" t="s">
        <v>100</v>
      </c>
      <c r="D46" t="s">
        <v>42</v>
      </c>
      <c r="E46">
        <v>5</v>
      </c>
      <c r="F46" t="s">
        <v>105</v>
      </c>
      <c r="G46" s="35">
        <v>66</v>
      </c>
      <c r="H46" s="35" t="s">
        <v>106</v>
      </c>
    </row>
    <row r="47" spans="1:8" x14ac:dyDescent="0.15">
      <c r="A47">
        <v>46</v>
      </c>
      <c r="B47" t="s">
        <v>9</v>
      </c>
      <c r="C47" t="s">
        <v>100</v>
      </c>
      <c r="D47" t="s">
        <v>42</v>
      </c>
      <c r="E47">
        <v>6</v>
      </c>
      <c r="F47" t="s">
        <v>62</v>
      </c>
      <c r="G47" s="35">
        <v>56</v>
      </c>
      <c r="H47" s="35" t="s">
        <v>107</v>
      </c>
    </row>
    <row r="48" spans="1:8" x14ac:dyDescent="0.15">
      <c r="A48">
        <v>47</v>
      </c>
      <c r="B48" t="s">
        <v>9</v>
      </c>
      <c r="C48" t="s">
        <v>100</v>
      </c>
      <c r="D48" t="s">
        <v>42</v>
      </c>
      <c r="E48">
        <v>7</v>
      </c>
      <c r="F48" t="s">
        <v>62</v>
      </c>
      <c r="G48" s="35">
        <v>44</v>
      </c>
      <c r="H48" s="35" t="s">
        <v>108</v>
      </c>
    </row>
    <row r="49" spans="1:8" x14ac:dyDescent="0.15">
      <c r="A49">
        <v>48</v>
      </c>
      <c r="B49" t="s">
        <v>9</v>
      </c>
      <c r="C49" t="s">
        <v>100</v>
      </c>
      <c r="D49" t="s">
        <v>42</v>
      </c>
      <c r="E49">
        <v>8</v>
      </c>
      <c r="F49" t="s">
        <v>109</v>
      </c>
      <c r="G49" s="35">
        <v>34</v>
      </c>
      <c r="H49" s="35" t="s">
        <v>110</v>
      </c>
    </row>
    <row r="50" spans="1:8" x14ac:dyDescent="0.15">
      <c r="A50">
        <v>49</v>
      </c>
      <c r="B50" t="s">
        <v>9</v>
      </c>
      <c r="C50" t="s">
        <v>100</v>
      </c>
      <c r="D50" t="s">
        <v>42</v>
      </c>
      <c r="E50">
        <v>9</v>
      </c>
      <c r="F50" t="s">
        <v>111</v>
      </c>
      <c r="G50" s="35">
        <v>35</v>
      </c>
      <c r="H50" s="35" t="s">
        <v>112</v>
      </c>
    </row>
    <row r="51" spans="1:8" x14ac:dyDescent="0.15">
      <c r="A51">
        <v>50</v>
      </c>
      <c r="B51" t="s">
        <v>9</v>
      </c>
      <c r="C51" t="s">
        <v>100</v>
      </c>
      <c r="D51" t="s">
        <v>42</v>
      </c>
      <c r="E51">
        <v>10</v>
      </c>
      <c r="F51" t="s">
        <v>113</v>
      </c>
      <c r="G51" s="35">
        <v>33</v>
      </c>
      <c r="H51" s="35" t="s">
        <v>114</v>
      </c>
    </row>
    <row r="52" spans="1:8" x14ac:dyDescent="0.15">
      <c r="A52">
        <v>51</v>
      </c>
      <c r="B52" t="s">
        <v>9</v>
      </c>
      <c r="C52" t="s">
        <v>100</v>
      </c>
      <c r="D52" t="s">
        <v>42</v>
      </c>
      <c r="E52">
        <v>11</v>
      </c>
      <c r="F52" t="s">
        <v>52</v>
      </c>
      <c r="G52" s="35">
        <v>21</v>
      </c>
      <c r="H52" s="35" t="s">
        <v>115</v>
      </c>
    </row>
    <row r="53" spans="1:8" x14ac:dyDescent="0.15">
      <c r="A53">
        <v>52</v>
      </c>
      <c r="B53" t="s">
        <v>9</v>
      </c>
      <c r="C53" t="s">
        <v>100</v>
      </c>
      <c r="D53" t="s">
        <v>42</v>
      </c>
      <c r="E53">
        <v>12</v>
      </c>
      <c r="F53" t="s">
        <v>62</v>
      </c>
      <c r="G53" s="35">
        <v>29</v>
      </c>
      <c r="H53" s="35" t="s">
        <v>116</v>
      </c>
    </row>
    <row r="54" spans="1:8" x14ac:dyDescent="0.15">
      <c r="A54">
        <v>53</v>
      </c>
      <c r="B54" t="s">
        <v>9</v>
      </c>
      <c r="C54" t="s">
        <v>100</v>
      </c>
      <c r="D54" t="s">
        <v>42</v>
      </c>
      <c r="E54">
        <v>13</v>
      </c>
      <c r="F54" t="s">
        <v>113</v>
      </c>
      <c r="G54" s="35">
        <v>20</v>
      </c>
      <c r="H54" s="35" t="s">
        <v>117</v>
      </c>
    </row>
    <row r="55" spans="1:8" x14ac:dyDescent="0.15">
      <c r="A55">
        <v>54</v>
      </c>
      <c r="B55" t="s">
        <v>9</v>
      </c>
      <c r="C55" t="s">
        <v>100</v>
      </c>
      <c r="D55" t="s">
        <v>42</v>
      </c>
      <c r="E55">
        <v>14</v>
      </c>
      <c r="F55" t="s">
        <v>52</v>
      </c>
      <c r="G55" s="35">
        <v>13</v>
      </c>
      <c r="H55" s="35" t="s">
        <v>118</v>
      </c>
    </row>
    <row r="56" spans="1:8" x14ac:dyDescent="0.15">
      <c r="A56">
        <v>55</v>
      </c>
      <c r="B56" t="s">
        <v>9</v>
      </c>
      <c r="C56" t="s">
        <v>100</v>
      </c>
      <c r="D56" t="s">
        <v>42</v>
      </c>
      <c r="E56">
        <v>15</v>
      </c>
      <c r="F56" t="s">
        <v>52</v>
      </c>
      <c r="G56" s="35">
        <v>12</v>
      </c>
      <c r="H56" s="35" t="s">
        <v>119</v>
      </c>
    </row>
    <row r="57" spans="1:8" x14ac:dyDescent="0.15">
      <c r="A57">
        <v>56</v>
      </c>
      <c r="B57" t="s">
        <v>9</v>
      </c>
      <c r="C57" t="s">
        <v>100</v>
      </c>
      <c r="D57" t="s">
        <v>42</v>
      </c>
      <c r="E57">
        <v>16</v>
      </c>
      <c r="F57" t="s">
        <v>113</v>
      </c>
      <c r="G57" s="35">
        <v>14</v>
      </c>
      <c r="H57" s="35" t="s">
        <v>120</v>
      </c>
    </row>
    <row r="58" spans="1:8" x14ac:dyDescent="0.15">
      <c r="A58">
        <v>57</v>
      </c>
      <c r="B58" t="s">
        <v>9</v>
      </c>
      <c r="C58" t="s">
        <v>100</v>
      </c>
      <c r="D58" t="s">
        <v>42</v>
      </c>
      <c r="E58">
        <v>17</v>
      </c>
      <c r="F58" t="s">
        <v>98</v>
      </c>
      <c r="G58" s="35">
        <v>18</v>
      </c>
      <c r="H58" s="35" t="s">
        <v>121</v>
      </c>
    </row>
    <row r="59" spans="1:8" x14ac:dyDescent="0.15">
      <c r="A59">
        <v>58</v>
      </c>
      <c r="B59" t="s">
        <v>9</v>
      </c>
      <c r="C59" t="s">
        <v>100</v>
      </c>
      <c r="D59" t="s">
        <v>42</v>
      </c>
      <c r="E59">
        <v>18</v>
      </c>
      <c r="F59" t="s">
        <v>122</v>
      </c>
      <c r="G59" s="35">
        <v>18</v>
      </c>
      <c r="H59" s="35" t="s">
        <v>123</v>
      </c>
    </row>
    <row r="60" spans="1:8" x14ac:dyDescent="0.15">
      <c r="A60">
        <v>59</v>
      </c>
      <c r="B60" t="s">
        <v>9</v>
      </c>
      <c r="C60" t="s">
        <v>100</v>
      </c>
      <c r="D60" t="s">
        <v>42</v>
      </c>
      <c r="E60">
        <v>19</v>
      </c>
      <c r="F60" t="s">
        <v>113</v>
      </c>
      <c r="G60" s="35">
        <v>13</v>
      </c>
      <c r="H60" s="35" t="s">
        <v>124</v>
      </c>
    </row>
    <row r="61" spans="1:8" x14ac:dyDescent="0.15">
      <c r="A61">
        <v>61</v>
      </c>
      <c r="B61" t="s">
        <v>14</v>
      </c>
      <c r="C61" t="s">
        <v>127</v>
      </c>
      <c r="D61" t="s">
        <v>77</v>
      </c>
      <c r="E61">
        <v>1</v>
      </c>
      <c r="F61" t="s">
        <v>45</v>
      </c>
      <c r="G61" s="35">
        <v>873</v>
      </c>
      <c r="H61" s="35" t="s">
        <v>128</v>
      </c>
    </row>
    <row r="62" spans="1:8" x14ac:dyDescent="0.15">
      <c r="A62">
        <v>62</v>
      </c>
      <c r="B62" t="s">
        <v>14</v>
      </c>
      <c r="C62" t="s">
        <v>127</v>
      </c>
      <c r="D62" t="s">
        <v>77</v>
      </c>
      <c r="E62">
        <v>2</v>
      </c>
      <c r="F62" t="s">
        <v>62</v>
      </c>
      <c r="G62" s="35">
        <v>848</v>
      </c>
      <c r="H62" s="35" t="s">
        <v>129</v>
      </c>
    </row>
    <row r="63" spans="1:8" x14ac:dyDescent="0.15">
      <c r="A63">
        <v>63</v>
      </c>
      <c r="B63" t="s">
        <v>14</v>
      </c>
      <c r="C63" t="s">
        <v>127</v>
      </c>
      <c r="D63" t="s">
        <v>77</v>
      </c>
      <c r="E63">
        <v>3</v>
      </c>
      <c r="F63" t="s">
        <v>45</v>
      </c>
      <c r="G63" s="35">
        <v>800</v>
      </c>
      <c r="H63" s="35" t="s">
        <v>130</v>
      </c>
    </row>
    <row r="64" spans="1:8" x14ac:dyDescent="0.15">
      <c r="A64">
        <v>64</v>
      </c>
      <c r="B64" t="s">
        <v>14</v>
      </c>
      <c r="C64" t="s">
        <v>127</v>
      </c>
      <c r="D64" t="s">
        <v>77</v>
      </c>
      <c r="E64">
        <v>4</v>
      </c>
      <c r="F64" t="s">
        <v>80</v>
      </c>
      <c r="G64" s="35">
        <v>795</v>
      </c>
      <c r="H64" s="35" t="s">
        <v>131</v>
      </c>
    </row>
    <row r="65" spans="1:8" x14ac:dyDescent="0.15">
      <c r="A65">
        <v>65</v>
      </c>
      <c r="B65" t="s">
        <v>14</v>
      </c>
      <c r="C65" t="s">
        <v>127</v>
      </c>
      <c r="D65" t="s">
        <v>77</v>
      </c>
      <c r="E65">
        <v>5</v>
      </c>
      <c r="F65" t="s">
        <v>43</v>
      </c>
      <c r="G65" s="35">
        <v>796</v>
      </c>
      <c r="H65" s="35" t="s">
        <v>132</v>
      </c>
    </row>
    <row r="66" spans="1:8" x14ac:dyDescent="0.15">
      <c r="A66">
        <v>66</v>
      </c>
      <c r="B66" t="s">
        <v>14</v>
      </c>
      <c r="C66" t="s">
        <v>127</v>
      </c>
      <c r="D66" t="s">
        <v>77</v>
      </c>
      <c r="E66">
        <v>6</v>
      </c>
      <c r="F66" t="s">
        <v>62</v>
      </c>
      <c r="G66" s="35">
        <v>737</v>
      </c>
      <c r="H66" s="35" t="s">
        <v>133</v>
      </c>
    </row>
    <row r="67" spans="1:8" x14ac:dyDescent="0.15">
      <c r="A67">
        <v>67</v>
      </c>
      <c r="B67" t="s">
        <v>14</v>
      </c>
      <c r="C67" t="s">
        <v>127</v>
      </c>
      <c r="D67" t="s">
        <v>77</v>
      </c>
      <c r="E67">
        <v>7</v>
      </c>
      <c r="F67" t="s">
        <v>80</v>
      </c>
      <c r="G67" s="35">
        <v>714</v>
      </c>
      <c r="H67" s="35" t="s">
        <v>91</v>
      </c>
    </row>
    <row r="68" spans="1:8" x14ac:dyDescent="0.15">
      <c r="A68">
        <v>68</v>
      </c>
      <c r="B68" t="s">
        <v>14</v>
      </c>
      <c r="C68" t="s">
        <v>127</v>
      </c>
      <c r="D68" t="s">
        <v>77</v>
      </c>
      <c r="E68">
        <v>8</v>
      </c>
      <c r="F68" t="s">
        <v>45</v>
      </c>
      <c r="G68" s="35">
        <v>689</v>
      </c>
      <c r="H68" s="35" t="s">
        <v>134</v>
      </c>
    </row>
    <row r="69" spans="1:8" x14ac:dyDescent="0.15">
      <c r="A69">
        <v>69</v>
      </c>
      <c r="B69" t="s">
        <v>14</v>
      </c>
      <c r="C69" t="s">
        <v>127</v>
      </c>
      <c r="D69" t="s">
        <v>77</v>
      </c>
      <c r="E69">
        <v>9</v>
      </c>
      <c r="F69" t="s">
        <v>62</v>
      </c>
      <c r="G69" s="35">
        <v>673</v>
      </c>
      <c r="H69" s="35" t="s">
        <v>135</v>
      </c>
    </row>
    <row r="70" spans="1:8" x14ac:dyDescent="0.15">
      <c r="A70">
        <v>70</v>
      </c>
      <c r="B70" t="s">
        <v>14</v>
      </c>
      <c r="C70" t="s">
        <v>127</v>
      </c>
      <c r="D70" t="s">
        <v>77</v>
      </c>
      <c r="E70">
        <v>10</v>
      </c>
      <c r="F70" t="s">
        <v>45</v>
      </c>
      <c r="G70" s="35">
        <v>632</v>
      </c>
      <c r="H70" s="35" t="s">
        <v>136</v>
      </c>
    </row>
    <row r="71" spans="1:8" x14ac:dyDescent="0.15">
      <c r="A71">
        <v>71</v>
      </c>
      <c r="B71" t="s">
        <v>14</v>
      </c>
      <c r="C71" t="s">
        <v>127</v>
      </c>
      <c r="D71" t="s">
        <v>77</v>
      </c>
      <c r="E71">
        <v>11</v>
      </c>
      <c r="F71" t="s">
        <v>45</v>
      </c>
      <c r="G71" s="35">
        <v>590</v>
      </c>
      <c r="H71" s="35" t="s">
        <v>137</v>
      </c>
    </row>
    <row r="72" spans="1:8" x14ac:dyDescent="0.15">
      <c r="A72">
        <v>72</v>
      </c>
      <c r="B72" t="s">
        <v>14</v>
      </c>
      <c r="C72" t="s">
        <v>127</v>
      </c>
      <c r="D72" t="s">
        <v>77</v>
      </c>
      <c r="E72">
        <v>12</v>
      </c>
      <c r="F72" t="s">
        <v>43</v>
      </c>
      <c r="G72" s="35">
        <v>570</v>
      </c>
      <c r="H72" s="35" t="s">
        <v>138</v>
      </c>
    </row>
    <row r="73" spans="1:8" x14ac:dyDescent="0.15">
      <c r="A73">
        <v>73</v>
      </c>
      <c r="B73" t="s">
        <v>14</v>
      </c>
      <c r="C73" t="s">
        <v>127</v>
      </c>
      <c r="D73" t="s">
        <v>77</v>
      </c>
      <c r="E73">
        <v>13</v>
      </c>
      <c r="F73" t="s">
        <v>43</v>
      </c>
      <c r="G73" s="35">
        <v>547</v>
      </c>
      <c r="H73" s="35" t="s">
        <v>139</v>
      </c>
    </row>
    <row r="74" spans="1:8" x14ac:dyDescent="0.15">
      <c r="A74">
        <v>74</v>
      </c>
      <c r="B74" t="s">
        <v>14</v>
      </c>
      <c r="C74" t="s">
        <v>127</v>
      </c>
      <c r="D74" t="s">
        <v>77</v>
      </c>
      <c r="E74">
        <v>14</v>
      </c>
      <c r="F74" t="s">
        <v>49</v>
      </c>
      <c r="G74" s="35">
        <v>538</v>
      </c>
      <c r="H74" s="35" t="s">
        <v>140</v>
      </c>
    </row>
    <row r="75" spans="1:8" x14ac:dyDescent="0.15">
      <c r="A75">
        <v>75</v>
      </c>
      <c r="B75" t="s">
        <v>14</v>
      </c>
      <c r="C75" t="s">
        <v>127</v>
      </c>
      <c r="D75" t="s">
        <v>77</v>
      </c>
      <c r="E75">
        <v>15</v>
      </c>
      <c r="F75" t="s">
        <v>141</v>
      </c>
      <c r="G75" s="35">
        <v>508</v>
      </c>
      <c r="H75" s="35" t="s">
        <v>142</v>
      </c>
    </row>
    <row r="76" spans="1:8" x14ac:dyDescent="0.15">
      <c r="A76">
        <v>76</v>
      </c>
      <c r="B76" t="s">
        <v>14</v>
      </c>
      <c r="C76" t="s">
        <v>127</v>
      </c>
      <c r="D76" t="s">
        <v>77</v>
      </c>
      <c r="E76">
        <v>16</v>
      </c>
      <c r="F76" t="s">
        <v>45</v>
      </c>
      <c r="G76" s="35">
        <v>442</v>
      </c>
      <c r="H76" s="35" t="s">
        <v>143</v>
      </c>
    </row>
    <row r="77" spans="1:8" x14ac:dyDescent="0.15">
      <c r="A77">
        <v>77</v>
      </c>
      <c r="B77" t="s">
        <v>14</v>
      </c>
      <c r="C77" t="s">
        <v>127</v>
      </c>
      <c r="D77" t="s">
        <v>77</v>
      </c>
      <c r="E77">
        <v>17</v>
      </c>
      <c r="F77" t="s">
        <v>144</v>
      </c>
      <c r="G77" s="35">
        <v>443</v>
      </c>
      <c r="H77" s="35" t="s">
        <v>145</v>
      </c>
    </row>
    <row r="78" spans="1:8" x14ac:dyDescent="0.15">
      <c r="A78">
        <v>78</v>
      </c>
      <c r="B78" t="s">
        <v>14</v>
      </c>
      <c r="C78" t="s">
        <v>127</v>
      </c>
      <c r="D78" t="s">
        <v>77</v>
      </c>
      <c r="E78">
        <v>18</v>
      </c>
      <c r="F78" t="s">
        <v>146</v>
      </c>
      <c r="G78" s="35">
        <v>431</v>
      </c>
      <c r="H78" s="35" t="s">
        <v>147</v>
      </c>
    </row>
    <row r="79" spans="1:8" x14ac:dyDescent="0.15">
      <c r="A79">
        <v>79</v>
      </c>
      <c r="B79" t="s">
        <v>14</v>
      </c>
      <c r="C79" t="s">
        <v>127</v>
      </c>
      <c r="D79" t="s">
        <v>77</v>
      </c>
      <c r="E79">
        <v>19</v>
      </c>
      <c r="F79" t="s">
        <v>49</v>
      </c>
      <c r="G79" s="35">
        <v>420</v>
      </c>
      <c r="H79" s="35" t="s">
        <v>148</v>
      </c>
    </row>
    <row r="80" spans="1:8" x14ac:dyDescent="0.15">
      <c r="A80">
        <v>80</v>
      </c>
      <c r="B80" t="s">
        <v>14</v>
      </c>
      <c r="C80" t="s">
        <v>127</v>
      </c>
      <c r="D80" t="s">
        <v>77</v>
      </c>
      <c r="E80">
        <v>20</v>
      </c>
      <c r="F80" t="s">
        <v>62</v>
      </c>
      <c r="G80" s="35">
        <v>378</v>
      </c>
      <c r="H80" s="35" t="s">
        <v>149</v>
      </c>
    </row>
    <row r="81" spans="1:8" x14ac:dyDescent="0.15">
      <c r="A81">
        <v>81</v>
      </c>
      <c r="B81" t="s">
        <v>16</v>
      </c>
      <c r="C81" t="s">
        <v>150</v>
      </c>
      <c r="D81" t="s">
        <v>42</v>
      </c>
      <c r="E81">
        <v>1</v>
      </c>
      <c r="F81" t="s">
        <v>52</v>
      </c>
      <c r="G81" s="35">
        <v>310</v>
      </c>
      <c r="H81" s="35" t="s">
        <v>151</v>
      </c>
    </row>
    <row r="82" spans="1:8" x14ac:dyDescent="0.15">
      <c r="A82">
        <v>82</v>
      </c>
      <c r="B82" t="s">
        <v>16</v>
      </c>
      <c r="C82" t="s">
        <v>150</v>
      </c>
      <c r="D82" t="s">
        <v>42</v>
      </c>
      <c r="E82">
        <v>2</v>
      </c>
      <c r="F82" t="s">
        <v>152</v>
      </c>
      <c r="G82" s="35">
        <v>34</v>
      </c>
      <c r="H82" s="35" t="s">
        <v>153</v>
      </c>
    </row>
    <row r="83" spans="1:8" x14ac:dyDescent="0.15">
      <c r="A83">
        <v>83</v>
      </c>
      <c r="B83" t="s">
        <v>16</v>
      </c>
      <c r="C83" t="s">
        <v>150</v>
      </c>
      <c r="D83" t="s">
        <v>42</v>
      </c>
      <c r="E83">
        <v>3</v>
      </c>
      <c r="F83" t="s">
        <v>43</v>
      </c>
      <c r="G83" s="35">
        <v>421</v>
      </c>
      <c r="H83" s="35" t="s">
        <v>154</v>
      </c>
    </row>
    <row r="84" spans="1:8" x14ac:dyDescent="0.15">
      <c r="A84">
        <v>84</v>
      </c>
      <c r="B84" t="s">
        <v>16</v>
      </c>
      <c r="C84" t="s">
        <v>150</v>
      </c>
      <c r="D84" t="s">
        <v>42</v>
      </c>
      <c r="E84">
        <v>4</v>
      </c>
      <c r="F84" t="s">
        <v>43</v>
      </c>
      <c r="G84" s="35">
        <v>395</v>
      </c>
      <c r="H84" s="35" t="s">
        <v>155</v>
      </c>
    </row>
    <row r="85" spans="1:8" x14ac:dyDescent="0.15">
      <c r="A85">
        <v>85</v>
      </c>
      <c r="B85" t="s">
        <v>16</v>
      </c>
      <c r="C85" t="s">
        <v>150</v>
      </c>
      <c r="D85" t="s">
        <v>42</v>
      </c>
      <c r="E85">
        <v>5</v>
      </c>
      <c r="F85" t="s">
        <v>62</v>
      </c>
      <c r="G85" s="35">
        <v>374</v>
      </c>
      <c r="H85" s="35" t="s">
        <v>156</v>
      </c>
    </row>
    <row r="86" spans="1:8" x14ac:dyDescent="0.15">
      <c r="A86">
        <v>86</v>
      </c>
      <c r="B86" t="s">
        <v>16</v>
      </c>
      <c r="C86" t="s">
        <v>150</v>
      </c>
      <c r="D86" t="s">
        <v>42</v>
      </c>
      <c r="E86">
        <v>6</v>
      </c>
      <c r="F86" t="s">
        <v>43</v>
      </c>
      <c r="G86" s="35">
        <v>355</v>
      </c>
      <c r="H86" s="35" t="s">
        <v>157</v>
      </c>
    </row>
    <row r="87" spans="1:8" x14ac:dyDescent="0.15">
      <c r="A87">
        <v>87</v>
      </c>
      <c r="B87" t="s">
        <v>16</v>
      </c>
      <c r="C87" t="s">
        <v>150</v>
      </c>
      <c r="D87" t="s">
        <v>42</v>
      </c>
      <c r="E87">
        <v>7</v>
      </c>
      <c r="F87" t="s">
        <v>43</v>
      </c>
      <c r="G87" s="35">
        <v>336</v>
      </c>
      <c r="H87" s="35" t="s">
        <v>158</v>
      </c>
    </row>
    <row r="88" spans="1:8" x14ac:dyDescent="0.15">
      <c r="A88">
        <v>88</v>
      </c>
      <c r="B88" t="s">
        <v>16</v>
      </c>
      <c r="C88" t="s">
        <v>150</v>
      </c>
      <c r="D88" t="s">
        <v>42</v>
      </c>
      <c r="E88">
        <v>8</v>
      </c>
      <c r="F88" t="s">
        <v>159</v>
      </c>
      <c r="G88" s="35">
        <v>320</v>
      </c>
      <c r="H88" s="35" t="s">
        <v>160</v>
      </c>
    </row>
    <row r="89" spans="1:8" x14ac:dyDescent="0.15">
      <c r="A89">
        <v>89</v>
      </c>
      <c r="B89" t="s">
        <v>16</v>
      </c>
      <c r="C89" t="s">
        <v>150</v>
      </c>
      <c r="D89" t="s">
        <v>42</v>
      </c>
      <c r="E89">
        <v>9</v>
      </c>
      <c r="F89" t="s">
        <v>109</v>
      </c>
      <c r="G89" s="35">
        <v>302</v>
      </c>
      <c r="H89" s="35" t="s">
        <v>161</v>
      </c>
    </row>
    <row r="90" spans="1:8" x14ac:dyDescent="0.15">
      <c r="A90">
        <v>90</v>
      </c>
      <c r="B90" t="s">
        <v>16</v>
      </c>
      <c r="C90" t="s">
        <v>150</v>
      </c>
      <c r="D90" t="s">
        <v>42</v>
      </c>
      <c r="E90">
        <v>10</v>
      </c>
      <c r="F90" t="s">
        <v>159</v>
      </c>
      <c r="G90" s="35">
        <v>288</v>
      </c>
      <c r="H90" s="35" t="s">
        <v>162</v>
      </c>
    </row>
    <row r="91" spans="1:8" x14ac:dyDescent="0.15">
      <c r="A91">
        <v>91</v>
      </c>
      <c r="B91" t="s">
        <v>16</v>
      </c>
      <c r="C91" t="s">
        <v>150</v>
      </c>
      <c r="D91" t="s">
        <v>42</v>
      </c>
      <c r="E91">
        <v>11</v>
      </c>
      <c r="F91" t="s">
        <v>163</v>
      </c>
      <c r="G91" s="35">
        <v>268</v>
      </c>
      <c r="H91" s="35" t="s">
        <v>164</v>
      </c>
    </row>
    <row r="92" spans="1:8" x14ac:dyDescent="0.15">
      <c r="A92">
        <v>92</v>
      </c>
      <c r="B92" t="s">
        <v>16</v>
      </c>
      <c r="C92" t="s">
        <v>150</v>
      </c>
      <c r="D92" t="s">
        <v>42</v>
      </c>
      <c r="E92">
        <v>12</v>
      </c>
      <c r="F92" t="s">
        <v>93</v>
      </c>
      <c r="G92" s="35">
        <v>244</v>
      </c>
      <c r="H92" s="35" t="s">
        <v>165</v>
      </c>
    </row>
    <row r="93" spans="1:8" x14ac:dyDescent="0.15">
      <c r="A93">
        <v>93</v>
      </c>
      <c r="B93" t="s">
        <v>16</v>
      </c>
      <c r="C93" t="s">
        <v>150</v>
      </c>
      <c r="D93" t="s">
        <v>42</v>
      </c>
      <c r="E93">
        <v>13</v>
      </c>
      <c r="F93" t="s">
        <v>52</v>
      </c>
      <c r="G93" s="35">
        <v>215</v>
      </c>
      <c r="H93" s="35" t="s">
        <v>166</v>
      </c>
    </row>
    <row r="94" spans="1:8" x14ac:dyDescent="0.15">
      <c r="A94">
        <v>94</v>
      </c>
      <c r="B94" t="s">
        <v>16</v>
      </c>
      <c r="C94" t="s">
        <v>150</v>
      </c>
      <c r="D94" t="s">
        <v>42</v>
      </c>
      <c r="E94">
        <v>14</v>
      </c>
      <c r="F94" t="s">
        <v>163</v>
      </c>
      <c r="G94" s="35">
        <v>191</v>
      </c>
      <c r="H94" s="35" t="s">
        <v>167</v>
      </c>
    </row>
    <row r="95" spans="1:8" x14ac:dyDescent="0.15">
      <c r="A95">
        <v>95</v>
      </c>
      <c r="B95" t="s">
        <v>16</v>
      </c>
      <c r="C95" t="s">
        <v>150</v>
      </c>
      <c r="D95" t="s">
        <v>42</v>
      </c>
      <c r="E95">
        <v>15</v>
      </c>
      <c r="F95" t="s">
        <v>168</v>
      </c>
      <c r="G95" s="35">
        <v>165</v>
      </c>
      <c r="H95" s="35" t="s">
        <v>169</v>
      </c>
    </row>
    <row r="96" spans="1:8" x14ac:dyDescent="0.15">
      <c r="A96">
        <v>96</v>
      </c>
      <c r="B96" t="s">
        <v>16</v>
      </c>
      <c r="C96" t="s">
        <v>150</v>
      </c>
      <c r="D96" t="s">
        <v>42</v>
      </c>
      <c r="E96">
        <v>16</v>
      </c>
      <c r="F96" t="s">
        <v>170</v>
      </c>
      <c r="G96" s="35">
        <v>150</v>
      </c>
      <c r="H96" s="35" t="s">
        <v>171</v>
      </c>
    </row>
    <row r="97" spans="1:8" x14ac:dyDescent="0.15">
      <c r="A97">
        <v>97</v>
      </c>
      <c r="B97" t="s">
        <v>16</v>
      </c>
      <c r="C97" t="s">
        <v>150</v>
      </c>
      <c r="D97" t="s">
        <v>42</v>
      </c>
      <c r="E97">
        <v>17</v>
      </c>
      <c r="F97" t="s">
        <v>45</v>
      </c>
      <c r="G97" s="35">
        <v>131</v>
      </c>
      <c r="H97" s="35" t="s">
        <v>172</v>
      </c>
    </row>
    <row r="98" spans="1:8" x14ac:dyDescent="0.15">
      <c r="A98">
        <v>98</v>
      </c>
      <c r="B98" t="s">
        <v>16</v>
      </c>
      <c r="C98" t="s">
        <v>150</v>
      </c>
      <c r="D98" t="s">
        <v>42</v>
      </c>
      <c r="E98">
        <v>18</v>
      </c>
      <c r="F98" t="s">
        <v>45</v>
      </c>
      <c r="G98" s="35">
        <v>126</v>
      </c>
      <c r="H98" s="35" t="s">
        <v>173</v>
      </c>
    </row>
    <row r="99" spans="1:8" x14ac:dyDescent="0.15">
      <c r="A99">
        <v>99</v>
      </c>
      <c r="B99" t="s">
        <v>16</v>
      </c>
      <c r="C99" t="s">
        <v>150</v>
      </c>
      <c r="D99" t="s">
        <v>42</v>
      </c>
      <c r="E99">
        <v>19</v>
      </c>
      <c r="F99" t="s">
        <v>174</v>
      </c>
      <c r="G99" s="35">
        <v>97</v>
      </c>
      <c r="H99" s="35" t="s">
        <v>175</v>
      </c>
    </row>
    <row r="100" spans="1:8" x14ac:dyDescent="0.15">
      <c r="A100">
        <v>100</v>
      </c>
      <c r="B100" t="s">
        <v>16</v>
      </c>
      <c r="C100" t="s">
        <v>150</v>
      </c>
      <c r="D100" t="s">
        <v>42</v>
      </c>
      <c r="E100">
        <v>20</v>
      </c>
      <c r="F100" t="s">
        <v>176</v>
      </c>
      <c r="G100" s="35">
        <v>90</v>
      </c>
      <c r="H100" s="35" t="s">
        <v>177</v>
      </c>
    </row>
    <row r="101" spans="1:8" x14ac:dyDescent="0.15">
      <c r="A101">
        <v>101</v>
      </c>
      <c r="B101" t="s">
        <v>16</v>
      </c>
      <c r="C101" t="s">
        <v>178</v>
      </c>
      <c r="D101" t="s">
        <v>42</v>
      </c>
      <c r="E101">
        <v>1</v>
      </c>
      <c r="F101" t="s">
        <v>45</v>
      </c>
      <c r="G101" s="35">
        <v>405</v>
      </c>
      <c r="H101" s="35" t="s">
        <v>179</v>
      </c>
    </row>
    <row r="102" spans="1:8" x14ac:dyDescent="0.15">
      <c r="A102">
        <v>102</v>
      </c>
      <c r="B102" t="s">
        <v>16</v>
      </c>
      <c r="C102" t="s">
        <v>178</v>
      </c>
      <c r="D102" t="s">
        <v>42</v>
      </c>
      <c r="E102">
        <v>2</v>
      </c>
      <c r="F102" t="s">
        <v>62</v>
      </c>
      <c r="G102" s="35">
        <v>360</v>
      </c>
      <c r="H102" s="35" t="s">
        <v>180</v>
      </c>
    </row>
    <row r="103" spans="1:8" x14ac:dyDescent="0.15">
      <c r="A103">
        <v>103</v>
      </c>
      <c r="B103" t="s">
        <v>16</v>
      </c>
      <c r="C103" t="s">
        <v>178</v>
      </c>
      <c r="D103" t="s">
        <v>42</v>
      </c>
      <c r="E103">
        <v>3</v>
      </c>
      <c r="F103" t="s">
        <v>45</v>
      </c>
      <c r="G103" s="35">
        <v>345</v>
      </c>
      <c r="H103" s="35" t="s">
        <v>181</v>
      </c>
    </row>
    <row r="104" spans="1:8" x14ac:dyDescent="0.15">
      <c r="A104">
        <v>104</v>
      </c>
      <c r="B104" t="s">
        <v>16</v>
      </c>
      <c r="C104" t="s">
        <v>178</v>
      </c>
      <c r="D104" t="s">
        <v>42</v>
      </c>
      <c r="E104">
        <v>4</v>
      </c>
      <c r="F104" t="s">
        <v>45</v>
      </c>
      <c r="G104" s="35">
        <v>315</v>
      </c>
      <c r="H104" s="35" t="s">
        <v>182</v>
      </c>
    </row>
    <row r="105" spans="1:8" x14ac:dyDescent="0.15">
      <c r="A105">
        <v>105</v>
      </c>
      <c r="B105" t="s">
        <v>16</v>
      </c>
      <c r="C105" t="s">
        <v>178</v>
      </c>
      <c r="D105" t="s">
        <v>42</v>
      </c>
      <c r="E105">
        <v>5</v>
      </c>
      <c r="F105" t="s">
        <v>183</v>
      </c>
      <c r="G105" s="35">
        <v>303</v>
      </c>
      <c r="H105" s="35" t="s">
        <v>184</v>
      </c>
    </row>
    <row r="106" spans="1:8" x14ac:dyDescent="0.15">
      <c r="A106">
        <v>106</v>
      </c>
      <c r="B106" t="s">
        <v>16</v>
      </c>
      <c r="C106" t="s">
        <v>178</v>
      </c>
      <c r="D106" t="s">
        <v>42</v>
      </c>
      <c r="E106">
        <v>6</v>
      </c>
      <c r="F106" t="s">
        <v>45</v>
      </c>
      <c r="G106" s="35">
        <v>282</v>
      </c>
      <c r="H106" s="35" t="s">
        <v>185</v>
      </c>
    </row>
    <row r="107" spans="1:8" x14ac:dyDescent="0.15">
      <c r="A107">
        <v>107</v>
      </c>
      <c r="B107" t="s">
        <v>16</v>
      </c>
      <c r="C107" t="s">
        <v>178</v>
      </c>
      <c r="D107" t="s">
        <v>42</v>
      </c>
      <c r="E107">
        <v>7</v>
      </c>
      <c r="F107" t="s">
        <v>183</v>
      </c>
      <c r="G107" s="35">
        <v>259</v>
      </c>
      <c r="H107" s="35" t="s">
        <v>186</v>
      </c>
    </row>
    <row r="108" spans="1:8" x14ac:dyDescent="0.15">
      <c r="A108">
        <v>108</v>
      </c>
      <c r="B108" t="s">
        <v>16</v>
      </c>
      <c r="C108" t="s">
        <v>178</v>
      </c>
      <c r="D108" t="s">
        <v>42</v>
      </c>
      <c r="E108">
        <v>8</v>
      </c>
      <c r="F108" t="s">
        <v>187</v>
      </c>
      <c r="G108" s="35">
        <v>240</v>
      </c>
      <c r="H108" s="35" t="s">
        <v>188</v>
      </c>
    </row>
    <row r="109" spans="1:8" x14ac:dyDescent="0.15">
      <c r="A109">
        <v>109</v>
      </c>
      <c r="B109" t="s">
        <v>16</v>
      </c>
      <c r="C109" t="s">
        <v>178</v>
      </c>
      <c r="D109" t="s">
        <v>42</v>
      </c>
      <c r="E109">
        <v>9</v>
      </c>
      <c r="F109" t="s">
        <v>62</v>
      </c>
      <c r="G109" s="35">
        <v>229</v>
      </c>
      <c r="H109" s="35" t="s">
        <v>189</v>
      </c>
    </row>
    <row r="110" spans="1:8" x14ac:dyDescent="0.15">
      <c r="A110">
        <v>110</v>
      </c>
      <c r="B110" t="s">
        <v>16</v>
      </c>
      <c r="C110" t="s">
        <v>178</v>
      </c>
      <c r="D110" t="s">
        <v>42</v>
      </c>
      <c r="E110">
        <v>10</v>
      </c>
      <c r="F110" t="s">
        <v>190</v>
      </c>
      <c r="G110" s="35">
        <v>192</v>
      </c>
      <c r="H110" s="35" t="s">
        <v>191</v>
      </c>
    </row>
    <row r="111" spans="1:8" x14ac:dyDescent="0.15">
      <c r="A111">
        <v>111</v>
      </c>
      <c r="B111" t="s">
        <v>16</v>
      </c>
      <c r="C111" t="s">
        <v>178</v>
      </c>
      <c r="D111" t="s">
        <v>42</v>
      </c>
      <c r="E111">
        <v>11</v>
      </c>
      <c r="F111" t="s">
        <v>192</v>
      </c>
      <c r="G111" s="35">
        <v>170</v>
      </c>
      <c r="H111" s="35" t="s">
        <v>193</v>
      </c>
    </row>
    <row r="112" spans="1:8" x14ac:dyDescent="0.15">
      <c r="A112">
        <v>112</v>
      </c>
      <c r="B112" t="s">
        <v>16</v>
      </c>
      <c r="C112" t="s">
        <v>178</v>
      </c>
      <c r="D112" t="s">
        <v>42</v>
      </c>
      <c r="E112">
        <v>12</v>
      </c>
      <c r="F112" t="s">
        <v>194</v>
      </c>
      <c r="G112" s="35">
        <v>157</v>
      </c>
      <c r="H112" s="35" t="s">
        <v>195</v>
      </c>
    </row>
    <row r="113" spans="1:8" x14ac:dyDescent="0.15">
      <c r="A113">
        <v>113</v>
      </c>
      <c r="B113" t="s">
        <v>16</v>
      </c>
      <c r="C113" t="s">
        <v>178</v>
      </c>
      <c r="D113" t="s">
        <v>42</v>
      </c>
      <c r="E113">
        <v>13</v>
      </c>
      <c r="F113" t="s">
        <v>196</v>
      </c>
      <c r="G113" s="35">
        <v>161</v>
      </c>
      <c r="H113" s="35" t="s">
        <v>197</v>
      </c>
    </row>
    <row r="114" spans="1:8" x14ac:dyDescent="0.15">
      <c r="A114">
        <v>114</v>
      </c>
      <c r="B114" t="s">
        <v>16</v>
      </c>
      <c r="C114" t="s">
        <v>178</v>
      </c>
      <c r="D114" t="s">
        <v>42</v>
      </c>
      <c r="E114">
        <v>14</v>
      </c>
      <c r="F114" t="s">
        <v>198</v>
      </c>
      <c r="G114" s="35">
        <v>136</v>
      </c>
      <c r="H114" s="35" t="s">
        <v>199</v>
      </c>
    </row>
    <row r="115" spans="1:8" x14ac:dyDescent="0.15">
      <c r="A115">
        <v>115</v>
      </c>
      <c r="B115" t="s">
        <v>16</v>
      </c>
      <c r="C115" t="s">
        <v>178</v>
      </c>
      <c r="D115" t="s">
        <v>42</v>
      </c>
      <c r="E115">
        <v>15</v>
      </c>
      <c r="F115" t="s">
        <v>52</v>
      </c>
      <c r="G115" s="35">
        <v>113</v>
      </c>
      <c r="H115" s="35" t="s">
        <v>200</v>
      </c>
    </row>
    <row r="116" spans="1:8" x14ac:dyDescent="0.15">
      <c r="A116">
        <v>116</v>
      </c>
      <c r="B116" t="s">
        <v>16</v>
      </c>
      <c r="C116" t="s">
        <v>178</v>
      </c>
      <c r="D116" t="s">
        <v>42</v>
      </c>
      <c r="E116">
        <v>16</v>
      </c>
      <c r="F116" t="s">
        <v>194</v>
      </c>
      <c r="G116" s="35">
        <v>105</v>
      </c>
      <c r="H116" s="35" t="s">
        <v>201</v>
      </c>
    </row>
    <row r="117" spans="1:8" x14ac:dyDescent="0.15">
      <c r="A117">
        <v>117</v>
      </c>
      <c r="B117" t="s">
        <v>16</v>
      </c>
      <c r="C117" t="s">
        <v>178</v>
      </c>
      <c r="D117" t="s">
        <v>42</v>
      </c>
      <c r="E117">
        <v>17</v>
      </c>
      <c r="F117" t="s">
        <v>43</v>
      </c>
      <c r="G117" s="35">
        <v>98</v>
      </c>
      <c r="H117" s="35" t="s">
        <v>202</v>
      </c>
    </row>
    <row r="118" spans="1:8" x14ac:dyDescent="0.15">
      <c r="A118">
        <v>118</v>
      </c>
      <c r="B118" t="s">
        <v>16</v>
      </c>
      <c r="C118" t="s">
        <v>178</v>
      </c>
      <c r="D118" t="s">
        <v>42</v>
      </c>
      <c r="E118">
        <v>18</v>
      </c>
      <c r="F118" t="s">
        <v>183</v>
      </c>
      <c r="G118" s="35">
        <v>87</v>
      </c>
      <c r="H118" s="35" t="s">
        <v>203</v>
      </c>
    </row>
    <row r="119" spans="1:8" x14ac:dyDescent="0.15">
      <c r="A119">
        <v>119</v>
      </c>
      <c r="B119" t="s">
        <v>16</v>
      </c>
      <c r="C119" t="s">
        <v>178</v>
      </c>
      <c r="D119" t="s">
        <v>42</v>
      </c>
      <c r="E119">
        <v>19</v>
      </c>
      <c r="F119" t="s">
        <v>204</v>
      </c>
      <c r="G119" s="35">
        <v>82</v>
      </c>
      <c r="H119" s="35" t="s">
        <v>205</v>
      </c>
    </row>
    <row r="120" spans="1:8" x14ac:dyDescent="0.15">
      <c r="A120">
        <v>120</v>
      </c>
      <c r="B120" t="s">
        <v>16</v>
      </c>
      <c r="C120" t="s">
        <v>178</v>
      </c>
      <c r="D120" t="s">
        <v>42</v>
      </c>
      <c r="E120">
        <v>20</v>
      </c>
      <c r="F120" t="s">
        <v>206</v>
      </c>
      <c r="G120" s="35">
        <v>82</v>
      </c>
      <c r="H120" s="35" t="s">
        <v>207</v>
      </c>
    </row>
    <row r="121" spans="1:8" x14ac:dyDescent="0.15">
      <c r="A121">
        <v>121</v>
      </c>
      <c r="B121" t="s">
        <v>21</v>
      </c>
      <c r="C121" t="s">
        <v>208</v>
      </c>
      <c r="D121" t="s">
        <v>42</v>
      </c>
      <c r="E121">
        <v>1</v>
      </c>
      <c r="F121" t="s">
        <v>109</v>
      </c>
      <c r="G121" s="35">
        <v>493</v>
      </c>
      <c r="H121" s="35" t="s">
        <v>209</v>
      </c>
    </row>
    <row r="122" spans="1:8" x14ac:dyDescent="0.15">
      <c r="A122">
        <v>122</v>
      </c>
      <c r="B122" t="s">
        <v>21</v>
      </c>
      <c r="C122" t="s">
        <v>208</v>
      </c>
      <c r="D122" t="s">
        <v>42</v>
      </c>
      <c r="E122">
        <v>2</v>
      </c>
      <c r="F122" t="s">
        <v>62</v>
      </c>
      <c r="G122" s="35">
        <v>463</v>
      </c>
      <c r="H122" s="35" t="s">
        <v>210</v>
      </c>
    </row>
    <row r="123" spans="1:8" x14ac:dyDescent="0.15">
      <c r="A123">
        <v>123</v>
      </c>
      <c r="B123" t="s">
        <v>21</v>
      </c>
      <c r="C123" t="s">
        <v>208</v>
      </c>
      <c r="D123" t="s">
        <v>42</v>
      </c>
      <c r="E123">
        <v>3</v>
      </c>
      <c r="F123" t="s">
        <v>211</v>
      </c>
      <c r="G123" s="35">
        <v>446</v>
      </c>
      <c r="H123" s="35" t="s">
        <v>212</v>
      </c>
    </row>
    <row r="124" spans="1:8" x14ac:dyDescent="0.15">
      <c r="A124">
        <v>124</v>
      </c>
      <c r="B124" t="s">
        <v>21</v>
      </c>
      <c r="C124" t="s">
        <v>208</v>
      </c>
      <c r="D124" t="s">
        <v>42</v>
      </c>
      <c r="E124">
        <v>4</v>
      </c>
      <c r="F124" t="s">
        <v>62</v>
      </c>
      <c r="G124" s="35">
        <v>408</v>
      </c>
      <c r="H124" s="35" t="s">
        <v>213</v>
      </c>
    </row>
    <row r="125" spans="1:8" x14ac:dyDescent="0.15">
      <c r="A125">
        <v>125</v>
      </c>
      <c r="B125" t="s">
        <v>21</v>
      </c>
      <c r="C125" t="s">
        <v>208</v>
      </c>
      <c r="D125" t="s">
        <v>42</v>
      </c>
      <c r="E125">
        <v>5</v>
      </c>
      <c r="F125" t="s">
        <v>98</v>
      </c>
      <c r="G125" s="35">
        <v>391</v>
      </c>
      <c r="H125" s="35" t="s">
        <v>212</v>
      </c>
    </row>
    <row r="126" spans="1:8" x14ac:dyDescent="0.15">
      <c r="A126">
        <v>126</v>
      </c>
      <c r="B126" t="s">
        <v>21</v>
      </c>
      <c r="C126" t="s">
        <v>208</v>
      </c>
      <c r="D126" t="s">
        <v>42</v>
      </c>
      <c r="E126">
        <v>6</v>
      </c>
      <c r="F126" t="s">
        <v>211</v>
      </c>
      <c r="G126" s="35">
        <v>345</v>
      </c>
      <c r="H126" s="35" t="s">
        <v>214</v>
      </c>
    </row>
    <row r="127" spans="1:8" x14ac:dyDescent="0.15">
      <c r="A127">
        <v>127</v>
      </c>
      <c r="B127" t="s">
        <v>21</v>
      </c>
      <c r="C127" t="s">
        <v>208</v>
      </c>
      <c r="D127" t="s">
        <v>42</v>
      </c>
      <c r="E127">
        <v>7</v>
      </c>
      <c r="F127" t="s">
        <v>98</v>
      </c>
      <c r="G127" s="35">
        <v>330</v>
      </c>
      <c r="H127" s="35" t="s">
        <v>86</v>
      </c>
    </row>
    <row r="128" spans="1:8" x14ac:dyDescent="0.15">
      <c r="A128">
        <v>128</v>
      </c>
      <c r="B128" t="s">
        <v>21</v>
      </c>
      <c r="C128" t="s">
        <v>208</v>
      </c>
      <c r="D128" t="s">
        <v>42</v>
      </c>
      <c r="E128">
        <v>8</v>
      </c>
      <c r="F128" t="s">
        <v>215</v>
      </c>
      <c r="G128" s="35">
        <v>294</v>
      </c>
      <c r="H128" s="35" t="s">
        <v>216</v>
      </c>
    </row>
    <row r="129" spans="1:8" x14ac:dyDescent="0.15">
      <c r="A129">
        <v>129</v>
      </c>
      <c r="B129" t="s">
        <v>21</v>
      </c>
      <c r="C129" t="s">
        <v>208</v>
      </c>
      <c r="D129" t="s">
        <v>42</v>
      </c>
      <c r="E129">
        <v>9</v>
      </c>
      <c r="F129" t="s">
        <v>211</v>
      </c>
      <c r="G129" s="35">
        <v>274</v>
      </c>
      <c r="H129" s="35" t="s">
        <v>217</v>
      </c>
    </row>
    <row r="130" spans="1:8" x14ac:dyDescent="0.15">
      <c r="A130">
        <v>130</v>
      </c>
      <c r="B130" t="s">
        <v>21</v>
      </c>
      <c r="C130" t="s">
        <v>208</v>
      </c>
      <c r="D130" t="s">
        <v>42</v>
      </c>
      <c r="E130">
        <v>10</v>
      </c>
      <c r="F130" t="s">
        <v>90</v>
      </c>
      <c r="G130" s="35">
        <v>248</v>
      </c>
      <c r="H130" s="35" t="s">
        <v>218</v>
      </c>
    </row>
    <row r="131" spans="1:8" x14ac:dyDescent="0.15">
      <c r="A131">
        <v>131</v>
      </c>
      <c r="B131" t="s">
        <v>21</v>
      </c>
      <c r="C131" t="s">
        <v>208</v>
      </c>
      <c r="D131" t="s">
        <v>42</v>
      </c>
      <c r="E131">
        <v>11</v>
      </c>
      <c r="F131" t="s">
        <v>219</v>
      </c>
      <c r="G131" s="35">
        <v>223</v>
      </c>
      <c r="H131" s="35" t="s">
        <v>220</v>
      </c>
    </row>
    <row r="132" spans="1:8" x14ac:dyDescent="0.15">
      <c r="A132">
        <v>132</v>
      </c>
      <c r="B132" t="s">
        <v>21</v>
      </c>
      <c r="C132" t="s">
        <v>208</v>
      </c>
      <c r="D132" t="s">
        <v>42</v>
      </c>
      <c r="E132">
        <v>12</v>
      </c>
      <c r="F132" t="s">
        <v>221</v>
      </c>
      <c r="G132" s="35">
        <v>215</v>
      </c>
      <c r="H132" s="35" t="s">
        <v>222</v>
      </c>
    </row>
    <row r="133" spans="1:8" x14ac:dyDescent="0.15">
      <c r="A133">
        <v>133</v>
      </c>
      <c r="B133" t="s">
        <v>21</v>
      </c>
      <c r="C133" t="s">
        <v>208</v>
      </c>
      <c r="D133" t="s">
        <v>42</v>
      </c>
      <c r="E133">
        <v>13</v>
      </c>
      <c r="F133" t="s">
        <v>223</v>
      </c>
      <c r="G133" s="35">
        <v>202</v>
      </c>
      <c r="H133" s="35" t="s">
        <v>224</v>
      </c>
    </row>
    <row r="134" spans="1:8" x14ac:dyDescent="0.15">
      <c r="A134">
        <v>134</v>
      </c>
      <c r="B134" t="s">
        <v>21</v>
      </c>
      <c r="C134" t="s">
        <v>208</v>
      </c>
      <c r="D134" t="s">
        <v>42</v>
      </c>
      <c r="E134">
        <v>14</v>
      </c>
      <c r="F134" t="s">
        <v>225</v>
      </c>
      <c r="G134" s="35">
        <v>190</v>
      </c>
      <c r="H134" s="35" t="s">
        <v>226</v>
      </c>
    </row>
    <row r="135" spans="1:8" x14ac:dyDescent="0.15">
      <c r="A135">
        <v>135</v>
      </c>
      <c r="B135" t="s">
        <v>21</v>
      </c>
      <c r="C135" t="s">
        <v>208</v>
      </c>
      <c r="D135" t="s">
        <v>42</v>
      </c>
      <c r="E135">
        <v>15</v>
      </c>
      <c r="F135" t="s">
        <v>227</v>
      </c>
      <c r="G135" s="35">
        <v>182</v>
      </c>
      <c r="H135" s="35" t="s">
        <v>228</v>
      </c>
    </row>
    <row r="136" spans="1:8" x14ac:dyDescent="0.15">
      <c r="A136">
        <v>136</v>
      </c>
      <c r="B136" t="s">
        <v>21</v>
      </c>
      <c r="C136" t="s">
        <v>208</v>
      </c>
      <c r="D136" t="s">
        <v>42</v>
      </c>
      <c r="E136">
        <v>16</v>
      </c>
      <c r="F136" t="s">
        <v>62</v>
      </c>
      <c r="G136" s="35">
        <v>154</v>
      </c>
      <c r="H136" s="35" t="s">
        <v>229</v>
      </c>
    </row>
    <row r="137" spans="1:8" x14ac:dyDescent="0.15">
      <c r="A137">
        <v>137</v>
      </c>
      <c r="B137" t="s">
        <v>21</v>
      </c>
      <c r="C137" t="s">
        <v>208</v>
      </c>
      <c r="D137" t="s">
        <v>42</v>
      </c>
      <c r="E137">
        <v>17</v>
      </c>
      <c r="F137" t="s">
        <v>230</v>
      </c>
      <c r="G137" s="35">
        <v>145</v>
      </c>
      <c r="H137" s="35" t="s">
        <v>231</v>
      </c>
    </row>
    <row r="138" spans="1:8" x14ac:dyDescent="0.15">
      <c r="A138">
        <v>138</v>
      </c>
      <c r="B138" t="s">
        <v>21</v>
      </c>
      <c r="C138" t="s">
        <v>208</v>
      </c>
      <c r="D138" t="s">
        <v>42</v>
      </c>
      <c r="E138">
        <v>18</v>
      </c>
      <c r="F138" t="s">
        <v>232</v>
      </c>
      <c r="G138" s="35">
        <v>129</v>
      </c>
      <c r="H138" s="35" t="s">
        <v>233</v>
      </c>
    </row>
    <row r="139" spans="1:8" x14ac:dyDescent="0.15">
      <c r="A139">
        <v>139</v>
      </c>
      <c r="B139" t="s">
        <v>21</v>
      </c>
      <c r="C139" t="s">
        <v>208</v>
      </c>
      <c r="D139" t="s">
        <v>42</v>
      </c>
      <c r="E139">
        <v>19</v>
      </c>
      <c r="F139" t="s">
        <v>62</v>
      </c>
      <c r="G139" s="35">
        <v>129</v>
      </c>
      <c r="H139" s="35" t="s">
        <v>234</v>
      </c>
    </row>
    <row r="140" spans="1:8" x14ac:dyDescent="0.15">
      <c r="A140">
        <v>140</v>
      </c>
      <c r="B140" t="s">
        <v>21</v>
      </c>
      <c r="C140" t="s">
        <v>208</v>
      </c>
      <c r="D140" t="s">
        <v>42</v>
      </c>
      <c r="E140">
        <v>20</v>
      </c>
      <c r="F140" t="s">
        <v>62</v>
      </c>
      <c r="G140" s="35">
        <v>108</v>
      </c>
      <c r="H140" s="35" t="s">
        <v>235</v>
      </c>
    </row>
    <row r="141" spans="1:8" x14ac:dyDescent="0.15">
      <c r="A141">
        <v>146</v>
      </c>
      <c r="B141" t="s">
        <v>21</v>
      </c>
      <c r="C141" t="s">
        <v>236</v>
      </c>
      <c r="D141" t="s">
        <v>77</v>
      </c>
      <c r="E141">
        <v>6</v>
      </c>
      <c r="F141" t="s">
        <v>52</v>
      </c>
      <c r="G141" s="35">
        <v>252</v>
      </c>
      <c r="H141" s="35" t="s">
        <v>247</v>
      </c>
    </row>
    <row r="142" spans="1:8" x14ac:dyDescent="0.15">
      <c r="A142">
        <v>149</v>
      </c>
      <c r="B142" t="s">
        <v>21</v>
      </c>
      <c r="C142" t="s">
        <v>236</v>
      </c>
      <c r="D142" t="s">
        <v>77</v>
      </c>
      <c r="E142">
        <v>9</v>
      </c>
      <c r="F142" t="s">
        <v>45</v>
      </c>
      <c r="G142" s="35">
        <v>228</v>
      </c>
      <c r="H142" s="35" t="s">
        <v>63</v>
      </c>
    </row>
    <row r="143" spans="1:8" x14ac:dyDescent="0.15">
      <c r="A143">
        <v>151</v>
      </c>
      <c r="B143" t="s">
        <v>21</v>
      </c>
      <c r="C143" t="s">
        <v>236</v>
      </c>
      <c r="D143" t="s">
        <v>77</v>
      </c>
      <c r="E143">
        <v>11</v>
      </c>
      <c r="F143" t="s">
        <v>254</v>
      </c>
      <c r="G143" s="35">
        <v>223</v>
      </c>
      <c r="H143" s="35" t="s">
        <v>255</v>
      </c>
    </row>
    <row r="144" spans="1:8" x14ac:dyDescent="0.15">
      <c r="A144">
        <v>152</v>
      </c>
      <c r="B144" t="s">
        <v>21</v>
      </c>
      <c r="C144" t="s">
        <v>236</v>
      </c>
      <c r="D144" t="s">
        <v>77</v>
      </c>
      <c r="E144">
        <v>12</v>
      </c>
      <c r="F144" t="s">
        <v>227</v>
      </c>
      <c r="G144" s="35">
        <v>204</v>
      </c>
      <c r="H144" s="35" t="s">
        <v>256</v>
      </c>
    </row>
    <row r="145" spans="1:8" x14ac:dyDescent="0.15">
      <c r="A145">
        <v>153</v>
      </c>
      <c r="B145" t="s">
        <v>21</v>
      </c>
      <c r="C145" t="s">
        <v>236</v>
      </c>
      <c r="D145" t="s">
        <v>77</v>
      </c>
      <c r="E145">
        <v>13</v>
      </c>
      <c r="F145" t="s">
        <v>230</v>
      </c>
      <c r="G145" s="35">
        <v>194</v>
      </c>
      <c r="H145" s="35" t="s">
        <v>257</v>
      </c>
    </row>
    <row r="146" spans="1:8" x14ac:dyDescent="0.15">
      <c r="A146">
        <v>154</v>
      </c>
      <c r="B146" t="s">
        <v>21</v>
      </c>
      <c r="C146" t="s">
        <v>236</v>
      </c>
      <c r="D146" t="s">
        <v>77</v>
      </c>
      <c r="E146">
        <v>14</v>
      </c>
      <c r="F146" t="s">
        <v>62</v>
      </c>
      <c r="G146" s="35">
        <v>173</v>
      </c>
      <c r="H146" s="35" t="s">
        <v>258</v>
      </c>
    </row>
    <row r="147" spans="1:8" x14ac:dyDescent="0.15">
      <c r="A147">
        <v>159</v>
      </c>
      <c r="B147" t="s">
        <v>21</v>
      </c>
      <c r="C147" t="s">
        <v>236</v>
      </c>
      <c r="D147" t="s">
        <v>77</v>
      </c>
      <c r="E147">
        <v>19</v>
      </c>
      <c r="F147" t="s">
        <v>227</v>
      </c>
      <c r="G147" s="35">
        <v>145</v>
      </c>
      <c r="H147" s="35" t="s">
        <v>267</v>
      </c>
    </row>
    <row r="148" spans="1:8" x14ac:dyDescent="0.15">
      <c r="A148">
        <v>161</v>
      </c>
      <c r="B148" t="s">
        <v>26</v>
      </c>
      <c r="C148" t="s">
        <v>270</v>
      </c>
      <c r="D148" t="s">
        <v>42</v>
      </c>
      <c r="E148">
        <v>1</v>
      </c>
      <c r="F148" t="s">
        <v>45</v>
      </c>
      <c r="G148" s="35">
        <v>642</v>
      </c>
      <c r="H148" s="35" t="s">
        <v>179</v>
      </c>
    </row>
    <row r="149" spans="1:8" x14ac:dyDescent="0.15">
      <c r="A149">
        <v>162</v>
      </c>
      <c r="B149" t="s">
        <v>26</v>
      </c>
      <c r="C149" t="s">
        <v>270</v>
      </c>
      <c r="D149" t="s">
        <v>42</v>
      </c>
      <c r="E149">
        <v>2</v>
      </c>
      <c r="F149" t="s">
        <v>45</v>
      </c>
      <c r="G149" s="35">
        <v>560</v>
      </c>
      <c r="H149" s="35" t="s">
        <v>271</v>
      </c>
    </row>
    <row r="150" spans="1:8" x14ac:dyDescent="0.15">
      <c r="A150">
        <v>163</v>
      </c>
      <c r="B150" t="s">
        <v>26</v>
      </c>
      <c r="C150" t="s">
        <v>270</v>
      </c>
      <c r="D150" t="s">
        <v>42</v>
      </c>
      <c r="E150">
        <v>3</v>
      </c>
      <c r="F150" t="s">
        <v>272</v>
      </c>
      <c r="G150" s="35">
        <v>542</v>
      </c>
      <c r="H150" s="35" t="s">
        <v>273</v>
      </c>
    </row>
    <row r="151" spans="1:8" x14ac:dyDescent="0.15">
      <c r="A151">
        <v>164</v>
      </c>
      <c r="B151" t="s">
        <v>26</v>
      </c>
      <c r="C151" t="s">
        <v>270</v>
      </c>
      <c r="D151" t="s">
        <v>42</v>
      </c>
      <c r="E151">
        <v>4</v>
      </c>
      <c r="F151" t="s">
        <v>45</v>
      </c>
      <c r="G151" s="35">
        <v>477</v>
      </c>
      <c r="H151" s="35" t="s">
        <v>274</v>
      </c>
    </row>
    <row r="152" spans="1:8" x14ac:dyDescent="0.15">
      <c r="A152">
        <v>165</v>
      </c>
      <c r="B152" t="s">
        <v>26</v>
      </c>
      <c r="C152" t="s">
        <v>270</v>
      </c>
      <c r="D152" t="s">
        <v>42</v>
      </c>
      <c r="E152">
        <v>5</v>
      </c>
      <c r="F152" t="s">
        <v>275</v>
      </c>
      <c r="G152" s="35">
        <v>449</v>
      </c>
      <c r="H152" s="35" t="s">
        <v>276</v>
      </c>
    </row>
    <row r="153" spans="1:8" x14ac:dyDescent="0.15">
      <c r="A153">
        <v>166</v>
      </c>
      <c r="B153" t="s">
        <v>26</v>
      </c>
      <c r="C153" t="s">
        <v>270</v>
      </c>
      <c r="D153" t="s">
        <v>42</v>
      </c>
      <c r="E153">
        <v>6</v>
      </c>
      <c r="F153" t="s">
        <v>62</v>
      </c>
      <c r="G153" s="35">
        <v>420</v>
      </c>
      <c r="H153" s="35" t="s">
        <v>277</v>
      </c>
    </row>
    <row r="154" spans="1:8" x14ac:dyDescent="0.15">
      <c r="A154">
        <v>167</v>
      </c>
      <c r="B154" t="s">
        <v>26</v>
      </c>
      <c r="C154" t="s">
        <v>270</v>
      </c>
      <c r="D154" t="s">
        <v>42</v>
      </c>
      <c r="E154">
        <v>7</v>
      </c>
      <c r="F154" t="s">
        <v>62</v>
      </c>
      <c r="G154" s="35">
        <v>385</v>
      </c>
      <c r="H154" s="35" t="s">
        <v>278</v>
      </c>
    </row>
    <row r="155" spans="1:8" x14ac:dyDescent="0.15">
      <c r="A155">
        <v>168</v>
      </c>
      <c r="B155" t="s">
        <v>26</v>
      </c>
      <c r="C155" t="s">
        <v>270</v>
      </c>
      <c r="D155" t="s">
        <v>42</v>
      </c>
      <c r="E155">
        <v>8</v>
      </c>
      <c r="F155" t="s">
        <v>62</v>
      </c>
      <c r="G155" s="35">
        <v>347</v>
      </c>
      <c r="H155" s="35" t="s">
        <v>279</v>
      </c>
    </row>
    <row r="156" spans="1:8" x14ac:dyDescent="0.15">
      <c r="A156">
        <v>169</v>
      </c>
      <c r="B156" t="s">
        <v>26</v>
      </c>
      <c r="C156" t="s">
        <v>270</v>
      </c>
      <c r="D156" t="s">
        <v>42</v>
      </c>
      <c r="E156">
        <v>9</v>
      </c>
      <c r="F156" t="s">
        <v>275</v>
      </c>
      <c r="G156" s="35">
        <v>319</v>
      </c>
      <c r="H156" s="35" t="s">
        <v>280</v>
      </c>
    </row>
    <row r="157" spans="1:8" x14ac:dyDescent="0.15">
      <c r="A157">
        <v>170</v>
      </c>
      <c r="B157" t="s">
        <v>26</v>
      </c>
      <c r="C157" t="s">
        <v>270</v>
      </c>
      <c r="D157" t="s">
        <v>42</v>
      </c>
      <c r="E157">
        <v>10</v>
      </c>
      <c r="F157" t="s">
        <v>80</v>
      </c>
      <c r="G157" s="35">
        <v>316</v>
      </c>
      <c r="H157" s="35" t="s">
        <v>281</v>
      </c>
    </row>
    <row r="158" spans="1:8" x14ac:dyDescent="0.15">
      <c r="A158">
        <v>171</v>
      </c>
      <c r="B158" t="s">
        <v>26</v>
      </c>
      <c r="C158" t="s">
        <v>270</v>
      </c>
      <c r="D158" t="s">
        <v>42</v>
      </c>
      <c r="E158">
        <v>11</v>
      </c>
      <c r="F158" t="s">
        <v>275</v>
      </c>
      <c r="G158" s="35">
        <v>266</v>
      </c>
      <c r="H158" s="35" t="s">
        <v>282</v>
      </c>
    </row>
    <row r="159" spans="1:8" x14ac:dyDescent="0.15">
      <c r="A159">
        <v>172</v>
      </c>
      <c r="B159" t="s">
        <v>26</v>
      </c>
      <c r="C159" t="s">
        <v>270</v>
      </c>
      <c r="D159" t="s">
        <v>42</v>
      </c>
      <c r="E159">
        <v>12</v>
      </c>
      <c r="F159" t="s">
        <v>45</v>
      </c>
      <c r="G159" s="35">
        <v>249</v>
      </c>
      <c r="H159" s="35" t="s">
        <v>283</v>
      </c>
    </row>
    <row r="160" spans="1:8" x14ac:dyDescent="0.15">
      <c r="A160">
        <v>173</v>
      </c>
      <c r="B160" t="s">
        <v>26</v>
      </c>
      <c r="C160" t="s">
        <v>270</v>
      </c>
      <c r="D160" t="s">
        <v>42</v>
      </c>
      <c r="E160">
        <v>13</v>
      </c>
      <c r="F160" t="s">
        <v>62</v>
      </c>
      <c r="G160" s="35">
        <v>227</v>
      </c>
      <c r="H160" s="35" t="s">
        <v>284</v>
      </c>
    </row>
    <row r="161" spans="1:8" x14ac:dyDescent="0.15">
      <c r="A161">
        <v>174</v>
      </c>
      <c r="B161" t="s">
        <v>26</v>
      </c>
      <c r="C161" t="s">
        <v>270</v>
      </c>
      <c r="D161" t="s">
        <v>42</v>
      </c>
      <c r="E161">
        <v>14</v>
      </c>
      <c r="F161" t="s">
        <v>45</v>
      </c>
      <c r="G161" s="35">
        <v>212</v>
      </c>
      <c r="H161" s="35" t="s">
        <v>285</v>
      </c>
    </row>
    <row r="162" spans="1:8" x14ac:dyDescent="0.15">
      <c r="A162">
        <v>175</v>
      </c>
      <c r="B162" t="s">
        <v>26</v>
      </c>
      <c r="C162" t="s">
        <v>270</v>
      </c>
      <c r="D162" t="s">
        <v>42</v>
      </c>
      <c r="E162">
        <v>15</v>
      </c>
      <c r="F162" t="s">
        <v>62</v>
      </c>
      <c r="G162" s="35">
        <v>195</v>
      </c>
      <c r="H162" s="35" t="s">
        <v>286</v>
      </c>
    </row>
    <row r="163" spans="1:8" x14ac:dyDescent="0.15">
      <c r="A163">
        <v>176</v>
      </c>
      <c r="B163" t="s">
        <v>26</v>
      </c>
      <c r="C163" t="s">
        <v>270</v>
      </c>
      <c r="D163" t="s">
        <v>42</v>
      </c>
      <c r="E163">
        <v>16</v>
      </c>
      <c r="F163" t="s">
        <v>98</v>
      </c>
      <c r="G163" s="35">
        <v>189</v>
      </c>
      <c r="H163" s="35" t="s">
        <v>287</v>
      </c>
    </row>
    <row r="164" spans="1:8" x14ac:dyDescent="0.15">
      <c r="A164">
        <v>177</v>
      </c>
      <c r="B164" t="s">
        <v>26</v>
      </c>
      <c r="C164" t="s">
        <v>270</v>
      </c>
      <c r="D164" t="s">
        <v>42</v>
      </c>
      <c r="E164">
        <v>17</v>
      </c>
      <c r="F164" t="s">
        <v>288</v>
      </c>
      <c r="G164" s="35">
        <v>176</v>
      </c>
      <c r="H164" s="35" t="s">
        <v>289</v>
      </c>
    </row>
    <row r="165" spans="1:8" x14ac:dyDescent="0.15">
      <c r="A165">
        <v>178</v>
      </c>
      <c r="B165" t="s">
        <v>26</v>
      </c>
      <c r="C165" t="s">
        <v>270</v>
      </c>
      <c r="D165" t="s">
        <v>42</v>
      </c>
      <c r="E165">
        <v>18</v>
      </c>
      <c r="F165" t="s">
        <v>290</v>
      </c>
      <c r="G165" s="35">
        <v>143</v>
      </c>
      <c r="H165" s="35" t="s">
        <v>291</v>
      </c>
    </row>
    <row r="166" spans="1:8" x14ac:dyDescent="0.15">
      <c r="A166">
        <v>179</v>
      </c>
      <c r="B166" t="s">
        <v>26</v>
      </c>
      <c r="C166" t="s">
        <v>270</v>
      </c>
      <c r="D166" t="s">
        <v>42</v>
      </c>
      <c r="E166">
        <v>19</v>
      </c>
      <c r="F166" t="s">
        <v>90</v>
      </c>
      <c r="G166" s="35">
        <v>127</v>
      </c>
      <c r="H166" s="35" t="s">
        <v>292</v>
      </c>
    </row>
    <row r="167" spans="1:8" x14ac:dyDescent="0.15">
      <c r="A167">
        <v>180</v>
      </c>
      <c r="B167" t="s">
        <v>26</v>
      </c>
      <c r="C167" t="s">
        <v>270</v>
      </c>
      <c r="D167" t="s">
        <v>42</v>
      </c>
      <c r="E167">
        <v>20</v>
      </c>
      <c r="F167" t="s">
        <v>290</v>
      </c>
      <c r="G167" s="35">
        <v>115</v>
      </c>
      <c r="H167" s="35" t="s">
        <v>293</v>
      </c>
    </row>
    <row r="168" spans="1:8" x14ac:dyDescent="0.15">
      <c r="A168">
        <v>181</v>
      </c>
      <c r="B168" t="s">
        <v>26</v>
      </c>
      <c r="C168" t="s">
        <v>294</v>
      </c>
      <c r="D168" t="s">
        <v>77</v>
      </c>
      <c r="E168">
        <v>1</v>
      </c>
      <c r="F168" t="s">
        <v>295</v>
      </c>
      <c r="G168" s="35">
        <v>1681</v>
      </c>
      <c r="H168" s="35" t="s">
        <v>296</v>
      </c>
    </row>
    <row r="169" spans="1:8" x14ac:dyDescent="0.15">
      <c r="A169">
        <v>182</v>
      </c>
      <c r="B169" t="s">
        <v>26</v>
      </c>
      <c r="C169" t="s">
        <v>294</v>
      </c>
      <c r="D169" t="s">
        <v>77</v>
      </c>
      <c r="E169">
        <v>2</v>
      </c>
      <c r="F169" t="s">
        <v>194</v>
      </c>
      <c r="G169" s="35">
        <v>1582</v>
      </c>
      <c r="H169" s="35" t="s">
        <v>297</v>
      </c>
    </row>
    <row r="170" spans="1:8" x14ac:dyDescent="0.15">
      <c r="A170">
        <v>183</v>
      </c>
      <c r="B170" t="s">
        <v>26</v>
      </c>
      <c r="C170" t="s">
        <v>294</v>
      </c>
      <c r="D170" t="s">
        <v>77</v>
      </c>
      <c r="E170">
        <v>3</v>
      </c>
      <c r="F170" t="s">
        <v>298</v>
      </c>
      <c r="G170" s="35">
        <v>1568</v>
      </c>
      <c r="H170" s="35" t="s">
        <v>299</v>
      </c>
    </row>
    <row r="171" spans="1:8" x14ac:dyDescent="0.15">
      <c r="A171">
        <v>184</v>
      </c>
      <c r="B171" t="s">
        <v>26</v>
      </c>
      <c r="C171" t="s">
        <v>294</v>
      </c>
      <c r="D171" t="s">
        <v>77</v>
      </c>
      <c r="E171">
        <v>4</v>
      </c>
      <c r="F171" t="s">
        <v>295</v>
      </c>
      <c r="G171" s="35">
        <v>1527</v>
      </c>
      <c r="H171" s="35" t="s">
        <v>300</v>
      </c>
    </row>
    <row r="172" spans="1:8" x14ac:dyDescent="0.15">
      <c r="A172">
        <v>185</v>
      </c>
      <c r="B172" t="s">
        <v>26</v>
      </c>
      <c r="C172" t="s">
        <v>294</v>
      </c>
      <c r="D172" t="s">
        <v>77</v>
      </c>
      <c r="E172">
        <v>5</v>
      </c>
      <c r="F172" t="s">
        <v>295</v>
      </c>
      <c r="G172" s="35">
        <v>1474</v>
      </c>
      <c r="H172" s="35" t="s">
        <v>296</v>
      </c>
    </row>
    <row r="173" spans="1:8" x14ac:dyDescent="0.15">
      <c r="A173">
        <v>186</v>
      </c>
      <c r="B173" t="s">
        <v>26</v>
      </c>
      <c r="C173" t="s">
        <v>294</v>
      </c>
      <c r="D173" t="s">
        <v>77</v>
      </c>
      <c r="E173">
        <v>6</v>
      </c>
      <c r="F173" t="s">
        <v>301</v>
      </c>
      <c r="G173" s="35">
        <v>1440</v>
      </c>
      <c r="H173" s="35" t="s">
        <v>302</v>
      </c>
    </row>
    <row r="174" spans="1:8" x14ac:dyDescent="0.15">
      <c r="A174">
        <v>187</v>
      </c>
      <c r="B174" t="s">
        <v>26</v>
      </c>
      <c r="C174" t="s">
        <v>294</v>
      </c>
      <c r="D174" t="s">
        <v>77</v>
      </c>
      <c r="E174">
        <v>7</v>
      </c>
      <c r="F174" t="s">
        <v>298</v>
      </c>
      <c r="G174" s="35">
        <v>1398</v>
      </c>
      <c r="H174" s="35" t="s">
        <v>303</v>
      </c>
    </row>
    <row r="175" spans="1:8" x14ac:dyDescent="0.15">
      <c r="A175">
        <v>188</v>
      </c>
      <c r="B175" t="s">
        <v>26</v>
      </c>
      <c r="C175" t="s">
        <v>294</v>
      </c>
      <c r="D175" t="s">
        <v>77</v>
      </c>
      <c r="E175">
        <v>8</v>
      </c>
      <c r="F175" t="s">
        <v>90</v>
      </c>
      <c r="G175" s="35">
        <v>1323</v>
      </c>
      <c r="H175" s="35" t="s">
        <v>296</v>
      </c>
    </row>
    <row r="176" spans="1:8" x14ac:dyDescent="0.15">
      <c r="A176">
        <v>189</v>
      </c>
      <c r="B176" t="s">
        <v>26</v>
      </c>
      <c r="C176" t="s">
        <v>294</v>
      </c>
      <c r="D176" t="s">
        <v>77</v>
      </c>
      <c r="E176">
        <v>9</v>
      </c>
      <c r="F176" t="s">
        <v>304</v>
      </c>
      <c r="G176" s="35">
        <v>1313</v>
      </c>
      <c r="H176" s="35" t="s">
        <v>305</v>
      </c>
    </row>
    <row r="177" spans="1:8" x14ac:dyDescent="0.15">
      <c r="A177">
        <v>190</v>
      </c>
      <c r="B177" t="s">
        <v>26</v>
      </c>
      <c r="C177" t="s">
        <v>294</v>
      </c>
      <c r="D177" t="s">
        <v>77</v>
      </c>
      <c r="E177">
        <v>10</v>
      </c>
      <c r="F177" t="s">
        <v>306</v>
      </c>
      <c r="G177" s="35">
        <v>1280</v>
      </c>
      <c r="H177" s="35" t="s">
        <v>307</v>
      </c>
    </row>
    <row r="178" spans="1:8" x14ac:dyDescent="0.15">
      <c r="A178">
        <v>191</v>
      </c>
      <c r="B178" t="s">
        <v>26</v>
      </c>
      <c r="C178" t="s">
        <v>294</v>
      </c>
      <c r="D178" t="s">
        <v>77</v>
      </c>
      <c r="E178">
        <v>11</v>
      </c>
      <c r="F178" t="s">
        <v>194</v>
      </c>
      <c r="G178" s="35">
        <v>1220</v>
      </c>
      <c r="H178" s="35" t="s">
        <v>308</v>
      </c>
    </row>
    <row r="179" spans="1:8" x14ac:dyDescent="0.15">
      <c r="A179">
        <v>193</v>
      </c>
      <c r="B179" t="s">
        <v>26</v>
      </c>
      <c r="C179" t="s">
        <v>294</v>
      </c>
      <c r="D179" t="s">
        <v>77</v>
      </c>
      <c r="E179">
        <v>13</v>
      </c>
      <c r="F179" t="s">
        <v>93</v>
      </c>
      <c r="G179" s="35">
        <v>1249</v>
      </c>
      <c r="H179" s="35" t="s">
        <v>86</v>
      </c>
    </row>
    <row r="180" spans="1:8" x14ac:dyDescent="0.15">
      <c r="A180">
        <v>194</v>
      </c>
      <c r="B180" t="s">
        <v>26</v>
      </c>
      <c r="C180" t="s">
        <v>294</v>
      </c>
      <c r="D180" t="s">
        <v>77</v>
      </c>
      <c r="E180">
        <v>14</v>
      </c>
      <c r="F180" t="s">
        <v>295</v>
      </c>
      <c r="G180" s="35">
        <v>1183</v>
      </c>
      <c r="H180" s="35" t="s">
        <v>311</v>
      </c>
    </row>
    <row r="181" spans="1:8" x14ac:dyDescent="0.15">
      <c r="A181">
        <v>195</v>
      </c>
      <c r="B181" t="s">
        <v>26</v>
      </c>
      <c r="C181" t="s">
        <v>294</v>
      </c>
      <c r="D181" t="s">
        <v>77</v>
      </c>
      <c r="E181">
        <v>15</v>
      </c>
      <c r="F181" t="s">
        <v>113</v>
      </c>
      <c r="G181" s="35">
        <v>1183</v>
      </c>
      <c r="H181" s="35" t="s">
        <v>312</v>
      </c>
    </row>
    <row r="182" spans="1:8" x14ac:dyDescent="0.15">
      <c r="A182">
        <v>196</v>
      </c>
      <c r="B182" t="s">
        <v>26</v>
      </c>
      <c r="C182" t="s">
        <v>294</v>
      </c>
      <c r="D182" t="s">
        <v>77</v>
      </c>
      <c r="E182">
        <v>16</v>
      </c>
      <c r="F182" t="s">
        <v>265</v>
      </c>
      <c r="G182" s="35">
        <v>1163</v>
      </c>
      <c r="H182" s="35" t="s">
        <v>313</v>
      </c>
    </row>
    <row r="183" spans="1:8" x14ac:dyDescent="0.15">
      <c r="A183">
        <v>198</v>
      </c>
      <c r="B183" t="s">
        <v>26</v>
      </c>
      <c r="C183" t="s">
        <v>294</v>
      </c>
      <c r="D183" t="s">
        <v>77</v>
      </c>
      <c r="E183">
        <v>18</v>
      </c>
      <c r="F183" t="s">
        <v>316</v>
      </c>
      <c r="G183" s="35">
        <v>1079</v>
      </c>
      <c r="H183" s="35" t="s">
        <v>307</v>
      </c>
    </row>
    <row r="184" spans="1:8" x14ac:dyDescent="0.15">
      <c r="A184">
        <v>199</v>
      </c>
      <c r="B184" t="s">
        <v>26</v>
      </c>
      <c r="C184" t="s">
        <v>294</v>
      </c>
      <c r="D184" t="s">
        <v>77</v>
      </c>
      <c r="E184">
        <v>19</v>
      </c>
      <c r="F184" t="s">
        <v>194</v>
      </c>
      <c r="G184" s="35">
        <v>1087</v>
      </c>
      <c r="H184" s="35" t="s">
        <v>317</v>
      </c>
    </row>
    <row r="185" spans="1:8" x14ac:dyDescent="0.15">
      <c r="A185">
        <v>201</v>
      </c>
      <c r="B185" t="s">
        <v>26</v>
      </c>
      <c r="C185" t="s">
        <v>320</v>
      </c>
      <c r="D185" t="s">
        <v>42</v>
      </c>
      <c r="E185">
        <v>1</v>
      </c>
      <c r="F185" t="s">
        <v>109</v>
      </c>
      <c r="G185" s="35">
        <v>197</v>
      </c>
      <c r="H185" s="35" t="s">
        <v>321</v>
      </c>
    </row>
    <row r="186" spans="1:8" x14ac:dyDescent="0.15">
      <c r="A186">
        <v>202</v>
      </c>
      <c r="B186" t="s">
        <v>26</v>
      </c>
      <c r="C186" t="s">
        <v>320</v>
      </c>
      <c r="D186" t="s">
        <v>42</v>
      </c>
      <c r="E186">
        <v>2</v>
      </c>
      <c r="F186" t="s">
        <v>295</v>
      </c>
      <c r="G186" s="35">
        <v>151</v>
      </c>
      <c r="H186" s="35" t="s">
        <v>322</v>
      </c>
    </row>
    <row r="187" spans="1:8" x14ac:dyDescent="0.15">
      <c r="A187">
        <v>203</v>
      </c>
      <c r="B187" t="s">
        <v>26</v>
      </c>
      <c r="C187" t="s">
        <v>320</v>
      </c>
      <c r="D187" t="s">
        <v>42</v>
      </c>
      <c r="E187">
        <v>3</v>
      </c>
      <c r="F187" t="s">
        <v>113</v>
      </c>
      <c r="G187" s="35">
        <v>146</v>
      </c>
      <c r="H187" s="35" t="s">
        <v>323</v>
      </c>
    </row>
    <row r="188" spans="1:8" x14ac:dyDescent="0.15">
      <c r="A188">
        <v>204</v>
      </c>
      <c r="B188" t="s">
        <v>26</v>
      </c>
      <c r="C188" t="s">
        <v>320</v>
      </c>
      <c r="D188" t="s">
        <v>42</v>
      </c>
      <c r="E188">
        <v>4</v>
      </c>
      <c r="F188" t="s">
        <v>113</v>
      </c>
      <c r="G188" s="35">
        <v>123</v>
      </c>
      <c r="H188" s="35" t="s">
        <v>324</v>
      </c>
    </row>
    <row r="189" spans="1:8" x14ac:dyDescent="0.15">
      <c r="A189">
        <v>205</v>
      </c>
      <c r="B189" t="s">
        <v>26</v>
      </c>
      <c r="C189" t="s">
        <v>320</v>
      </c>
      <c r="D189" t="s">
        <v>42</v>
      </c>
      <c r="E189">
        <v>5</v>
      </c>
      <c r="F189" t="s">
        <v>325</v>
      </c>
      <c r="G189" s="35">
        <v>110</v>
      </c>
      <c r="H189" s="35" t="s">
        <v>326</v>
      </c>
    </row>
    <row r="190" spans="1:8" x14ac:dyDescent="0.15">
      <c r="A190">
        <v>206</v>
      </c>
      <c r="B190" t="s">
        <v>26</v>
      </c>
      <c r="C190" t="s">
        <v>320</v>
      </c>
      <c r="D190" t="s">
        <v>42</v>
      </c>
      <c r="E190">
        <v>6</v>
      </c>
      <c r="F190" t="s">
        <v>325</v>
      </c>
      <c r="G190" s="35">
        <v>113</v>
      </c>
      <c r="H190" s="35" t="s">
        <v>327</v>
      </c>
    </row>
    <row r="191" spans="1:8" x14ac:dyDescent="0.15">
      <c r="A191">
        <v>207</v>
      </c>
      <c r="B191" t="s">
        <v>26</v>
      </c>
      <c r="C191" t="s">
        <v>320</v>
      </c>
      <c r="D191" t="s">
        <v>42</v>
      </c>
      <c r="E191">
        <v>7</v>
      </c>
      <c r="F191" t="s">
        <v>113</v>
      </c>
      <c r="G191" s="35">
        <v>106</v>
      </c>
      <c r="H191" s="35" t="s">
        <v>328</v>
      </c>
    </row>
    <row r="192" spans="1:8" x14ac:dyDescent="0.15">
      <c r="A192">
        <v>208</v>
      </c>
      <c r="B192" t="s">
        <v>26</v>
      </c>
      <c r="C192" t="s">
        <v>320</v>
      </c>
      <c r="D192" t="s">
        <v>42</v>
      </c>
      <c r="E192">
        <v>8</v>
      </c>
      <c r="F192" t="s">
        <v>325</v>
      </c>
      <c r="G192" s="35">
        <v>99</v>
      </c>
      <c r="H192" s="35" t="s">
        <v>329</v>
      </c>
    </row>
    <row r="193" spans="1:8" x14ac:dyDescent="0.15">
      <c r="A193">
        <v>209</v>
      </c>
      <c r="B193" t="s">
        <v>26</v>
      </c>
      <c r="C193" t="s">
        <v>320</v>
      </c>
      <c r="D193" t="s">
        <v>42</v>
      </c>
      <c r="E193">
        <v>9</v>
      </c>
      <c r="F193" t="s">
        <v>325</v>
      </c>
      <c r="G193" s="35">
        <v>92</v>
      </c>
      <c r="H193" s="35" t="s">
        <v>330</v>
      </c>
    </row>
    <row r="194" spans="1:8" x14ac:dyDescent="0.15">
      <c r="A194">
        <v>210</v>
      </c>
      <c r="B194" t="s">
        <v>26</v>
      </c>
      <c r="C194" t="s">
        <v>320</v>
      </c>
      <c r="D194" t="s">
        <v>42</v>
      </c>
      <c r="E194">
        <v>10</v>
      </c>
      <c r="F194" t="s">
        <v>306</v>
      </c>
      <c r="G194" s="35">
        <v>79</v>
      </c>
      <c r="H194" s="35" t="s">
        <v>331</v>
      </c>
    </row>
    <row r="195" spans="1:8" x14ac:dyDescent="0.15">
      <c r="A195">
        <v>211</v>
      </c>
      <c r="B195" t="s">
        <v>26</v>
      </c>
      <c r="C195" t="s">
        <v>320</v>
      </c>
      <c r="D195" t="s">
        <v>42</v>
      </c>
      <c r="E195">
        <v>11</v>
      </c>
      <c r="F195" t="s">
        <v>332</v>
      </c>
      <c r="G195" s="35">
        <v>70</v>
      </c>
      <c r="H195" s="35" t="s">
        <v>333</v>
      </c>
    </row>
    <row r="196" spans="1:8" x14ac:dyDescent="0.15">
      <c r="A196">
        <v>212</v>
      </c>
      <c r="B196" t="s">
        <v>26</v>
      </c>
      <c r="C196" t="s">
        <v>320</v>
      </c>
      <c r="D196" t="s">
        <v>42</v>
      </c>
      <c r="E196">
        <v>12</v>
      </c>
      <c r="F196" t="s">
        <v>295</v>
      </c>
      <c r="G196" s="35">
        <v>63</v>
      </c>
      <c r="H196" s="35" t="s">
        <v>334</v>
      </c>
    </row>
    <row r="197" spans="1:8" x14ac:dyDescent="0.15">
      <c r="A197">
        <v>213</v>
      </c>
      <c r="B197" t="s">
        <v>26</v>
      </c>
      <c r="C197" t="s">
        <v>320</v>
      </c>
      <c r="D197" t="s">
        <v>42</v>
      </c>
      <c r="E197">
        <v>13</v>
      </c>
      <c r="F197" t="s">
        <v>335</v>
      </c>
      <c r="G197" s="35">
        <v>48</v>
      </c>
      <c r="H197" s="35" t="s">
        <v>336</v>
      </c>
    </row>
    <row r="198" spans="1:8" x14ac:dyDescent="0.15">
      <c r="A198">
        <v>214</v>
      </c>
      <c r="B198" t="s">
        <v>26</v>
      </c>
      <c r="C198" t="s">
        <v>320</v>
      </c>
      <c r="D198" t="s">
        <v>42</v>
      </c>
      <c r="E198">
        <v>14</v>
      </c>
      <c r="F198" t="s">
        <v>337</v>
      </c>
      <c r="G198" s="35">
        <v>38</v>
      </c>
      <c r="H198" s="35" t="s">
        <v>338</v>
      </c>
    </row>
    <row r="199" spans="1:8" x14ac:dyDescent="0.15">
      <c r="A199">
        <v>215</v>
      </c>
      <c r="B199" t="s">
        <v>26</v>
      </c>
      <c r="C199" t="s">
        <v>320</v>
      </c>
      <c r="D199" t="s">
        <v>42</v>
      </c>
      <c r="E199">
        <v>15</v>
      </c>
      <c r="F199" t="s">
        <v>337</v>
      </c>
      <c r="G199" s="35">
        <v>34</v>
      </c>
      <c r="H199" s="35" t="s">
        <v>339</v>
      </c>
    </row>
    <row r="200" spans="1:8" x14ac:dyDescent="0.15">
      <c r="A200">
        <v>216</v>
      </c>
      <c r="B200" t="s">
        <v>26</v>
      </c>
      <c r="C200" t="s">
        <v>320</v>
      </c>
      <c r="D200" t="s">
        <v>42</v>
      </c>
      <c r="E200">
        <v>16</v>
      </c>
      <c r="F200" t="s">
        <v>337</v>
      </c>
      <c r="G200" s="35">
        <v>29</v>
      </c>
      <c r="H200" s="35" t="s">
        <v>340</v>
      </c>
    </row>
    <row r="201" spans="1:8" x14ac:dyDescent="0.15">
      <c r="A201">
        <v>217</v>
      </c>
      <c r="B201" t="s">
        <v>26</v>
      </c>
      <c r="C201" t="s">
        <v>320</v>
      </c>
      <c r="D201" t="s">
        <v>42</v>
      </c>
      <c r="E201">
        <v>17</v>
      </c>
      <c r="F201" t="s">
        <v>337</v>
      </c>
      <c r="G201" s="35">
        <v>28</v>
      </c>
      <c r="H201" s="35" t="s">
        <v>341</v>
      </c>
    </row>
    <row r="202" spans="1:8" x14ac:dyDescent="0.15">
      <c r="A202">
        <v>218</v>
      </c>
      <c r="B202" t="s">
        <v>26</v>
      </c>
      <c r="C202" t="s">
        <v>320</v>
      </c>
      <c r="D202" t="s">
        <v>42</v>
      </c>
      <c r="E202">
        <v>18</v>
      </c>
      <c r="F202" t="s">
        <v>342</v>
      </c>
      <c r="G202" s="35">
        <v>27</v>
      </c>
      <c r="H202" s="35" t="s">
        <v>343</v>
      </c>
    </row>
    <row r="203" spans="1:8" x14ac:dyDescent="0.15">
      <c r="A203">
        <v>219</v>
      </c>
      <c r="B203" t="s">
        <v>26</v>
      </c>
      <c r="C203" t="s">
        <v>320</v>
      </c>
      <c r="D203" t="s">
        <v>42</v>
      </c>
      <c r="E203">
        <v>19</v>
      </c>
      <c r="F203" t="s">
        <v>344</v>
      </c>
      <c r="G203" s="35">
        <v>30</v>
      </c>
      <c r="H203" s="35" t="s">
        <v>345</v>
      </c>
    </row>
    <row r="204" spans="1:8" x14ac:dyDescent="0.15">
      <c r="A204">
        <v>220</v>
      </c>
      <c r="B204" t="s">
        <v>26</v>
      </c>
      <c r="C204" t="s">
        <v>320</v>
      </c>
      <c r="D204" t="s">
        <v>42</v>
      </c>
      <c r="E204">
        <v>20</v>
      </c>
      <c r="F204" t="s">
        <v>337</v>
      </c>
      <c r="G204" s="35">
        <v>22</v>
      </c>
      <c r="H204" s="35" t="s">
        <v>346</v>
      </c>
    </row>
    <row r="205" spans="1:8" x14ac:dyDescent="0.15">
      <c r="A205">
        <v>221</v>
      </c>
      <c r="B205" t="s">
        <v>31</v>
      </c>
      <c r="C205" t="s">
        <v>347</v>
      </c>
      <c r="D205" t="s">
        <v>42</v>
      </c>
      <c r="E205">
        <v>1</v>
      </c>
      <c r="F205" t="s">
        <v>52</v>
      </c>
      <c r="G205" s="35">
        <v>150</v>
      </c>
      <c r="H205" s="35" t="s">
        <v>348</v>
      </c>
    </row>
    <row r="206" spans="1:8" x14ac:dyDescent="0.15">
      <c r="A206">
        <v>222</v>
      </c>
      <c r="B206" t="s">
        <v>31</v>
      </c>
      <c r="C206" t="s">
        <v>347</v>
      </c>
      <c r="D206" t="s">
        <v>42</v>
      </c>
      <c r="E206">
        <v>2</v>
      </c>
      <c r="F206" t="s">
        <v>52</v>
      </c>
      <c r="G206" s="35">
        <v>136</v>
      </c>
      <c r="H206" s="35" t="s">
        <v>349</v>
      </c>
    </row>
    <row r="207" spans="1:8" x14ac:dyDescent="0.15">
      <c r="A207">
        <v>223</v>
      </c>
      <c r="B207" t="s">
        <v>31</v>
      </c>
      <c r="C207" t="s">
        <v>347</v>
      </c>
      <c r="D207" t="s">
        <v>42</v>
      </c>
      <c r="E207">
        <v>3</v>
      </c>
      <c r="F207" t="s">
        <v>45</v>
      </c>
      <c r="G207" s="35">
        <v>120</v>
      </c>
      <c r="H207" s="35" t="s">
        <v>350</v>
      </c>
    </row>
    <row r="208" spans="1:8" x14ac:dyDescent="0.15">
      <c r="A208">
        <v>224</v>
      </c>
      <c r="B208" t="s">
        <v>31</v>
      </c>
      <c r="C208" t="s">
        <v>347</v>
      </c>
      <c r="D208" t="s">
        <v>42</v>
      </c>
      <c r="E208">
        <v>4</v>
      </c>
      <c r="F208" t="s">
        <v>52</v>
      </c>
      <c r="G208" s="35">
        <v>116</v>
      </c>
      <c r="H208" s="35" t="s">
        <v>172</v>
      </c>
    </row>
    <row r="209" spans="1:8" x14ac:dyDescent="0.15">
      <c r="A209">
        <v>225</v>
      </c>
      <c r="B209" t="s">
        <v>31</v>
      </c>
      <c r="C209" t="s">
        <v>347</v>
      </c>
      <c r="D209" t="s">
        <v>42</v>
      </c>
      <c r="E209">
        <v>5</v>
      </c>
      <c r="F209" t="s">
        <v>52</v>
      </c>
      <c r="G209" s="35">
        <v>100</v>
      </c>
      <c r="H209" s="35" t="s">
        <v>351</v>
      </c>
    </row>
    <row r="210" spans="1:8" x14ac:dyDescent="0.15">
      <c r="A210">
        <v>226</v>
      </c>
      <c r="B210" t="s">
        <v>31</v>
      </c>
      <c r="C210" t="s">
        <v>347</v>
      </c>
      <c r="D210" t="s">
        <v>42</v>
      </c>
      <c r="E210">
        <v>6</v>
      </c>
      <c r="F210" t="s">
        <v>109</v>
      </c>
      <c r="G210" s="35">
        <v>106</v>
      </c>
      <c r="H210" s="35" t="s">
        <v>352</v>
      </c>
    </row>
    <row r="211" spans="1:8" x14ac:dyDescent="0.15">
      <c r="A211">
        <v>227</v>
      </c>
      <c r="B211" t="s">
        <v>31</v>
      </c>
      <c r="C211" t="s">
        <v>347</v>
      </c>
      <c r="D211" t="s">
        <v>42</v>
      </c>
      <c r="E211">
        <v>7</v>
      </c>
      <c r="F211" t="s">
        <v>353</v>
      </c>
      <c r="G211" s="35">
        <v>84</v>
      </c>
      <c r="H211" s="35" t="s">
        <v>354</v>
      </c>
    </row>
    <row r="212" spans="1:8" x14ac:dyDescent="0.15">
      <c r="A212">
        <v>228</v>
      </c>
      <c r="B212" t="s">
        <v>31</v>
      </c>
      <c r="C212" t="s">
        <v>347</v>
      </c>
      <c r="D212" t="s">
        <v>42</v>
      </c>
      <c r="E212">
        <v>8</v>
      </c>
      <c r="F212" t="s">
        <v>45</v>
      </c>
      <c r="G212" s="35">
        <v>78</v>
      </c>
      <c r="H212" s="35" t="s">
        <v>179</v>
      </c>
    </row>
    <row r="213" spans="1:8" x14ac:dyDescent="0.15">
      <c r="A213">
        <v>229</v>
      </c>
      <c r="B213" t="s">
        <v>31</v>
      </c>
      <c r="C213" t="s">
        <v>347</v>
      </c>
      <c r="D213" t="s">
        <v>42</v>
      </c>
      <c r="E213">
        <v>9</v>
      </c>
      <c r="F213" t="s">
        <v>355</v>
      </c>
      <c r="G213" s="35">
        <v>78</v>
      </c>
      <c r="H213" s="35" t="s">
        <v>356</v>
      </c>
    </row>
    <row r="214" spans="1:8" x14ac:dyDescent="0.15">
      <c r="A214">
        <v>230</v>
      </c>
      <c r="B214" t="s">
        <v>31</v>
      </c>
      <c r="C214" t="s">
        <v>347</v>
      </c>
      <c r="D214" t="s">
        <v>42</v>
      </c>
      <c r="E214">
        <v>10</v>
      </c>
      <c r="F214" t="s">
        <v>357</v>
      </c>
      <c r="G214" s="35">
        <v>61</v>
      </c>
      <c r="H214" s="35" t="s">
        <v>358</v>
      </c>
    </row>
    <row r="215" spans="1:8" x14ac:dyDescent="0.15">
      <c r="A215">
        <v>231</v>
      </c>
      <c r="B215" t="s">
        <v>31</v>
      </c>
      <c r="C215" t="s">
        <v>347</v>
      </c>
      <c r="D215" t="s">
        <v>42</v>
      </c>
      <c r="E215">
        <v>11</v>
      </c>
      <c r="F215" t="s">
        <v>194</v>
      </c>
      <c r="G215" s="35">
        <v>47</v>
      </c>
      <c r="H215" s="35" t="s">
        <v>359</v>
      </c>
    </row>
    <row r="216" spans="1:8" x14ac:dyDescent="0.15">
      <c r="A216">
        <v>232</v>
      </c>
      <c r="B216" t="s">
        <v>31</v>
      </c>
      <c r="C216" t="s">
        <v>347</v>
      </c>
      <c r="D216" t="s">
        <v>42</v>
      </c>
      <c r="E216">
        <v>12</v>
      </c>
      <c r="F216" t="s">
        <v>45</v>
      </c>
      <c r="G216" s="35">
        <v>52</v>
      </c>
      <c r="H216" s="35" t="s">
        <v>360</v>
      </c>
    </row>
    <row r="217" spans="1:8" x14ac:dyDescent="0.15">
      <c r="A217">
        <v>233</v>
      </c>
      <c r="B217" t="s">
        <v>31</v>
      </c>
      <c r="C217" t="s">
        <v>347</v>
      </c>
      <c r="D217" t="s">
        <v>42</v>
      </c>
      <c r="E217">
        <v>13</v>
      </c>
      <c r="F217" t="s">
        <v>45</v>
      </c>
      <c r="G217" s="35">
        <v>50</v>
      </c>
      <c r="H217" s="35" t="s">
        <v>361</v>
      </c>
    </row>
    <row r="218" spans="1:8" x14ac:dyDescent="0.15">
      <c r="A218">
        <v>234</v>
      </c>
      <c r="B218" t="s">
        <v>31</v>
      </c>
      <c r="C218" t="s">
        <v>347</v>
      </c>
      <c r="D218" t="s">
        <v>42</v>
      </c>
      <c r="E218">
        <v>14</v>
      </c>
      <c r="F218" t="s">
        <v>362</v>
      </c>
      <c r="G218" s="35">
        <v>48</v>
      </c>
      <c r="H218" s="35" t="s">
        <v>363</v>
      </c>
    </row>
    <row r="219" spans="1:8" x14ac:dyDescent="0.15">
      <c r="A219">
        <v>235</v>
      </c>
      <c r="B219" t="s">
        <v>31</v>
      </c>
      <c r="C219" t="s">
        <v>347</v>
      </c>
      <c r="D219" t="s">
        <v>42</v>
      </c>
      <c r="E219">
        <v>15</v>
      </c>
      <c r="F219" t="s">
        <v>364</v>
      </c>
      <c r="G219" s="35">
        <v>37</v>
      </c>
      <c r="H219" s="35" t="s">
        <v>348</v>
      </c>
    </row>
    <row r="220" spans="1:8" x14ac:dyDescent="0.15">
      <c r="A220">
        <v>236</v>
      </c>
      <c r="B220" t="s">
        <v>31</v>
      </c>
      <c r="C220" t="s">
        <v>347</v>
      </c>
      <c r="D220" t="s">
        <v>42</v>
      </c>
      <c r="E220">
        <v>16</v>
      </c>
      <c r="F220" t="s">
        <v>364</v>
      </c>
      <c r="G220" s="35">
        <v>33</v>
      </c>
      <c r="H220" s="35" t="s">
        <v>365</v>
      </c>
    </row>
    <row r="221" spans="1:8" x14ac:dyDescent="0.15">
      <c r="A221">
        <v>237</v>
      </c>
      <c r="B221" t="s">
        <v>31</v>
      </c>
      <c r="C221" t="s">
        <v>347</v>
      </c>
      <c r="D221" t="s">
        <v>42</v>
      </c>
      <c r="E221">
        <v>17</v>
      </c>
      <c r="F221" t="s">
        <v>357</v>
      </c>
      <c r="G221" s="35">
        <v>29</v>
      </c>
      <c r="H221" s="35" t="s">
        <v>366</v>
      </c>
    </row>
    <row r="222" spans="1:8" x14ac:dyDescent="0.15">
      <c r="A222">
        <v>238</v>
      </c>
      <c r="B222" t="s">
        <v>31</v>
      </c>
      <c r="C222" t="s">
        <v>347</v>
      </c>
      <c r="D222" t="s">
        <v>42</v>
      </c>
      <c r="E222">
        <v>18</v>
      </c>
      <c r="F222" t="s">
        <v>275</v>
      </c>
      <c r="G222" s="35">
        <v>20</v>
      </c>
      <c r="H222" s="35" t="s">
        <v>367</v>
      </c>
    </row>
    <row r="223" spans="1:8" x14ac:dyDescent="0.15">
      <c r="A223">
        <v>239</v>
      </c>
      <c r="B223" t="s">
        <v>31</v>
      </c>
      <c r="C223" t="s">
        <v>347</v>
      </c>
      <c r="D223" t="s">
        <v>42</v>
      </c>
      <c r="E223">
        <v>19</v>
      </c>
      <c r="F223" t="s">
        <v>368</v>
      </c>
      <c r="G223" s="35">
        <v>22</v>
      </c>
      <c r="H223" s="35" t="s">
        <v>369</v>
      </c>
    </row>
    <row r="224" spans="1:8" x14ac:dyDescent="0.15">
      <c r="A224">
        <v>240</v>
      </c>
      <c r="B224" t="s">
        <v>31</v>
      </c>
      <c r="C224" t="s">
        <v>347</v>
      </c>
      <c r="D224" t="s">
        <v>42</v>
      </c>
      <c r="E224">
        <v>20</v>
      </c>
      <c r="F224" t="s">
        <v>194</v>
      </c>
      <c r="G224" s="35">
        <v>18</v>
      </c>
      <c r="H224" s="35" t="s">
        <v>172</v>
      </c>
    </row>
    <row r="225" spans="1:8" x14ac:dyDescent="0.15">
      <c r="A225">
        <v>241</v>
      </c>
      <c r="B225" t="s">
        <v>33</v>
      </c>
      <c r="C225" t="s">
        <v>370</v>
      </c>
      <c r="D225" t="s">
        <v>77</v>
      </c>
      <c r="E225">
        <v>1</v>
      </c>
      <c r="F225" t="s">
        <v>52</v>
      </c>
      <c r="G225" s="35">
        <v>1760</v>
      </c>
      <c r="H225" s="35" t="s">
        <v>172</v>
      </c>
    </row>
    <row r="226" spans="1:8" x14ac:dyDescent="0.15">
      <c r="A226">
        <v>242</v>
      </c>
      <c r="B226" t="s">
        <v>33</v>
      </c>
      <c r="C226" t="s">
        <v>370</v>
      </c>
      <c r="D226" t="s">
        <v>77</v>
      </c>
      <c r="E226">
        <v>2</v>
      </c>
      <c r="F226" t="s">
        <v>198</v>
      </c>
      <c r="G226" s="35">
        <v>1639</v>
      </c>
      <c r="H226" s="35" t="s">
        <v>371</v>
      </c>
    </row>
    <row r="227" spans="1:8" x14ac:dyDescent="0.15">
      <c r="A227">
        <v>243</v>
      </c>
      <c r="B227" t="s">
        <v>33</v>
      </c>
      <c r="C227" t="s">
        <v>370</v>
      </c>
      <c r="D227" t="s">
        <v>77</v>
      </c>
      <c r="E227">
        <v>3</v>
      </c>
      <c r="F227" t="s">
        <v>198</v>
      </c>
      <c r="G227" s="35">
        <v>1566</v>
      </c>
      <c r="H227" s="35" t="s">
        <v>351</v>
      </c>
    </row>
    <row r="228" spans="1:8" x14ac:dyDescent="0.15">
      <c r="A228">
        <v>244</v>
      </c>
      <c r="B228" t="s">
        <v>33</v>
      </c>
      <c r="C228" t="s">
        <v>370</v>
      </c>
      <c r="D228" t="s">
        <v>77</v>
      </c>
      <c r="E228">
        <v>4</v>
      </c>
      <c r="F228" t="s">
        <v>198</v>
      </c>
      <c r="G228" s="35">
        <v>1509</v>
      </c>
      <c r="H228" s="35" t="s">
        <v>372</v>
      </c>
    </row>
    <row r="229" spans="1:8" x14ac:dyDescent="0.15">
      <c r="A229">
        <v>245</v>
      </c>
      <c r="B229" t="s">
        <v>33</v>
      </c>
      <c r="C229" t="s">
        <v>370</v>
      </c>
      <c r="D229" t="s">
        <v>77</v>
      </c>
      <c r="E229">
        <v>5</v>
      </c>
      <c r="F229" t="s">
        <v>198</v>
      </c>
      <c r="G229" s="35">
        <v>1449</v>
      </c>
      <c r="H229" s="35" t="s">
        <v>373</v>
      </c>
    </row>
    <row r="230" spans="1:8" x14ac:dyDescent="0.15">
      <c r="A230">
        <v>246</v>
      </c>
      <c r="B230" t="s">
        <v>33</v>
      </c>
      <c r="C230" t="s">
        <v>370</v>
      </c>
      <c r="D230" t="s">
        <v>77</v>
      </c>
      <c r="E230">
        <v>6</v>
      </c>
      <c r="F230" t="s">
        <v>109</v>
      </c>
      <c r="G230" s="35">
        <v>1447</v>
      </c>
      <c r="H230" s="35" t="s">
        <v>44</v>
      </c>
    </row>
    <row r="231" spans="1:8" x14ac:dyDescent="0.15">
      <c r="A231">
        <v>247</v>
      </c>
      <c r="B231" t="s">
        <v>33</v>
      </c>
      <c r="C231" t="s">
        <v>370</v>
      </c>
      <c r="D231" t="s">
        <v>77</v>
      </c>
      <c r="E231">
        <v>7</v>
      </c>
      <c r="F231" t="s">
        <v>374</v>
      </c>
      <c r="G231" s="35">
        <v>1356</v>
      </c>
      <c r="H231" s="35" t="s">
        <v>375</v>
      </c>
    </row>
    <row r="232" spans="1:8" x14ac:dyDescent="0.15">
      <c r="A232">
        <v>248</v>
      </c>
      <c r="B232" t="s">
        <v>33</v>
      </c>
      <c r="C232" t="s">
        <v>370</v>
      </c>
      <c r="D232" t="s">
        <v>77</v>
      </c>
      <c r="E232">
        <v>8</v>
      </c>
      <c r="F232" t="s">
        <v>198</v>
      </c>
      <c r="G232" s="35">
        <v>1369</v>
      </c>
      <c r="H232" s="35" t="s">
        <v>376</v>
      </c>
    </row>
    <row r="233" spans="1:8" x14ac:dyDescent="0.15">
      <c r="A233">
        <v>249</v>
      </c>
      <c r="B233" t="s">
        <v>33</v>
      </c>
      <c r="C233" t="s">
        <v>370</v>
      </c>
      <c r="D233" t="s">
        <v>77</v>
      </c>
      <c r="E233">
        <v>9</v>
      </c>
      <c r="F233" t="s">
        <v>377</v>
      </c>
      <c r="G233" s="35">
        <v>1315</v>
      </c>
      <c r="H233" s="35" t="s">
        <v>378</v>
      </c>
    </row>
    <row r="234" spans="1:8" x14ac:dyDescent="0.15">
      <c r="A234">
        <v>250</v>
      </c>
      <c r="B234" t="s">
        <v>33</v>
      </c>
      <c r="C234" t="s">
        <v>370</v>
      </c>
      <c r="D234" t="s">
        <v>77</v>
      </c>
      <c r="E234">
        <v>10</v>
      </c>
      <c r="F234" t="s">
        <v>272</v>
      </c>
      <c r="G234" s="35">
        <v>1260</v>
      </c>
      <c r="H234" s="35" t="s">
        <v>379</v>
      </c>
    </row>
    <row r="235" spans="1:8" x14ac:dyDescent="0.15">
      <c r="A235">
        <v>251</v>
      </c>
      <c r="B235" t="s">
        <v>33</v>
      </c>
      <c r="C235" t="s">
        <v>370</v>
      </c>
      <c r="D235" t="s">
        <v>77</v>
      </c>
      <c r="E235">
        <v>11</v>
      </c>
      <c r="F235" t="s">
        <v>380</v>
      </c>
      <c r="G235" s="35">
        <v>1231</v>
      </c>
      <c r="H235" s="35" t="s">
        <v>381</v>
      </c>
    </row>
    <row r="236" spans="1:8" x14ac:dyDescent="0.15">
      <c r="A236">
        <v>252</v>
      </c>
      <c r="B236" t="s">
        <v>33</v>
      </c>
      <c r="C236" t="s">
        <v>370</v>
      </c>
      <c r="D236" t="s">
        <v>77</v>
      </c>
      <c r="E236">
        <v>12</v>
      </c>
      <c r="F236" t="s">
        <v>52</v>
      </c>
      <c r="G236" s="35">
        <v>1199</v>
      </c>
      <c r="H236" s="35" t="s">
        <v>359</v>
      </c>
    </row>
    <row r="237" spans="1:8" x14ac:dyDescent="0.15">
      <c r="A237">
        <v>253</v>
      </c>
      <c r="B237" t="s">
        <v>33</v>
      </c>
      <c r="C237" t="s">
        <v>370</v>
      </c>
      <c r="D237" t="s">
        <v>77</v>
      </c>
      <c r="E237">
        <v>13</v>
      </c>
      <c r="F237" t="s">
        <v>382</v>
      </c>
      <c r="G237" s="35">
        <v>1140</v>
      </c>
      <c r="H237" s="35" t="s">
        <v>86</v>
      </c>
    </row>
    <row r="238" spans="1:8" x14ac:dyDescent="0.15">
      <c r="A238">
        <v>254</v>
      </c>
      <c r="B238" t="s">
        <v>33</v>
      </c>
      <c r="C238" t="s">
        <v>370</v>
      </c>
      <c r="D238" t="s">
        <v>77</v>
      </c>
      <c r="E238">
        <v>14</v>
      </c>
      <c r="F238" t="s">
        <v>109</v>
      </c>
      <c r="G238" s="35">
        <v>1085</v>
      </c>
      <c r="H238" s="35" t="s">
        <v>383</v>
      </c>
    </row>
    <row r="239" spans="1:8" x14ac:dyDescent="0.15">
      <c r="A239">
        <v>255</v>
      </c>
      <c r="B239" t="s">
        <v>33</v>
      </c>
      <c r="C239" t="s">
        <v>370</v>
      </c>
      <c r="D239" t="s">
        <v>77</v>
      </c>
      <c r="E239">
        <v>15</v>
      </c>
      <c r="F239" t="s">
        <v>377</v>
      </c>
      <c r="G239" s="35">
        <v>1047</v>
      </c>
      <c r="H239" s="35" t="s">
        <v>384</v>
      </c>
    </row>
    <row r="240" spans="1:8" x14ac:dyDescent="0.15">
      <c r="A240">
        <v>256</v>
      </c>
      <c r="B240" t="s">
        <v>33</v>
      </c>
      <c r="C240" t="s">
        <v>370</v>
      </c>
      <c r="D240" t="s">
        <v>77</v>
      </c>
      <c r="E240">
        <v>16</v>
      </c>
      <c r="F240" t="s">
        <v>93</v>
      </c>
      <c r="G240" s="35">
        <v>1085</v>
      </c>
      <c r="H240" s="35" t="s">
        <v>385</v>
      </c>
    </row>
    <row r="241" spans="1:8" x14ac:dyDescent="0.15">
      <c r="A241">
        <v>257</v>
      </c>
      <c r="B241" t="s">
        <v>33</v>
      </c>
      <c r="C241" t="s">
        <v>370</v>
      </c>
      <c r="D241" t="s">
        <v>77</v>
      </c>
      <c r="E241">
        <v>17</v>
      </c>
      <c r="F241" t="s">
        <v>52</v>
      </c>
      <c r="G241" s="35">
        <v>1019</v>
      </c>
      <c r="H241" s="35" t="s">
        <v>386</v>
      </c>
    </row>
    <row r="242" spans="1:8" x14ac:dyDescent="0.15">
      <c r="A242">
        <v>258</v>
      </c>
      <c r="B242" t="s">
        <v>33</v>
      </c>
      <c r="C242" t="s">
        <v>370</v>
      </c>
      <c r="D242" t="s">
        <v>77</v>
      </c>
      <c r="E242">
        <v>18</v>
      </c>
      <c r="F242" t="s">
        <v>387</v>
      </c>
      <c r="G242" s="35">
        <v>961</v>
      </c>
      <c r="H242" s="35" t="s">
        <v>351</v>
      </c>
    </row>
    <row r="243" spans="1:8" x14ac:dyDescent="0.15">
      <c r="A243">
        <v>259</v>
      </c>
      <c r="B243" t="s">
        <v>33</v>
      </c>
      <c r="C243" t="s">
        <v>370</v>
      </c>
      <c r="D243" t="s">
        <v>77</v>
      </c>
      <c r="E243">
        <v>19</v>
      </c>
      <c r="F243" t="s">
        <v>388</v>
      </c>
      <c r="G243" s="35">
        <v>951</v>
      </c>
      <c r="H243" s="35" t="s">
        <v>389</v>
      </c>
    </row>
    <row r="244" spans="1:8" x14ac:dyDescent="0.15">
      <c r="A244">
        <v>260</v>
      </c>
      <c r="B244" t="s">
        <v>33</v>
      </c>
      <c r="C244" t="s">
        <v>370</v>
      </c>
      <c r="D244" t="s">
        <v>77</v>
      </c>
      <c r="E244">
        <v>20</v>
      </c>
      <c r="F244" t="s">
        <v>113</v>
      </c>
      <c r="G244" s="35">
        <v>884</v>
      </c>
      <c r="H244" s="35" t="s">
        <v>390</v>
      </c>
    </row>
  </sheetData>
  <phoneticPr fontId="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53" workbookViewId="0">
      <selection activeCell="L78" sqref="L78"/>
    </sheetView>
  </sheetViews>
  <sheetFormatPr defaultColWidth="9.25" defaultRowHeight="13.5" x14ac:dyDescent="0.15"/>
  <cols>
    <col min="1" max="16384" width="9.25" style="32"/>
  </cols>
  <sheetData>
    <row r="1" spans="1:9" x14ac:dyDescent="0.15">
      <c r="A1" s="32" t="s">
        <v>0</v>
      </c>
      <c r="B1" s="32" t="s">
        <v>1</v>
      </c>
      <c r="C1" s="33" t="s">
        <v>36</v>
      </c>
      <c r="D1" s="33" t="s">
        <v>37</v>
      </c>
      <c r="E1" s="33" t="s">
        <v>38</v>
      </c>
      <c r="F1" s="34" t="s">
        <v>5</v>
      </c>
      <c r="G1" s="33" t="s">
        <v>39</v>
      </c>
      <c r="H1" s="33" t="s">
        <v>40</v>
      </c>
      <c r="I1" s="32" t="s">
        <v>391</v>
      </c>
    </row>
    <row r="2" spans="1:9" x14ac:dyDescent="0.15">
      <c r="A2">
        <v>21</v>
      </c>
      <c r="B2" t="s">
        <v>9</v>
      </c>
      <c r="C2" t="s">
        <v>76</v>
      </c>
      <c r="D2" t="s">
        <v>77</v>
      </c>
      <c r="E2">
        <v>1</v>
      </c>
      <c r="F2" t="s">
        <v>45</v>
      </c>
      <c r="G2" s="35">
        <v>821</v>
      </c>
      <c r="H2" s="35" t="s">
        <v>78</v>
      </c>
      <c r="I2" s="32">
        <v>1</v>
      </c>
    </row>
    <row r="3" spans="1:9" x14ac:dyDescent="0.15">
      <c r="A3">
        <v>22</v>
      </c>
      <c r="B3" t="s">
        <v>9</v>
      </c>
      <c r="C3" t="s">
        <v>76</v>
      </c>
      <c r="D3" t="s">
        <v>77</v>
      </c>
      <c r="E3">
        <v>2</v>
      </c>
      <c r="F3" t="s">
        <v>62</v>
      </c>
      <c r="G3" s="35">
        <v>791</v>
      </c>
      <c r="H3" s="35" t="s">
        <v>79</v>
      </c>
      <c r="I3" s="32">
        <v>1</v>
      </c>
    </row>
    <row r="4" spans="1:9" x14ac:dyDescent="0.15">
      <c r="A4">
        <v>23</v>
      </c>
      <c r="B4" t="s">
        <v>9</v>
      </c>
      <c r="C4" t="s">
        <v>76</v>
      </c>
      <c r="D4" t="s">
        <v>77</v>
      </c>
      <c r="E4">
        <v>3</v>
      </c>
      <c r="F4" t="s">
        <v>80</v>
      </c>
      <c r="G4" s="35">
        <v>773</v>
      </c>
      <c r="H4" s="35" t="s">
        <v>81</v>
      </c>
      <c r="I4" s="32">
        <v>1</v>
      </c>
    </row>
    <row r="5" spans="1:9" x14ac:dyDescent="0.15">
      <c r="A5">
        <v>24</v>
      </c>
      <c r="B5" t="s">
        <v>9</v>
      </c>
      <c r="C5" t="s">
        <v>76</v>
      </c>
      <c r="D5" t="s">
        <v>77</v>
      </c>
      <c r="E5">
        <v>4</v>
      </c>
      <c r="F5" t="s">
        <v>62</v>
      </c>
      <c r="G5" s="35">
        <v>756</v>
      </c>
      <c r="H5" s="35" t="s">
        <v>82</v>
      </c>
      <c r="I5" s="32">
        <v>1</v>
      </c>
    </row>
    <row r="6" spans="1:9" x14ac:dyDescent="0.15">
      <c r="A6">
        <v>25</v>
      </c>
      <c r="B6" t="s">
        <v>9</v>
      </c>
      <c r="C6" t="s">
        <v>76</v>
      </c>
      <c r="D6" t="s">
        <v>77</v>
      </c>
      <c r="E6">
        <v>5</v>
      </c>
      <c r="F6" t="s">
        <v>83</v>
      </c>
      <c r="G6" s="35">
        <v>725</v>
      </c>
      <c r="H6" s="35" t="s">
        <v>84</v>
      </c>
      <c r="I6" s="32">
        <v>1</v>
      </c>
    </row>
    <row r="7" spans="1:9" x14ac:dyDescent="0.15">
      <c r="A7">
        <v>26</v>
      </c>
      <c r="B7" t="s">
        <v>9</v>
      </c>
      <c r="C7" t="s">
        <v>76</v>
      </c>
      <c r="D7" t="s">
        <v>77</v>
      </c>
      <c r="E7">
        <v>6</v>
      </c>
      <c r="F7" t="s">
        <v>45</v>
      </c>
      <c r="G7" s="35">
        <v>711</v>
      </c>
      <c r="H7" s="35" t="s">
        <v>85</v>
      </c>
      <c r="I7" s="32">
        <v>1</v>
      </c>
    </row>
    <row r="8" spans="1:9" x14ac:dyDescent="0.15">
      <c r="A8">
        <v>27</v>
      </c>
      <c r="B8" t="s">
        <v>9</v>
      </c>
      <c r="C8" t="s">
        <v>76</v>
      </c>
      <c r="D8" t="s">
        <v>77</v>
      </c>
      <c r="E8">
        <v>7</v>
      </c>
      <c r="F8" t="s">
        <v>52</v>
      </c>
      <c r="G8" s="35">
        <v>681</v>
      </c>
      <c r="H8" s="35" t="s">
        <v>86</v>
      </c>
      <c r="I8" s="32">
        <v>1</v>
      </c>
    </row>
    <row r="9" spans="1:9" x14ac:dyDescent="0.15">
      <c r="A9">
        <v>28</v>
      </c>
      <c r="B9" t="s">
        <v>9</v>
      </c>
      <c r="C9" t="s">
        <v>76</v>
      </c>
      <c r="D9" t="s">
        <v>77</v>
      </c>
      <c r="E9">
        <v>8</v>
      </c>
      <c r="F9" t="s">
        <v>45</v>
      </c>
      <c r="G9" s="35">
        <v>644</v>
      </c>
      <c r="H9" s="35" t="s">
        <v>87</v>
      </c>
      <c r="I9" s="32">
        <v>1</v>
      </c>
    </row>
    <row r="10" spans="1:9" x14ac:dyDescent="0.15">
      <c r="A10">
        <v>29</v>
      </c>
      <c r="B10" t="s">
        <v>9</v>
      </c>
      <c r="C10" t="s">
        <v>76</v>
      </c>
      <c r="D10" t="s">
        <v>77</v>
      </c>
      <c r="E10">
        <v>9</v>
      </c>
      <c r="F10" t="s">
        <v>62</v>
      </c>
      <c r="G10" s="35">
        <v>624</v>
      </c>
      <c r="H10" s="35" t="s">
        <v>88</v>
      </c>
      <c r="I10" s="32">
        <v>1</v>
      </c>
    </row>
    <row r="11" spans="1:9" x14ac:dyDescent="0.15">
      <c r="A11">
        <v>30</v>
      </c>
      <c r="B11" t="s">
        <v>9</v>
      </c>
      <c r="C11" t="s">
        <v>76</v>
      </c>
      <c r="D11" t="s">
        <v>77</v>
      </c>
      <c r="E11">
        <v>10</v>
      </c>
      <c r="F11" t="s">
        <v>52</v>
      </c>
      <c r="G11" s="35">
        <v>592</v>
      </c>
      <c r="H11" s="35" t="s">
        <v>81</v>
      </c>
      <c r="I11" s="32">
        <v>1</v>
      </c>
    </row>
    <row r="12" spans="1:9" x14ac:dyDescent="0.15">
      <c r="A12">
        <v>31</v>
      </c>
      <c r="B12" t="s">
        <v>9</v>
      </c>
      <c r="C12" t="s">
        <v>76</v>
      </c>
      <c r="D12" t="s">
        <v>77</v>
      </c>
      <c r="E12">
        <v>11</v>
      </c>
      <c r="F12" t="s">
        <v>62</v>
      </c>
      <c r="G12" s="35">
        <v>506</v>
      </c>
      <c r="H12" s="35" t="s">
        <v>89</v>
      </c>
      <c r="I12" s="32">
        <v>1</v>
      </c>
    </row>
    <row r="13" spans="1:9" x14ac:dyDescent="0.15">
      <c r="A13">
        <v>32</v>
      </c>
      <c r="B13" t="s">
        <v>9</v>
      </c>
      <c r="C13" t="s">
        <v>76</v>
      </c>
      <c r="D13" t="s">
        <v>77</v>
      </c>
      <c r="E13">
        <v>12</v>
      </c>
      <c r="F13" t="s">
        <v>90</v>
      </c>
      <c r="G13" s="35">
        <v>540</v>
      </c>
      <c r="H13" s="35" t="s">
        <v>91</v>
      </c>
      <c r="I13" s="32">
        <v>1</v>
      </c>
    </row>
    <row r="14" spans="1:9" x14ac:dyDescent="0.15">
      <c r="A14">
        <v>33</v>
      </c>
      <c r="B14" t="s">
        <v>9</v>
      </c>
      <c r="C14" t="s">
        <v>76</v>
      </c>
      <c r="D14" t="s">
        <v>77</v>
      </c>
      <c r="E14">
        <v>13</v>
      </c>
      <c r="F14" t="s">
        <v>90</v>
      </c>
      <c r="G14" s="35">
        <v>529</v>
      </c>
      <c r="H14" s="35" t="s">
        <v>81</v>
      </c>
      <c r="I14" s="32">
        <v>1</v>
      </c>
    </row>
    <row r="15" spans="1:9" x14ac:dyDescent="0.15">
      <c r="A15">
        <v>34</v>
      </c>
      <c r="B15" t="s">
        <v>9</v>
      </c>
      <c r="C15" t="s">
        <v>76</v>
      </c>
      <c r="D15" t="s">
        <v>77</v>
      </c>
      <c r="E15">
        <v>14</v>
      </c>
      <c r="F15" t="s">
        <v>45</v>
      </c>
      <c r="G15" s="35">
        <v>493</v>
      </c>
      <c r="H15" s="35" t="s">
        <v>92</v>
      </c>
      <c r="I15" s="32">
        <v>1</v>
      </c>
    </row>
    <row r="16" spans="1:9" x14ac:dyDescent="0.15">
      <c r="A16">
        <v>35</v>
      </c>
      <c r="B16" t="s">
        <v>9</v>
      </c>
      <c r="C16" t="s">
        <v>76</v>
      </c>
      <c r="D16" t="s">
        <v>77</v>
      </c>
      <c r="E16">
        <v>15</v>
      </c>
      <c r="F16" t="s">
        <v>93</v>
      </c>
      <c r="G16" s="35">
        <v>490</v>
      </c>
      <c r="H16" s="35" t="s">
        <v>94</v>
      </c>
      <c r="I16" s="32">
        <v>1</v>
      </c>
    </row>
    <row r="17" spans="1:9" x14ac:dyDescent="0.15">
      <c r="A17">
        <v>36</v>
      </c>
      <c r="B17" t="s">
        <v>9</v>
      </c>
      <c r="C17" t="s">
        <v>76</v>
      </c>
      <c r="D17" t="s">
        <v>77</v>
      </c>
      <c r="E17">
        <v>16</v>
      </c>
      <c r="F17" t="s">
        <v>52</v>
      </c>
      <c r="G17" s="35">
        <v>462</v>
      </c>
      <c r="H17" s="35" t="s">
        <v>91</v>
      </c>
      <c r="I17" s="32">
        <v>1</v>
      </c>
    </row>
    <row r="18" spans="1:9" x14ac:dyDescent="0.15">
      <c r="A18">
        <v>37</v>
      </c>
      <c r="B18" t="s">
        <v>9</v>
      </c>
      <c r="C18" t="s">
        <v>76</v>
      </c>
      <c r="D18" t="s">
        <v>77</v>
      </c>
      <c r="E18">
        <v>17</v>
      </c>
      <c r="F18" t="s">
        <v>62</v>
      </c>
      <c r="G18" s="35">
        <v>416</v>
      </c>
      <c r="H18" s="35" t="s">
        <v>95</v>
      </c>
      <c r="I18" s="32">
        <v>1</v>
      </c>
    </row>
    <row r="19" spans="1:9" x14ac:dyDescent="0.15">
      <c r="A19">
        <v>38</v>
      </c>
      <c r="B19" t="s">
        <v>9</v>
      </c>
      <c r="C19" t="s">
        <v>76</v>
      </c>
      <c r="D19" t="s">
        <v>77</v>
      </c>
      <c r="E19">
        <v>18</v>
      </c>
      <c r="F19" t="s">
        <v>49</v>
      </c>
      <c r="G19" s="35">
        <v>399</v>
      </c>
      <c r="H19" s="35" t="s">
        <v>96</v>
      </c>
      <c r="I19" s="32">
        <v>1</v>
      </c>
    </row>
    <row r="20" spans="1:9" x14ac:dyDescent="0.15">
      <c r="A20">
        <v>39</v>
      </c>
      <c r="B20" t="s">
        <v>9</v>
      </c>
      <c r="C20" t="s">
        <v>76</v>
      </c>
      <c r="D20" t="s">
        <v>77</v>
      </c>
      <c r="E20">
        <v>19</v>
      </c>
      <c r="F20" t="s">
        <v>43</v>
      </c>
      <c r="G20" s="35">
        <v>387</v>
      </c>
      <c r="H20" s="35" t="s">
        <v>97</v>
      </c>
      <c r="I20" s="32">
        <v>1</v>
      </c>
    </row>
    <row r="21" spans="1:9" x14ac:dyDescent="0.15">
      <c r="A21">
        <v>40</v>
      </c>
      <c r="B21" t="s">
        <v>9</v>
      </c>
      <c r="C21" t="s">
        <v>76</v>
      </c>
      <c r="D21" t="s">
        <v>77</v>
      </c>
      <c r="E21">
        <v>20</v>
      </c>
      <c r="F21" t="s">
        <v>98</v>
      </c>
      <c r="G21" s="35">
        <v>354</v>
      </c>
      <c r="H21" s="35" t="s">
        <v>99</v>
      </c>
      <c r="I21" s="32">
        <v>1</v>
      </c>
    </row>
    <row r="22" spans="1:9" x14ac:dyDescent="0.15">
      <c r="A22">
        <v>61</v>
      </c>
      <c r="B22" t="s">
        <v>14</v>
      </c>
      <c r="C22" t="s">
        <v>127</v>
      </c>
      <c r="D22" t="s">
        <v>77</v>
      </c>
      <c r="E22">
        <v>1</v>
      </c>
      <c r="F22" t="s">
        <v>45</v>
      </c>
      <c r="G22" s="35">
        <v>873</v>
      </c>
      <c r="H22" s="35" t="s">
        <v>128</v>
      </c>
      <c r="I22" s="32">
        <v>1</v>
      </c>
    </row>
    <row r="23" spans="1:9" x14ac:dyDescent="0.15">
      <c r="A23">
        <v>62</v>
      </c>
      <c r="B23" t="s">
        <v>14</v>
      </c>
      <c r="C23" t="s">
        <v>127</v>
      </c>
      <c r="D23" t="s">
        <v>77</v>
      </c>
      <c r="E23">
        <v>2</v>
      </c>
      <c r="F23" t="s">
        <v>62</v>
      </c>
      <c r="G23" s="35">
        <v>848</v>
      </c>
      <c r="H23" s="35" t="s">
        <v>129</v>
      </c>
      <c r="I23" s="32">
        <v>1</v>
      </c>
    </row>
    <row r="24" spans="1:9" x14ac:dyDescent="0.15">
      <c r="A24">
        <v>63</v>
      </c>
      <c r="B24" t="s">
        <v>14</v>
      </c>
      <c r="C24" t="s">
        <v>127</v>
      </c>
      <c r="D24" t="s">
        <v>77</v>
      </c>
      <c r="E24">
        <v>3</v>
      </c>
      <c r="F24" t="s">
        <v>45</v>
      </c>
      <c r="G24" s="35">
        <v>800</v>
      </c>
      <c r="H24" s="35" t="s">
        <v>130</v>
      </c>
      <c r="I24" s="32">
        <v>1</v>
      </c>
    </row>
    <row r="25" spans="1:9" x14ac:dyDescent="0.15">
      <c r="A25">
        <v>64</v>
      </c>
      <c r="B25" t="s">
        <v>14</v>
      </c>
      <c r="C25" t="s">
        <v>127</v>
      </c>
      <c r="D25" t="s">
        <v>77</v>
      </c>
      <c r="E25">
        <v>4</v>
      </c>
      <c r="F25" t="s">
        <v>80</v>
      </c>
      <c r="G25" s="35">
        <v>795</v>
      </c>
      <c r="H25" s="35" t="s">
        <v>131</v>
      </c>
      <c r="I25" s="32">
        <v>1</v>
      </c>
    </row>
    <row r="26" spans="1:9" x14ac:dyDescent="0.15">
      <c r="A26">
        <v>65</v>
      </c>
      <c r="B26" t="s">
        <v>14</v>
      </c>
      <c r="C26" t="s">
        <v>127</v>
      </c>
      <c r="D26" t="s">
        <v>77</v>
      </c>
      <c r="E26">
        <v>5</v>
      </c>
      <c r="F26" t="s">
        <v>43</v>
      </c>
      <c r="G26" s="35">
        <v>796</v>
      </c>
      <c r="H26" s="35" t="s">
        <v>132</v>
      </c>
      <c r="I26" s="32">
        <v>1</v>
      </c>
    </row>
    <row r="27" spans="1:9" x14ac:dyDescent="0.15">
      <c r="A27">
        <v>66</v>
      </c>
      <c r="B27" t="s">
        <v>14</v>
      </c>
      <c r="C27" t="s">
        <v>127</v>
      </c>
      <c r="D27" t="s">
        <v>77</v>
      </c>
      <c r="E27">
        <v>6</v>
      </c>
      <c r="F27" t="s">
        <v>62</v>
      </c>
      <c r="G27" s="35">
        <v>737</v>
      </c>
      <c r="H27" s="35" t="s">
        <v>133</v>
      </c>
      <c r="I27" s="32">
        <v>1</v>
      </c>
    </row>
    <row r="28" spans="1:9" x14ac:dyDescent="0.15">
      <c r="A28">
        <v>67</v>
      </c>
      <c r="B28" t="s">
        <v>14</v>
      </c>
      <c r="C28" t="s">
        <v>127</v>
      </c>
      <c r="D28" t="s">
        <v>77</v>
      </c>
      <c r="E28">
        <v>7</v>
      </c>
      <c r="F28" t="s">
        <v>80</v>
      </c>
      <c r="G28" s="35">
        <v>714</v>
      </c>
      <c r="H28" s="35" t="s">
        <v>91</v>
      </c>
      <c r="I28" s="32">
        <v>1</v>
      </c>
    </row>
    <row r="29" spans="1:9" x14ac:dyDescent="0.15">
      <c r="A29">
        <v>68</v>
      </c>
      <c r="B29" t="s">
        <v>14</v>
      </c>
      <c r="C29" t="s">
        <v>127</v>
      </c>
      <c r="D29" t="s">
        <v>77</v>
      </c>
      <c r="E29">
        <v>8</v>
      </c>
      <c r="F29" t="s">
        <v>45</v>
      </c>
      <c r="G29" s="35">
        <v>689</v>
      </c>
      <c r="H29" s="35" t="s">
        <v>134</v>
      </c>
      <c r="I29" s="32">
        <v>1</v>
      </c>
    </row>
    <row r="30" spans="1:9" x14ac:dyDescent="0.15">
      <c r="A30">
        <v>69</v>
      </c>
      <c r="B30" t="s">
        <v>14</v>
      </c>
      <c r="C30" t="s">
        <v>127</v>
      </c>
      <c r="D30" t="s">
        <v>77</v>
      </c>
      <c r="E30">
        <v>9</v>
      </c>
      <c r="F30" t="s">
        <v>62</v>
      </c>
      <c r="G30" s="35">
        <v>673</v>
      </c>
      <c r="H30" s="35" t="s">
        <v>135</v>
      </c>
      <c r="I30" s="32">
        <v>1</v>
      </c>
    </row>
    <row r="31" spans="1:9" x14ac:dyDescent="0.15">
      <c r="A31">
        <v>70</v>
      </c>
      <c r="B31" t="s">
        <v>14</v>
      </c>
      <c r="C31" t="s">
        <v>127</v>
      </c>
      <c r="D31" t="s">
        <v>77</v>
      </c>
      <c r="E31">
        <v>10</v>
      </c>
      <c r="F31" t="s">
        <v>45</v>
      </c>
      <c r="G31" s="35">
        <v>632</v>
      </c>
      <c r="H31" s="35" t="s">
        <v>136</v>
      </c>
      <c r="I31" s="32">
        <v>1</v>
      </c>
    </row>
    <row r="32" spans="1:9" x14ac:dyDescent="0.15">
      <c r="A32">
        <v>71</v>
      </c>
      <c r="B32" t="s">
        <v>14</v>
      </c>
      <c r="C32" t="s">
        <v>127</v>
      </c>
      <c r="D32" t="s">
        <v>77</v>
      </c>
      <c r="E32">
        <v>11</v>
      </c>
      <c r="F32" t="s">
        <v>45</v>
      </c>
      <c r="G32" s="35">
        <v>590</v>
      </c>
      <c r="H32" s="35" t="s">
        <v>137</v>
      </c>
      <c r="I32" s="32">
        <v>1</v>
      </c>
    </row>
    <row r="33" spans="1:9" x14ac:dyDescent="0.15">
      <c r="A33">
        <v>72</v>
      </c>
      <c r="B33" t="s">
        <v>14</v>
      </c>
      <c r="C33" t="s">
        <v>127</v>
      </c>
      <c r="D33" t="s">
        <v>77</v>
      </c>
      <c r="E33">
        <v>12</v>
      </c>
      <c r="F33" t="s">
        <v>43</v>
      </c>
      <c r="G33" s="35">
        <v>570</v>
      </c>
      <c r="H33" s="35" t="s">
        <v>138</v>
      </c>
      <c r="I33" s="32">
        <v>1</v>
      </c>
    </row>
    <row r="34" spans="1:9" x14ac:dyDescent="0.15">
      <c r="A34">
        <v>73</v>
      </c>
      <c r="B34" t="s">
        <v>14</v>
      </c>
      <c r="C34" t="s">
        <v>127</v>
      </c>
      <c r="D34" t="s">
        <v>77</v>
      </c>
      <c r="E34">
        <v>13</v>
      </c>
      <c r="F34" t="s">
        <v>43</v>
      </c>
      <c r="G34" s="35">
        <v>547</v>
      </c>
      <c r="H34" s="35" t="s">
        <v>139</v>
      </c>
      <c r="I34" s="32">
        <v>1</v>
      </c>
    </row>
    <row r="35" spans="1:9" x14ac:dyDescent="0.15">
      <c r="A35">
        <v>74</v>
      </c>
      <c r="B35" t="s">
        <v>14</v>
      </c>
      <c r="C35" t="s">
        <v>127</v>
      </c>
      <c r="D35" t="s">
        <v>77</v>
      </c>
      <c r="E35">
        <v>14</v>
      </c>
      <c r="F35" t="s">
        <v>49</v>
      </c>
      <c r="G35" s="35">
        <v>538</v>
      </c>
      <c r="H35" s="35" t="s">
        <v>140</v>
      </c>
      <c r="I35" s="32">
        <v>1</v>
      </c>
    </row>
    <row r="36" spans="1:9" x14ac:dyDescent="0.15">
      <c r="A36">
        <v>75</v>
      </c>
      <c r="B36" t="s">
        <v>14</v>
      </c>
      <c r="C36" t="s">
        <v>127</v>
      </c>
      <c r="D36" t="s">
        <v>77</v>
      </c>
      <c r="E36">
        <v>15</v>
      </c>
      <c r="F36" t="s">
        <v>141</v>
      </c>
      <c r="G36" s="35">
        <v>508</v>
      </c>
      <c r="H36" s="35" t="s">
        <v>142</v>
      </c>
      <c r="I36" s="32">
        <v>1</v>
      </c>
    </row>
    <row r="37" spans="1:9" x14ac:dyDescent="0.15">
      <c r="A37">
        <v>76</v>
      </c>
      <c r="B37" t="s">
        <v>14</v>
      </c>
      <c r="C37" t="s">
        <v>127</v>
      </c>
      <c r="D37" t="s">
        <v>77</v>
      </c>
      <c r="E37">
        <v>16</v>
      </c>
      <c r="F37" t="s">
        <v>45</v>
      </c>
      <c r="G37" s="35">
        <v>442</v>
      </c>
      <c r="H37" s="35" t="s">
        <v>143</v>
      </c>
      <c r="I37" s="32">
        <v>1</v>
      </c>
    </row>
    <row r="38" spans="1:9" x14ac:dyDescent="0.15">
      <c r="A38">
        <v>77</v>
      </c>
      <c r="B38" t="s">
        <v>14</v>
      </c>
      <c r="C38" t="s">
        <v>127</v>
      </c>
      <c r="D38" t="s">
        <v>77</v>
      </c>
      <c r="E38">
        <v>17</v>
      </c>
      <c r="F38" t="s">
        <v>144</v>
      </c>
      <c r="G38" s="35">
        <v>443</v>
      </c>
      <c r="H38" s="35" t="s">
        <v>145</v>
      </c>
      <c r="I38" s="32">
        <v>1</v>
      </c>
    </row>
    <row r="39" spans="1:9" x14ac:dyDescent="0.15">
      <c r="A39">
        <v>78</v>
      </c>
      <c r="B39" t="s">
        <v>14</v>
      </c>
      <c r="C39" t="s">
        <v>127</v>
      </c>
      <c r="D39" t="s">
        <v>77</v>
      </c>
      <c r="E39">
        <v>18</v>
      </c>
      <c r="F39" t="s">
        <v>146</v>
      </c>
      <c r="G39" s="35">
        <v>431</v>
      </c>
      <c r="H39" s="35" t="s">
        <v>147</v>
      </c>
      <c r="I39" s="32">
        <v>1</v>
      </c>
    </row>
    <row r="40" spans="1:9" x14ac:dyDescent="0.15">
      <c r="A40">
        <v>79</v>
      </c>
      <c r="B40" t="s">
        <v>14</v>
      </c>
      <c r="C40" t="s">
        <v>127</v>
      </c>
      <c r="D40" t="s">
        <v>77</v>
      </c>
      <c r="E40">
        <v>19</v>
      </c>
      <c r="F40" t="s">
        <v>49</v>
      </c>
      <c r="G40" s="35">
        <v>420</v>
      </c>
      <c r="H40" s="35" t="s">
        <v>148</v>
      </c>
      <c r="I40" s="32">
        <v>1</v>
      </c>
    </row>
    <row r="41" spans="1:9" x14ac:dyDescent="0.15">
      <c r="A41">
        <v>80</v>
      </c>
      <c r="B41" t="s">
        <v>14</v>
      </c>
      <c r="C41" t="s">
        <v>127</v>
      </c>
      <c r="D41" t="s">
        <v>77</v>
      </c>
      <c r="E41">
        <v>20</v>
      </c>
      <c r="F41" t="s">
        <v>62</v>
      </c>
      <c r="G41" s="35">
        <v>378</v>
      </c>
      <c r="H41" s="35" t="s">
        <v>149</v>
      </c>
      <c r="I41" s="32">
        <v>1</v>
      </c>
    </row>
    <row r="42" spans="1:9" x14ac:dyDescent="0.15">
      <c r="A42">
        <v>141</v>
      </c>
      <c r="B42" t="s">
        <v>21</v>
      </c>
      <c r="C42" t="s">
        <v>236</v>
      </c>
      <c r="D42" t="s">
        <v>77</v>
      </c>
      <c r="E42">
        <v>1</v>
      </c>
      <c r="F42" t="s">
        <v>237</v>
      </c>
      <c r="G42" s="36">
        <v>306</v>
      </c>
      <c r="H42" s="36" t="s">
        <v>238</v>
      </c>
      <c r="I42" s="32">
        <v>0</v>
      </c>
    </row>
    <row r="43" spans="1:9" x14ac:dyDescent="0.15">
      <c r="A43">
        <v>142</v>
      </c>
      <c r="B43" t="s">
        <v>21</v>
      </c>
      <c r="C43" t="s">
        <v>236</v>
      </c>
      <c r="D43" t="s">
        <v>77</v>
      </c>
      <c r="E43">
        <v>2</v>
      </c>
      <c r="F43" t="s">
        <v>239</v>
      </c>
      <c r="G43" s="36">
        <v>300</v>
      </c>
      <c r="H43" s="36" t="s">
        <v>240</v>
      </c>
      <c r="I43" s="32">
        <v>0</v>
      </c>
    </row>
    <row r="44" spans="1:9" x14ac:dyDescent="0.15">
      <c r="A44">
        <v>143</v>
      </c>
      <c r="B44" t="s">
        <v>21</v>
      </c>
      <c r="C44" t="s">
        <v>236</v>
      </c>
      <c r="D44" t="s">
        <v>77</v>
      </c>
      <c r="E44">
        <v>3</v>
      </c>
      <c r="F44" t="s">
        <v>241</v>
      </c>
      <c r="G44" s="36">
        <v>297</v>
      </c>
      <c r="H44" s="36" t="s">
        <v>242</v>
      </c>
      <c r="I44" s="32">
        <v>0</v>
      </c>
    </row>
    <row r="45" spans="1:9" x14ac:dyDescent="0.15">
      <c r="A45">
        <v>144</v>
      </c>
      <c r="B45" t="s">
        <v>21</v>
      </c>
      <c r="C45" t="s">
        <v>236</v>
      </c>
      <c r="D45" t="s">
        <v>77</v>
      </c>
      <c r="E45">
        <v>4</v>
      </c>
      <c r="F45" t="s">
        <v>243</v>
      </c>
      <c r="G45" s="36">
        <v>288</v>
      </c>
      <c r="H45" s="36" t="s">
        <v>244</v>
      </c>
      <c r="I45" s="32">
        <v>0</v>
      </c>
    </row>
    <row r="46" spans="1:9" x14ac:dyDescent="0.15">
      <c r="A46">
        <v>145</v>
      </c>
      <c r="B46" t="s">
        <v>21</v>
      </c>
      <c r="C46" t="s">
        <v>236</v>
      </c>
      <c r="D46" t="s">
        <v>77</v>
      </c>
      <c r="E46">
        <v>5</v>
      </c>
      <c r="F46" t="s">
        <v>245</v>
      </c>
      <c r="G46" s="36">
        <v>238</v>
      </c>
      <c r="H46" s="36" t="s">
        <v>246</v>
      </c>
      <c r="I46" s="32">
        <v>0</v>
      </c>
    </row>
    <row r="47" spans="1:9" x14ac:dyDescent="0.15">
      <c r="A47">
        <v>146</v>
      </c>
      <c r="B47" t="s">
        <v>21</v>
      </c>
      <c r="C47" t="s">
        <v>236</v>
      </c>
      <c r="D47" t="s">
        <v>77</v>
      </c>
      <c r="E47">
        <v>6</v>
      </c>
      <c r="F47" t="s">
        <v>52</v>
      </c>
      <c r="G47" s="35">
        <v>252</v>
      </c>
      <c r="H47" s="35" t="s">
        <v>247</v>
      </c>
      <c r="I47" s="32">
        <v>1</v>
      </c>
    </row>
    <row r="48" spans="1:9" x14ac:dyDescent="0.15">
      <c r="A48">
        <v>147</v>
      </c>
      <c r="B48" t="s">
        <v>21</v>
      </c>
      <c r="C48" t="s">
        <v>236</v>
      </c>
      <c r="D48" t="s">
        <v>77</v>
      </c>
      <c r="E48">
        <v>7</v>
      </c>
      <c r="F48" t="s">
        <v>248</v>
      </c>
      <c r="G48" s="36">
        <v>199</v>
      </c>
      <c r="H48" s="36" t="s">
        <v>249</v>
      </c>
      <c r="I48" s="32">
        <v>0</v>
      </c>
    </row>
    <row r="49" spans="1:9" x14ac:dyDescent="0.15">
      <c r="A49">
        <v>148</v>
      </c>
      <c r="B49" t="s">
        <v>21</v>
      </c>
      <c r="C49" t="s">
        <v>236</v>
      </c>
      <c r="D49" t="s">
        <v>77</v>
      </c>
      <c r="E49">
        <v>8</v>
      </c>
      <c r="F49" t="s">
        <v>250</v>
      </c>
      <c r="G49" s="36">
        <v>152</v>
      </c>
      <c r="H49" s="36" t="s">
        <v>251</v>
      </c>
      <c r="I49" s="32">
        <v>0</v>
      </c>
    </row>
    <row r="50" spans="1:9" x14ac:dyDescent="0.15">
      <c r="A50">
        <v>149</v>
      </c>
      <c r="B50" t="s">
        <v>21</v>
      </c>
      <c r="C50" t="s">
        <v>236</v>
      </c>
      <c r="D50" t="s">
        <v>77</v>
      </c>
      <c r="E50">
        <v>9</v>
      </c>
      <c r="F50" t="s">
        <v>45</v>
      </c>
      <c r="G50" s="35">
        <v>228</v>
      </c>
      <c r="H50" s="35" t="s">
        <v>63</v>
      </c>
      <c r="I50" s="32">
        <v>1</v>
      </c>
    </row>
    <row r="51" spans="1:9" x14ac:dyDescent="0.15">
      <c r="A51">
        <v>150</v>
      </c>
      <c r="B51" t="s">
        <v>21</v>
      </c>
      <c r="C51" t="s">
        <v>236</v>
      </c>
      <c r="D51" t="s">
        <v>77</v>
      </c>
      <c r="E51">
        <v>10</v>
      </c>
      <c r="F51" t="s">
        <v>252</v>
      </c>
      <c r="G51" s="36">
        <v>198</v>
      </c>
      <c r="H51" s="36" t="s">
        <v>253</v>
      </c>
      <c r="I51" s="32">
        <v>0</v>
      </c>
    </row>
    <row r="52" spans="1:9" x14ac:dyDescent="0.15">
      <c r="A52">
        <v>151</v>
      </c>
      <c r="B52" t="s">
        <v>21</v>
      </c>
      <c r="C52" t="s">
        <v>236</v>
      </c>
      <c r="D52" t="s">
        <v>77</v>
      </c>
      <c r="E52">
        <v>11</v>
      </c>
      <c r="F52" t="s">
        <v>254</v>
      </c>
      <c r="G52" s="35">
        <v>223</v>
      </c>
      <c r="H52" s="35" t="s">
        <v>255</v>
      </c>
      <c r="I52" s="32">
        <v>1</v>
      </c>
    </row>
    <row r="53" spans="1:9" x14ac:dyDescent="0.15">
      <c r="A53">
        <v>152</v>
      </c>
      <c r="B53" t="s">
        <v>21</v>
      </c>
      <c r="C53" t="s">
        <v>236</v>
      </c>
      <c r="D53" t="s">
        <v>77</v>
      </c>
      <c r="E53">
        <v>12</v>
      </c>
      <c r="F53" t="s">
        <v>227</v>
      </c>
      <c r="G53" s="35">
        <v>204</v>
      </c>
      <c r="H53" s="35" t="s">
        <v>256</v>
      </c>
      <c r="I53" s="32">
        <v>1</v>
      </c>
    </row>
    <row r="54" spans="1:9" x14ac:dyDescent="0.15">
      <c r="A54">
        <v>153</v>
      </c>
      <c r="B54" t="s">
        <v>21</v>
      </c>
      <c r="C54" t="s">
        <v>236</v>
      </c>
      <c r="D54" t="s">
        <v>77</v>
      </c>
      <c r="E54">
        <v>13</v>
      </c>
      <c r="F54" t="s">
        <v>230</v>
      </c>
      <c r="G54" s="35">
        <v>194</v>
      </c>
      <c r="H54" s="35" t="s">
        <v>257</v>
      </c>
      <c r="I54" s="32">
        <v>1</v>
      </c>
    </row>
    <row r="55" spans="1:9" x14ac:dyDescent="0.15">
      <c r="A55">
        <v>154</v>
      </c>
      <c r="B55" t="s">
        <v>21</v>
      </c>
      <c r="C55" t="s">
        <v>236</v>
      </c>
      <c r="D55" t="s">
        <v>77</v>
      </c>
      <c r="E55">
        <v>14</v>
      </c>
      <c r="F55" t="s">
        <v>62</v>
      </c>
      <c r="G55" s="35">
        <v>173</v>
      </c>
      <c r="H55" s="35" t="s">
        <v>258</v>
      </c>
      <c r="I55" s="32">
        <v>1</v>
      </c>
    </row>
    <row r="56" spans="1:9" x14ac:dyDescent="0.15">
      <c r="A56">
        <v>155</v>
      </c>
      <c r="B56" t="s">
        <v>21</v>
      </c>
      <c r="C56" t="s">
        <v>236</v>
      </c>
      <c r="D56" t="s">
        <v>77</v>
      </c>
      <c r="E56">
        <v>15</v>
      </c>
      <c r="F56" t="s">
        <v>259</v>
      </c>
      <c r="G56" s="36">
        <v>150</v>
      </c>
      <c r="H56" s="36" t="s">
        <v>260</v>
      </c>
      <c r="I56" s="32">
        <v>0</v>
      </c>
    </row>
    <row r="57" spans="1:9" x14ac:dyDescent="0.15">
      <c r="A57">
        <v>156</v>
      </c>
      <c r="B57" t="s">
        <v>21</v>
      </c>
      <c r="C57" t="s">
        <v>236</v>
      </c>
      <c r="D57" t="s">
        <v>77</v>
      </c>
      <c r="E57">
        <v>16</v>
      </c>
      <c r="F57" t="s">
        <v>261</v>
      </c>
      <c r="G57" s="36">
        <v>147</v>
      </c>
      <c r="H57" s="36" t="s">
        <v>262</v>
      </c>
      <c r="I57" s="32">
        <v>0</v>
      </c>
    </row>
    <row r="58" spans="1:9" x14ac:dyDescent="0.15">
      <c r="A58">
        <v>157</v>
      </c>
      <c r="B58" t="s">
        <v>21</v>
      </c>
      <c r="C58" t="s">
        <v>236</v>
      </c>
      <c r="D58" t="s">
        <v>77</v>
      </c>
      <c r="E58">
        <v>17</v>
      </c>
      <c r="F58" t="s">
        <v>263</v>
      </c>
      <c r="G58" s="36">
        <v>130</v>
      </c>
      <c r="H58" s="36" t="s">
        <v>264</v>
      </c>
      <c r="I58" s="32">
        <v>0</v>
      </c>
    </row>
    <row r="59" spans="1:9" x14ac:dyDescent="0.15">
      <c r="A59">
        <v>158</v>
      </c>
      <c r="B59" t="s">
        <v>21</v>
      </c>
      <c r="C59" t="s">
        <v>236</v>
      </c>
      <c r="D59" t="s">
        <v>77</v>
      </c>
      <c r="E59">
        <v>18</v>
      </c>
      <c r="F59" t="s">
        <v>265</v>
      </c>
      <c r="G59" s="36">
        <v>153</v>
      </c>
      <c r="H59" s="36" t="s">
        <v>266</v>
      </c>
      <c r="I59" s="32">
        <v>0</v>
      </c>
    </row>
    <row r="60" spans="1:9" x14ac:dyDescent="0.15">
      <c r="A60">
        <v>159</v>
      </c>
      <c r="B60" t="s">
        <v>21</v>
      </c>
      <c r="C60" t="s">
        <v>236</v>
      </c>
      <c r="D60" t="s">
        <v>77</v>
      </c>
      <c r="E60">
        <v>19</v>
      </c>
      <c r="F60" t="s">
        <v>227</v>
      </c>
      <c r="G60" s="35">
        <v>145</v>
      </c>
      <c r="H60" s="35" t="s">
        <v>267</v>
      </c>
      <c r="I60" s="32">
        <v>1</v>
      </c>
    </row>
    <row r="61" spans="1:9" x14ac:dyDescent="0.15">
      <c r="A61">
        <v>160</v>
      </c>
      <c r="B61" t="s">
        <v>21</v>
      </c>
      <c r="C61" t="s">
        <v>236</v>
      </c>
      <c r="D61" t="s">
        <v>77</v>
      </c>
      <c r="E61">
        <v>20</v>
      </c>
      <c r="F61" t="s">
        <v>268</v>
      </c>
      <c r="G61" s="36">
        <v>108</v>
      </c>
      <c r="H61" s="36" t="s">
        <v>269</v>
      </c>
      <c r="I61" s="32">
        <v>0</v>
      </c>
    </row>
    <row r="62" spans="1:9" x14ac:dyDescent="0.15">
      <c r="A62">
        <v>181</v>
      </c>
      <c r="B62" t="s">
        <v>26</v>
      </c>
      <c r="C62" t="s">
        <v>294</v>
      </c>
      <c r="D62" t="s">
        <v>77</v>
      </c>
      <c r="E62">
        <v>1</v>
      </c>
      <c r="F62" t="s">
        <v>295</v>
      </c>
      <c r="G62" s="35">
        <v>1681</v>
      </c>
      <c r="H62" s="35" t="s">
        <v>296</v>
      </c>
      <c r="I62" s="32">
        <v>1</v>
      </c>
    </row>
    <row r="63" spans="1:9" x14ac:dyDescent="0.15">
      <c r="A63">
        <v>182</v>
      </c>
      <c r="B63" t="s">
        <v>26</v>
      </c>
      <c r="C63" t="s">
        <v>294</v>
      </c>
      <c r="D63" t="s">
        <v>77</v>
      </c>
      <c r="E63">
        <v>2</v>
      </c>
      <c r="F63" t="s">
        <v>194</v>
      </c>
      <c r="G63" s="35">
        <v>1582</v>
      </c>
      <c r="H63" s="35" t="s">
        <v>297</v>
      </c>
      <c r="I63" s="32">
        <v>1</v>
      </c>
    </row>
    <row r="64" spans="1:9" x14ac:dyDescent="0.15">
      <c r="A64">
        <v>183</v>
      </c>
      <c r="B64" t="s">
        <v>26</v>
      </c>
      <c r="C64" t="s">
        <v>294</v>
      </c>
      <c r="D64" t="s">
        <v>77</v>
      </c>
      <c r="E64">
        <v>3</v>
      </c>
      <c r="F64" t="s">
        <v>298</v>
      </c>
      <c r="G64" s="35">
        <v>1568</v>
      </c>
      <c r="H64" s="35" t="s">
        <v>299</v>
      </c>
      <c r="I64" s="32">
        <v>1</v>
      </c>
    </row>
    <row r="65" spans="1:9" x14ac:dyDescent="0.15">
      <c r="A65">
        <v>184</v>
      </c>
      <c r="B65" t="s">
        <v>26</v>
      </c>
      <c r="C65" t="s">
        <v>294</v>
      </c>
      <c r="D65" t="s">
        <v>77</v>
      </c>
      <c r="E65">
        <v>4</v>
      </c>
      <c r="F65" t="s">
        <v>295</v>
      </c>
      <c r="G65" s="35">
        <v>1527</v>
      </c>
      <c r="H65" s="35" t="s">
        <v>300</v>
      </c>
      <c r="I65" s="32">
        <v>1</v>
      </c>
    </row>
    <row r="66" spans="1:9" x14ac:dyDescent="0.15">
      <c r="A66">
        <v>185</v>
      </c>
      <c r="B66" t="s">
        <v>26</v>
      </c>
      <c r="C66" t="s">
        <v>294</v>
      </c>
      <c r="D66" t="s">
        <v>77</v>
      </c>
      <c r="E66">
        <v>5</v>
      </c>
      <c r="F66" t="s">
        <v>295</v>
      </c>
      <c r="G66" s="35">
        <v>1474</v>
      </c>
      <c r="H66" s="35" t="s">
        <v>296</v>
      </c>
      <c r="I66" s="32">
        <v>1</v>
      </c>
    </row>
    <row r="67" spans="1:9" x14ac:dyDescent="0.15">
      <c r="A67">
        <v>186</v>
      </c>
      <c r="B67" t="s">
        <v>26</v>
      </c>
      <c r="C67" t="s">
        <v>294</v>
      </c>
      <c r="D67" t="s">
        <v>77</v>
      </c>
      <c r="E67">
        <v>6</v>
      </c>
      <c r="F67" t="s">
        <v>301</v>
      </c>
      <c r="G67" s="35">
        <v>1440</v>
      </c>
      <c r="H67" s="35" t="s">
        <v>302</v>
      </c>
      <c r="I67" s="32">
        <v>1</v>
      </c>
    </row>
    <row r="68" spans="1:9" x14ac:dyDescent="0.15">
      <c r="A68">
        <v>187</v>
      </c>
      <c r="B68" t="s">
        <v>26</v>
      </c>
      <c r="C68" t="s">
        <v>294</v>
      </c>
      <c r="D68" t="s">
        <v>77</v>
      </c>
      <c r="E68">
        <v>7</v>
      </c>
      <c r="F68" t="s">
        <v>298</v>
      </c>
      <c r="G68" s="35">
        <v>1398</v>
      </c>
      <c r="H68" s="35" t="s">
        <v>303</v>
      </c>
      <c r="I68" s="32">
        <v>1</v>
      </c>
    </row>
    <row r="69" spans="1:9" x14ac:dyDescent="0.15">
      <c r="A69">
        <v>188</v>
      </c>
      <c r="B69" t="s">
        <v>26</v>
      </c>
      <c r="C69" t="s">
        <v>294</v>
      </c>
      <c r="D69" t="s">
        <v>77</v>
      </c>
      <c r="E69">
        <v>8</v>
      </c>
      <c r="F69" t="s">
        <v>90</v>
      </c>
      <c r="G69" s="35">
        <v>1323</v>
      </c>
      <c r="H69" s="35" t="s">
        <v>296</v>
      </c>
      <c r="I69" s="32">
        <v>1</v>
      </c>
    </row>
    <row r="70" spans="1:9" x14ac:dyDescent="0.15">
      <c r="A70">
        <v>189</v>
      </c>
      <c r="B70" t="s">
        <v>26</v>
      </c>
      <c r="C70" t="s">
        <v>294</v>
      </c>
      <c r="D70" t="s">
        <v>77</v>
      </c>
      <c r="E70">
        <v>9</v>
      </c>
      <c r="F70" t="s">
        <v>304</v>
      </c>
      <c r="G70" s="35">
        <v>1313</v>
      </c>
      <c r="H70" s="35" t="s">
        <v>305</v>
      </c>
      <c r="I70" s="32">
        <v>1</v>
      </c>
    </row>
    <row r="71" spans="1:9" x14ac:dyDescent="0.15">
      <c r="A71">
        <v>190</v>
      </c>
      <c r="B71" t="s">
        <v>26</v>
      </c>
      <c r="C71" t="s">
        <v>294</v>
      </c>
      <c r="D71" t="s">
        <v>77</v>
      </c>
      <c r="E71">
        <v>10</v>
      </c>
      <c r="F71" t="s">
        <v>306</v>
      </c>
      <c r="G71" s="35">
        <v>1280</v>
      </c>
      <c r="H71" s="35" t="s">
        <v>307</v>
      </c>
      <c r="I71" s="32">
        <v>1</v>
      </c>
    </row>
    <row r="72" spans="1:9" x14ac:dyDescent="0.15">
      <c r="A72">
        <v>191</v>
      </c>
      <c r="B72" t="s">
        <v>26</v>
      </c>
      <c r="C72" t="s">
        <v>294</v>
      </c>
      <c r="D72" t="s">
        <v>77</v>
      </c>
      <c r="E72">
        <v>11</v>
      </c>
      <c r="F72" t="s">
        <v>194</v>
      </c>
      <c r="G72" s="35">
        <v>1220</v>
      </c>
      <c r="H72" s="35" t="s">
        <v>308</v>
      </c>
      <c r="I72" s="32">
        <v>1</v>
      </c>
    </row>
    <row r="73" spans="1:9" x14ac:dyDescent="0.15">
      <c r="A73">
        <v>192</v>
      </c>
      <c r="B73" t="s">
        <v>26</v>
      </c>
      <c r="C73" t="s">
        <v>294</v>
      </c>
      <c r="D73" t="s">
        <v>77</v>
      </c>
      <c r="E73">
        <v>12</v>
      </c>
      <c r="F73" t="s">
        <v>309</v>
      </c>
      <c r="G73" s="36">
        <v>1676</v>
      </c>
      <c r="H73" s="36" t="s">
        <v>310</v>
      </c>
      <c r="I73" s="32">
        <v>0</v>
      </c>
    </row>
    <row r="74" spans="1:9" x14ac:dyDescent="0.15">
      <c r="A74">
        <v>193</v>
      </c>
      <c r="B74" t="s">
        <v>26</v>
      </c>
      <c r="C74" t="s">
        <v>294</v>
      </c>
      <c r="D74" t="s">
        <v>77</v>
      </c>
      <c r="E74">
        <v>13</v>
      </c>
      <c r="F74" t="s">
        <v>93</v>
      </c>
      <c r="G74" s="35">
        <v>1249</v>
      </c>
      <c r="H74" s="35" t="s">
        <v>86</v>
      </c>
      <c r="I74" s="32">
        <v>1</v>
      </c>
    </row>
    <row r="75" spans="1:9" x14ac:dyDescent="0.15">
      <c r="A75">
        <v>194</v>
      </c>
      <c r="B75" t="s">
        <v>26</v>
      </c>
      <c r="C75" t="s">
        <v>294</v>
      </c>
      <c r="D75" t="s">
        <v>77</v>
      </c>
      <c r="E75">
        <v>14</v>
      </c>
      <c r="F75" t="s">
        <v>295</v>
      </c>
      <c r="G75" s="35">
        <v>1183</v>
      </c>
      <c r="H75" s="35" t="s">
        <v>311</v>
      </c>
      <c r="I75" s="32">
        <v>1</v>
      </c>
    </row>
    <row r="76" spans="1:9" x14ac:dyDescent="0.15">
      <c r="A76">
        <v>195</v>
      </c>
      <c r="B76" t="s">
        <v>26</v>
      </c>
      <c r="C76" t="s">
        <v>294</v>
      </c>
      <c r="D76" t="s">
        <v>77</v>
      </c>
      <c r="E76">
        <v>15</v>
      </c>
      <c r="F76" t="s">
        <v>113</v>
      </c>
      <c r="G76" s="35">
        <v>1183</v>
      </c>
      <c r="H76" s="35" t="s">
        <v>312</v>
      </c>
      <c r="I76" s="32">
        <v>1</v>
      </c>
    </row>
    <row r="77" spans="1:9" x14ac:dyDescent="0.15">
      <c r="A77">
        <v>196</v>
      </c>
      <c r="B77" t="s">
        <v>26</v>
      </c>
      <c r="C77" t="s">
        <v>294</v>
      </c>
      <c r="D77" t="s">
        <v>77</v>
      </c>
      <c r="E77">
        <v>16</v>
      </c>
      <c r="F77" t="s">
        <v>265</v>
      </c>
      <c r="G77" s="35">
        <v>1163</v>
      </c>
      <c r="H77" s="35" t="s">
        <v>313</v>
      </c>
      <c r="I77" s="32">
        <v>1</v>
      </c>
    </row>
    <row r="78" spans="1:9" x14ac:dyDescent="0.15">
      <c r="A78">
        <v>197</v>
      </c>
      <c r="B78" t="s">
        <v>26</v>
      </c>
      <c r="C78" t="s">
        <v>294</v>
      </c>
      <c r="D78" t="s">
        <v>77</v>
      </c>
      <c r="E78">
        <v>17</v>
      </c>
      <c r="F78" t="s">
        <v>314</v>
      </c>
      <c r="G78" s="36">
        <v>1608</v>
      </c>
      <c r="H78" s="36" t="s">
        <v>315</v>
      </c>
      <c r="I78" s="32">
        <v>0</v>
      </c>
    </row>
    <row r="79" spans="1:9" x14ac:dyDescent="0.15">
      <c r="A79">
        <v>198</v>
      </c>
      <c r="B79" t="s">
        <v>26</v>
      </c>
      <c r="C79" t="s">
        <v>294</v>
      </c>
      <c r="D79" t="s">
        <v>77</v>
      </c>
      <c r="E79">
        <v>18</v>
      </c>
      <c r="F79" t="s">
        <v>316</v>
      </c>
      <c r="G79" s="35">
        <v>1079</v>
      </c>
      <c r="H79" s="35" t="s">
        <v>307</v>
      </c>
      <c r="I79" s="32">
        <v>1</v>
      </c>
    </row>
    <row r="80" spans="1:9" x14ac:dyDescent="0.15">
      <c r="A80">
        <v>199</v>
      </c>
      <c r="B80" t="s">
        <v>26</v>
      </c>
      <c r="C80" t="s">
        <v>294</v>
      </c>
      <c r="D80" t="s">
        <v>77</v>
      </c>
      <c r="E80">
        <v>19</v>
      </c>
      <c r="F80" t="s">
        <v>194</v>
      </c>
      <c r="G80" s="35">
        <v>1087</v>
      </c>
      <c r="H80" s="35" t="s">
        <v>317</v>
      </c>
      <c r="I80" s="32">
        <v>1</v>
      </c>
    </row>
    <row r="81" spans="1:9" x14ac:dyDescent="0.15">
      <c r="A81">
        <v>200</v>
      </c>
      <c r="B81" t="s">
        <v>26</v>
      </c>
      <c r="C81" t="s">
        <v>294</v>
      </c>
      <c r="D81" t="s">
        <v>77</v>
      </c>
      <c r="E81">
        <v>20</v>
      </c>
      <c r="F81" t="s">
        <v>318</v>
      </c>
      <c r="G81" s="36">
        <v>1332</v>
      </c>
      <c r="H81" s="36" t="s">
        <v>319</v>
      </c>
      <c r="I81" s="32">
        <v>0</v>
      </c>
    </row>
    <row r="82" spans="1:9" x14ac:dyDescent="0.15">
      <c r="A82">
        <v>241</v>
      </c>
      <c r="B82" t="s">
        <v>33</v>
      </c>
      <c r="C82" t="s">
        <v>370</v>
      </c>
      <c r="D82" t="s">
        <v>77</v>
      </c>
      <c r="E82">
        <v>1</v>
      </c>
      <c r="F82" t="s">
        <v>52</v>
      </c>
      <c r="G82" s="35">
        <v>1760</v>
      </c>
      <c r="H82" s="35" t="s">
        <v>172</v>
      </c>
      <c r="I82" s="32">
        <v>1</v>
      </c>
    </row>
    <row r="83" spans="1:9" x14ac:dyDescent="0.15">
      <c r="A83">
        <v>242</v>
      </c>
      <c r="B83" t="s">
        <v>33</v>
      </c>
      <c r="C83" t="s">
        <v>370</v>
      </c>
      <c r="D83" t="s">
        <v>77</v>
      </c>
      <c r="E83">
        <v>2</v>
      </c>
      <c r="F83" t="s">
        <v>198</v>
      </c>
      <c r="G83" s="35">
        <v>1639</v>
      </c>
      <c r="H83" s="35" t="s">
        <v>371</v>
      </c>
      <c r="I83" s="32">
        <v>1</v>
      </c>
    </row>
    <row r="84" spans="1:9" x14ac:dyDescent="0.15">
      <c r="A84">
        <v>243</v>
      </c>
      <c r="B84" t="s">
        <v>33</v>
      </c>
      <c r="C84" t="s">
        <v>370</v>
      </c>
      <c r="D84" t="s">
        <v>77</v>
      </c>
      <c r="E84">
        <v>3</v>
      </c>
      <c r="F84" t="s">
        <v>198</v>
      </c>
      <c r="G84" s="35">
        <v>1566</v>
      </c>
      <c r="H84" s="35" t="s">
        <v>351</v>
      </c>
      <c r="I84" s="32">
        <v>1</v>
      </c>
    </row>
    <row r="85" spans="1:9" x14ac:dyDescent="0.15">
      <c r="A85">
        <v>244</v>
      </c>
      <c r="B85" t="s">
        <v>33</v>
      </c>
      <c r="C85" t="s">
        <v>370</v>
      </c>
      <c r="D85" t="s">
        <v>77</v>
      </c>
      <c r="E85">
        <v>4</v>
      </c>
      <c r="F85" t="s">
        <v>198</v>
      </c>
      <c r="G85" s="35">
        <v>1509</v>
      </c>
      <c r="H85" s="35" t="s">
        <v>372</v>
      </c>
      <c r="I85" s="32">
        <v>1</v>
      </c>
    </row>
    <row r="86" spans="1:9" x14ac:dyDescent="0.15">
      <c r="A86">
        <v>245</v>
      </c>
      <c r="B86" t="s">
        <v>33</v>
      </c>
      <c r="C86" t="s">
        <v>370</v>
      </c>
      <c r="D86" t="s">
        <v>77</v>
      </c>
      <c r="E86">
        <v>5</v>
      </c>
      <c r="F86" t="s">
        <v>198</v>
      </c>
      <c r="G86" s="35">
        <v>1449</v>
      </c>
      <c r="H86" s="35" t="s">
        <v>373</v>
      </c>
      <c r="I86" s="32">
        <v>1</v>
      </c>
    </row>
    <row r="87" spans="1:9" x14ac:dyDescent="0.15">
      <c r="A87">
        <v>246</v>
      </c>
      <c r="B87" t="s">
        <v>33</v>
      </c>
      <c r="C87" t="s">
        <v>370</v>
      </c>
      <c r="D87" t="s">
        <v>77</v>
      </c>
      <c r="E87">
        <v>6</v>
      </c>
      <c r="F87" t="s">
        <v>109</v>
      </c>
      <c r="G87" s="35">
        <v>1447</v>
      </c>
      <c r="H87" s="35" t="s">
        <v>44</v>
      </c>
      <c r="I87" s="32">
        <v>1</v>
      </c>
    </row>
    <row r="88" spans="1:9" x14ac:dyDescent="0.15">
      <c r="A88">
        <v>247</v>
      </c>
      <c r="B88" t="s">
        <v>33</v>
      </c>
      <c r="C88" t="s">
        <v>370</v>
      </c>
      <c r="D88" t="s">
        <v>77</v>
      </c>
      <c r="E88">
        <v>7</v>
      </c>
      <c r="F88" t="s">
        <v>374</v>
      </c>
      <c r="G88" s="35">
        <v>1356</v>
      </c>
      <c r="H88" s="35" t="s">
        <v>375</v>
      </c>
      <c r="I88" s="32">
        <v>1</v>
      </c>
    </row>
    <row r="89" spans="1:9" x14ac:dyDescent="0.15">
      <c r="A89">
        <v>248</v>
      </c>
      <c r="B89" t="s">
        <v>33</v>
      </c>
      <c r="C89" t="s">
        <v>370</v>
      </c>
      <c r="D89" t="s">
        <v>77</v>
      </c>
      <c r="E89">
        <v>8</v>
      </c>
      <c r="F89" t="s">
        <v>198</v>
      </c>
      <c r="G89" s="35">
        <v>1369</v>
      </c>
      <c r="H89" s="35" t="s">
        <v>376</v>
      </c>
      <c r="I89" s="32">
        <v>1</v>
      </c>
    </row>
    <row r="90" spans="1:9" x14ac:dyDescent="0.15">
      <c r="A90">
        <v>249</v>
      </c>
      <c r="B90" t="s">
        <v>33</v>
      </c>
      <c r="C90" t="s">
        <v>370</v>
      </c>
      <c r="D90" t="s">
        <v>77</v>
      </c>
      <c r="E90">
        <v>9</v>
      </c>
      <c r="F90" t="s">
        <v>377</v>
      </c>
      <c r="G90" s="35">
        <v>1315</v>
      </c>
      <c r="H90" s="35" t="s">
        <v>378</v>
      </c>
      <c r="I90" s="32">
        <v>1</v>
      </c>
    </row>
    <row r="91" spans="1:9" x14ac:dyDescent="0.15">
      <c r="A91">
        <v>250</v>
      </c>
      <c r="B91" t="s">
        <v>33</v>
      </c>
      <c r="C91" t="s">
        <v>370</v>
      </c>
      <c r="D91" t="s">
        <v>77</v>
      </c>
      <c r="E91">
        <v>10</v>
      </c>
      <c r="F91" t="s">
        <v>272</v>
      </c>
      <c r="G91" s="35">
        <v>1260</v>
      </c>
      <c r="H91" s="35" t="s">
        <v>379</v>
      </c>
      <c r="I91" s="32">
        <v>1</v>
      </c>
    </row>
    <row r="92" spans="1:9" x14ac:dyDescent="0.15">
      <c r="A92">
        <v>251</v>
      </c>
      <c r="B92" t="s">
        <v>33</v>
      </c>
      <c r="C92" t="s">
        <v>370</v>
      </c>
      <c r="D92" t="s">
        <v>77</v>
      </c>
      <c r="E92">
        <v>11</v>
      </c>
      <c r="F92" t="s">
        <v>380</v>
      </c>
      <c r="G92" s="35">
        <v>1231</v>
      </c>
      <c r="H92" s="35" t="s">
        <v>381</v>
      </c>
      <c r="I92" s="32">
        <v>1</v>
      </c>
    </row>
    <row r="93" spans="1:9" x14ac:dyDescent="0.15">
      <c r="A93">
        <v>252</v>
      </c>
      <c r="B93" t="s">
        <v>33</v>
      </c>
      <c r="C93" t="s">
        <v>370</v>
      </c>
      <c r="D93" t="s">
        <v>77</v>
      </c>
      <c r="E93">
        <v>12</v>
      </c>
      <c r="F93" t="s">
        <v>52</v>
      </c>
      <c r="G93" s="35">
        <v>1199</v>
      </c>
      <c r="H93" s="35" t="s">
        <v>359</v>
      </c>
      <c r="I93" s="32">
        <v>1</v>
      </c>
    </row>
    <row r="94" spans="1:9" x14ac:dyDescent="0.15">
      <c r="A94">
        <v>253</v>
      </c>
      <c r="B94" t="s">
        <v>33</v>
      </c>
      <c r="C94" t="s">
        <v>370</v>
      </c>
      <c r="D94" t="s">
        <v>77</v>
      </c>
      <c r="E94">
        <v>13</v>
      </c>
      <c r="F94" t="s">
        <v>382</v>
      </c>
      <c r="G94" s="35">
        <v>1140</v>
      </c>
      <c r="H94" s="35" t="s">
        <v>86</v>
      </c>
      <c r="I94" s="32">
        <v>1</v>
      </c>
    </row>
    <row r="95" spans="1:9" x14ac:dyDescent="0.15">
      <c r="A95">
        <v>254</v>
      </c>
      <c r="B95" t="s">
        <v>33</v>
      </c>
      <c r="C95" t="s">
        <v>370</v>
      </c>
      <c r="D95" t="s">
        <v>77</v>
      </c>
      <c r="E95">
        <v>14</v>
      </c>
      <c r="F95" t="s">
        <v>109</v>
      </c>
      <c r="G95" s="35">
        <v>1085</v>
      </c>
      <c r="H95" s="35" t="s">
        <v>383</v>
      </c>
      <c r="I95" s="32">
        <v>1</v>
      </c>
    </row>
    <row r="96" spans="1:9" x14ac:dyDescent="0.15">
      <c r="A96">
        <v>255</v>
      </c>
      <c r="B96" t="s">
        <v>33</v>
      </c>
      <c r="C96" t="s">
        <v>370</v>
      </c>
      <c r="D96" t="s">
        <v>77</v>
      </c>
      <c r="E96">
        <v>15</v>
      </c>
      <c r="F96" t="s">
        <v>377</v>
      </c>
      <c r="G96" s="35">
        <v>1047</v>
      </c>
      <c r="H96" s="35" t="s">
        <v>384</v>
      </c>
      <c r="I96" s="32">
        <v>1</v>
      </c>
    </row>
    <row r="97" spans="1:9" x14ac:dyDescent="0.15">
      <c r="A97">
        <v>256</v>
      </c>
      <c r="B97" t="s">
        <v>33</v>
      </c>
      <c r="C97" t="s">
        <v>370</v>
      </c>
      <c r="D97" t="s">
        <v>77</v>
      </c>
      <c r="E97">
        <v>16</v>
      </c>
      <c r="F97" t="s">
        <v>93</v>
      </c>
      <c r="G97" s="35">
        <v>1085</v>
      </c>
      <c r="H97" s="35" t="s">
        <v>385</v>
      </c>
      <c r="I97" s="32">
        <v>1</v>
      </c>
    </row>
    <row r="98" spans="1:9" x14ac:dyDescent="0.15">
      <c r="A98">
        <v>257</v>
      </c>
      <c r="B98" t="s">
        <v>33</v>
      </c>
      <c r="C98" t="s">
        <v>370</v>
      </c>
      <c r="D98" t="s">
        <v>77</v>
      </c>
      <c r="E98">
        <v>17</v>
      </c>
      <c r="F98" t="s">
        <v>52</v>
      </c>
      <c r="G98" s="35">
        <v>1019</v>
      </c>
      <c r="H98" s="35" t="s">
        <v>386</v>
      </c>
      <c r="I98" s="32">
        <v>1</v>
      </c>
    </row>
    <row r="99" spans="1:9" x14ac:dyDescent="0.15">
      <c r="A99">
        <v>258</v>
      </c>
      <c r="B99" t="s">
        <v>33</v>
      </c>
      <c r="C99" t="s">
        <v>370</v>
      </c>
      <c r="D99" t="s">
        <v>77</v>
      </c>
      <c r="E99">
        <v>18</v>
      </c>
      <c r="F99" t="s">
        <v>387</v>
      </c>
      <c r="G99" s="35">
        <v>961</v>
      </c>
      <c r="H99" s="35" t="s">
        <v>351</v>
      </c>
      <c r="I99" s="32">
        <v>1</v>
      </c>
    </row>
    <row r="100" spans="1:9" x14ac:dyDescent="0.15">
      <c r="A100">
        <v>259</v>
      </c>
      <c r="B100" t="s">
        <v>33</v>
      </c>
      <c r="C100" t="s">
        <v>370</v>
      </c>
      <c r="D100" t="s">
        <v>77</v>
      </c>
      <c r="E100">
        <v>19</v>
      </c>
      <c r="F100" t="s">
        <v>388</v>
      </c>
      <c r="G100" s="35">
        <v>951</v>
      </c>
      <c r="H100" s="35" t="s">
        <v>389</v>
      </c>
      <c r="I100" s="32">
        <v>1</v>
      </c>
    </row>
    <row r="101" spans="1:9" x14ac:dyDescent="0.15">
      <c r="A101">
        <v>260</v>
      </c>
      <c r="B101" t="s">
        <v>33</v>
      </c>
      <c r="C101" t="s">
        <v>370</v>
      </c>
      <c r="D101" t="s">
        <v>77</v>
      </c>
      <c r="E101">
        <v>20</v>
      </c>
      <c r="F101" t="s">
        <v>113</v>
      </c>
      <c r="G101" s="35">
        <v>884</v>
      </c>
      <c r="H101" s="35" t="s">
        <v>390</v>
      </c>
      <c r="I101" s="32">
        <v>1</v>
      </c>
    </row>
  </sheetData>
  <autoFilter ref="A1:I101"/>
  <phoneticPr fontId="7"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97"/>
  <sheetViews>
    <sheetView workbookViewId="0">
      <selection activeCell="F41" sqref="F41"/>
    </sheetView>
  </sheetViews>
  <sheetFormatPr defaultColWidth="9.25" defaultRowHeight="16.5" x14ac:dyDescent="0.15"/>
  <cols>
    <col min="2" max="2" width="29.75"/>
    <col min="3" max="4" width="13.25"/>
    <col min="7" max="7" width="20.375" customWidth="1"/>
    <col min="12" max="12" width="6.75" style="21" customWidth="1"/>
    <col min="13" max="13" width="21.375" style="22" customWidth="1"/>
    <col min="14" max="14" width="9.875" style="22" customWidth="1"/>
    <col min="15" max="15" width="10" style="22" customWidth="1"/>
  </cols>
  <sheetData>
    <row r="3" spans="1:15" x14ac:dyDescent="0.15">
      <c r="F3" s="15" t="s">
        <v>392</v>
      </c>
      <c r="G3" s="15"/>
      <c r="H3" s="15"/>
      <c r="I3" s="15"/>
    </row>
    <row r="4" spans="1:15" x14ac:dyDescent="0.15">
      <c r="F4" s="15" t="s">
        <v>393</v>
      </c>
      <c r="G4" s="15"/>
      <c r="H4" s="15"/>
      <c r="I4" s="15"/>
    </row>
    <row r="5" spans="1:15" x14ac:dyDescent="0.15">
      <c r="B5" t="s">
        <v>5</v>
      </c>
      <c r="C5" t="s">
        <v>394</v>
      </c>
      <c r="D5" t="s">
        <v>395</v>
      </c>
      <c r="F5" s="15" t="s">
        <v>0</v>
      </c>
      <c r="G5" s="15" t="s">
        <v>396</v>
      </c>
      <c r="H5" s="15" t="s">
        <v>397</v>
      </c>
      <c r="I5" s="15" t="s">
        <v>398</v>
      </c>
      <c r="L5" s="23" t="s">
        <v>0</v>
      </c>
      <c r="M5" s="25" t="s">
        <v>399</v>
      </c>
      <c r="N5" s="25" t="s">
        <v>400</v>
      </c>
      <c r="O5" s="26" t="s">
        <v>398</v>
      </c>
    </row>
    <row r="6" spans="1:15" x14ac:dyDescent="0.15">
      <c r="A6">
        <v>1</v>
      </c>
      <c r="B6" t="s">
        <v>45</v>
      </c>
      <c r="C6">
        <v>13227</v>
      </c>
      <c r="D6">
        <v>31</v>
      </c>
      <c r="F6" s="15">
        <v>1</v>
      </c>
      <c r="G6" s="17" t="str">
        <f t="shared" ref="G6:G13" si="0">B6</f>
        <v>杰克爱穿jk</v>
      </c>
      <c r="H6" s="18">
        <f>GETPIVOTDATA("求和项:点赞",$B$5,"id",G6)</f>
        <v>13227</v>
      </c>
      <c r="I6" s="18">
        <f>GETPIVOTDATA("计数项:id",$B$5,"id",G6)</f>
        <v>31</v>
      </c>
      <c r="L6" s="24">
        <v>1</v>
      </c>
      <c r="M6" s="27" t="s">
        <v>45</v>
      </c>
      <c r="N6" s="27">
        <v>13227</v>
      </c>
      <c r="O6" s="28">
        <v>31</v>
      </c>
    </row>
    <row r="7" spans="1:15" x14ac:dyDescent="0.15">
      <c r="A7">
        <v>2</v>
      </c>
      <c r="B7" t="s">
        <v>62</v>
      </c>
      <c r="C7">
        <v>11353</v>
      </c>
      <c r="D7">
        <v>30</v>
      </c>
      <c r="F7" s="15">
        <v>2</v>
      </c>
      <c r="G7" s="17" t="str">
        <f t="shared" si="0"/>
        <v>咕力咕力_For</v>
      </c>
      <c r="H7" s="18">
        <f t="shared" ref="H7:H15" si="1">GETPIVOTDATA("求和项:点赞",$B$5,"id",G7)</f>
        <v>11353</v>
      </c>
      <c r="I7" s="18">
        <f t="shared" ref="I7:I15" si="2">GETPIVOTDATA("计数项:id",$B$5,"id",G7)</f>
        <v>30</v>
      </c>
      <c r="L7" s="24">
        <v>2</v>
      </c>
      <c r="M7" s="27" t="s">
        <v>62</v>
      </c>
      <c r="N7" s="27">
        <v>11353</v>
      </c>
      <c r="O7" s="28">
        <v>30</v>
      </c>
    </row>
    <row r="8" spans="1:15" x14ac:dyDescent="0.15">
      <c r="A8">
        <v>3</v>
      </c>
      <c r="B8" t="s">
        <v>52</v>
      </c>
      <c r="C8">
        <v>7994</v>
      </c>
      <c r="D8">
        <v>18</v>
      </c>
      <c r="F8" s="15">
        <v>3</v>
      </c>
      <c r="G8" s="17" t="str">
        <f t="shared" si="0"/>
        <v>秋天去更远的地方</v>
      </c>
      <c r="H8" s="18">
        <f t="shared" si="1"/>
        <v>7994</v>
      </c>
      <c r="I8" s="18">
        <f t="shared" si="2"/>
        <v>18</v>
      </c>
      <c r="L8" s="24">
        <v>3</v>
      </c>
      <c r="M8" s="27" t="s">
        <v>52</v>
      </c>
      <c r="N8" s="27">
        <v>7994</v>
      </c>
      <c r="O8" s="28">
        <v>18</v>
      </c>
    </row>
    <row r="9" spans="1:15" x14ac:dyDescent="0.15">
      <c r="A9">
        <v>4</v>
      </c>
      <c r="B9" t="s">
        <v>198</v>
      </c>
      <c r="C9">
        <v>7668</v>
      </c>
      <c r="D9">
        <v>6</v>
      </c>
      <c r="F9" s="15">
        <v>4</v>
      </c>
      <c r="G9" s="17" t="str">
        <f t="shared" si="0"/>
        <v>所愿皆成的榛子</v>
      </c>
      <c r="H9" s="18">
        <f t="shared" si="1"/>
        <v>7668</v>
      </c>
      <c r="I9" s="18">
        <f t="shared" si="2"/>
        <v>6</v>
      </c>
      <c r="L9" s="24">
        <v>4</v>
      </c>
      <c r="M9" s="27" t="s">
        <v>198</v>
      </c>
      <c r="N9" s="27">
        <v>7668</v>
      </c>
      <c r="O9" s="28">
        <v>6</v>
      </c>
    </row>
    <row r="10" spans="1:15" x14ac:dyDescent="0.15">
      <c r="A10">
        <v>5</v>
      </c>
      <c r="B10" t="s">
        <v>43</v>
      </c>
      <c r="C10">
        <v>6257</v>
      </c>
      <c r="D10">
        <v>13</v>
      </c>
      <c r="F10" s="15">
        <v>5</v>
      </c>
      <c r="G10" s="17" t="str">
        <f t="shared" si="0"/>
        <v>咪酱的大门牙</v>
      </c>
      <c r="H10" s="18">
        <f t="shared" si="1"/>
        <v>6257</v>
      </c>
      <c r="I10" s="18">
        <f t="shared" si="2"/>
        <v>13</v>
      </c>
      <c r="L10" s="24">
        <v>5</v>
      </c>
      <c r="M10" s="27" t="s">
        <v>43</v>
      </c>
      <c r="N10" s="27">
        <v>6257</v>
      </c>
      <c r="O10" s="28">
        <v>13</v>
      </c>
    </row>
    <row r="11" spans="1:15" x14ac:dyDescent="0.15">
      <c r="A11">
        <v>6</v>
      </c>
      <c r="B11" t="s">
        <v>295</v>
      </c>
      <c r="C11">
        <v>6079</v>
      </c>
      <c r="D11">
        <v>6</v>
      </c>
      <c r="F11" s="15">
        <v>6</v>
      </c>
      <c r="G11" s="17" t="str">
        <f t="shared" si="0"/>
        <v>别问为什么请叫我呵呵</v>
      </c>
      <c r="H11" s="18">
        <f t="shared" si="1"/>
        <v>6079</v>
      </c>
      <c r="I11" s="18">
        <f t="shared" si="2"/>
        <v>6</v>
      </c>
      <c r="L11" s="24">
        <v>6</v>
      </c>
      <c r="M11" s="27" t="s">
        <v>295</v>
      </c>
      <c r="N11" s="27">
        <v>6079</v>
      </c>
      <c r="O11" s="28">
        <v>6</v>
      </c>
    </row>
    <row r="12" spans="1:15" x14ac:dyDescent="0.15">
      <c r="A12">
        <v>7</v>
      </c>
      <c r="B12" t="s">
        <v>194</v>
      </c>
      <c r="C12">
        <v>4216</v>
      </c>
      <c r="D12">
        <v>7</v>
      </c>
      <c r="F12" s="15">
        <v>7</v>
      </c>
      <c r="G12" s="17" t="str">
        <f t="shared" si="0"/>
        <v>小小乔Qiao_</v>
      </c>
      <c r="H12" s="18">
        <f t="shared" si="1"/>
        <v>4216</v>
      </c>
      <c r="I12" s="18">
        <f t="shared" si="2"/>
        <v>7</v>
      </c>
      <c r="L12" s="24">
        <v>7</v>
      </c>
      <c r="M12" s="27" t="s">
        <v>194</v>
      </c>
      <c r="N12" s="27">
        <v>4216</v>
      </c>
      <c r="O12" s="28">
        <v>7</v>
      </c>
    </row>
    <row r="13" spans="1:15" x14ac:dyDescent="0.15">
      <c r="A13">
        <v>8</v>
      </c>
      <c r="B13" t="s">
        <v>109</v>
      </c>
      <c r="C13">
        <v>3664</v>
      </c>
      <c r="D13">
        <v>7</v>
      </c>
      <c r="F13" s="15">
        <v>8</v>
      </c>
      <c r="G13" s="17" t="str">
        <f t="shared" si="0"/>
        <v>醒目发电星球</v>
      </c>
      <c r="H13" s="18">
        <f t="shared" si="1"/>
        <v>3664</v>
      </c>
      <c r="I13" s="18">
        <f t="shared" si="2"/>
        <v>7</v>
      </c>
      <c r="L13" s="24">
        <v>8</v>
      </c>
      <c r="M13" s="27" t="s">
        <v>109</v>
      </c>
      <c r="N13" s="27">
        <v>3664</v>
      </c>
      <c r="O13" s="28">
        <v>7</v>
      </c>
    </row>
    <row r="14" spans="1:15" x14ac:dyDescent="0.15">
      <c r="A14">
        <v>9</v>
      </c>
      <c r="B14" t="s">
        <v>49</v>
      </c>
      <c r="C14">
        <v>3078</v>
      </c>
      <c r="D14">
        <v>5</v>
      </c>
      <c r="F14" s="15">
        <v>9</v>
      </c>
      <c r="G14" s="17" t="str">
        <f>$B14</f>
        <v>烈哥smile</v>
      </c>
      <c r="H14" s="18">
        <f t="shared" si="1"/>
        <v>3078</v>
      </c>
      <c r="I14" s="18">
        <f t="shared" si="2"/>
        <v>5</v>
      </c>
      <c r="L14" s="24">
        <v>9</v>
      </c>
      <c r="M14" s="27" t="s">
        <v>49</v>
      </c>
      <c r="N14" s="27">
        <v>3078</v>
      </c>
      <c r="O14" s="28">
        <v>5</v>
      </c>
    </row>
    <row r="15" spans="1:15" x14ac:dyDescent="0.15">
      <c r="A15">
        <v>10</v>
      </c>
      <c r="B15" t="s">
        <v>93</v>
      </c>
      <c r="C15">
        <v>3068</v>
      </c>
      <c r="D15">
        <v>4</v>
      </c>
      <c r="F15" s="15">
        <v>10</v>
      </c>
      <c r="G15" s="17" t="str">
        <f>$B15</f>
        <v>七分糖柠檬</v>
      </c>
      <c r="H15" s="18">
        <f t="shared" si="1"/>
        <v>3068</v>
      </c>
      <c r="I15" s="18">
        <f t="shared" si="2"/>
        <v>4</v>
      </c>
      <c r="L15" s="24">
        <v>10</v>
      </c>
      <c r="M15" s="27" t="s">
        <v>93</v>
      </c>
      <c r="N15" s="27">
        <v>3068</v>
      </c>
      <c r="O15" s="28">
        <v>4</v>
      </c>
    </row>
    <row r="16" spans="1:15" x14ac:dyDescent="0.15">
      <c r="A16">
        <v>11</v>
      </c>
      <c r="B16" t="s">
        <v>298</v>
      </c>
      <c r="C16">
        <v>2966</v>
      </c>
      <c r="D16">
        <v>2</v>
      </c>
      <c r="L16" s="24">
        <v>11</v>
      </c>
      <c r="M16" s="27" t="s">
        <v>298</v>
      </c>
      <c r="N16" s="27">
        <v>2966</v>
      </c>
      <c r="O16" s="28">
        <v>2</v>
      </c>
    </row>
    <row r="17" spans="1:15" x14ac:dyDescent="0.15">
      <c r="A17">
        <v>12</v>
      </c>
      <c r="B17" t="s">
        <v>90</v>
      </c>
      <c r="C17">
        <v>2767</v>
      </c>
      <c r="D17">
        <v>5</v>
      </c>
      <c r="L17" s="24">
        <v>12</v>
      </c>
      <c r="M17" s="27" t="s">
        <v>90</v>
      </c>
      <c r="N17" s="27">
        <v>2767</v>
      </c>
      <c r="O17" s="28">
        <v>5</v>
      </c>
    </row>
    <row r="18" spans="1:15" x14ac:dyDescent="0.15">
      <c r="A18">
        <v>13</v>
      </c>
      <c r="B18" t="s">
        <v>80</v>
      </c>
      <c r="C18">
        <v>2598</v>
      </c>
      <c r="D18">
        <v>4</v>
      </c>
      <c r="L18" s="24">
        <v>13</v>
      </c>
      <c r="M18" s="27" t="s">
        <v>80</v>
      </c>
      <c r="N18" s="27">
        <v>2598</v>
      </c>
      <c r="O18" s="28">
        <v>4</v>
      </c>
    </row>
    <row r="19" spans="1:15" x14ac:dyDescent="0.15">
      <c r="A19">
        <v>14</v>
      </c>
      <c r="B19" t="s">
        <v>113</v>
      </c>
      <c r="C19">
        <v>2522</v>
      </c>
      <c r="D19">
        <v>9</v>
      </c>
      <c r="L19" s="24">
        <v>14</v>
      </c>
      <c r="M19" s="27" t="s">
        <v>113</v>
      </c>
      <c r="N19" s="27">
        <v>2522</v>
      </c>
      <c r="O19" s="28">
        <v>9</v>
      </c>
    </row>
    <row r="20" spans="1:15" x14ac:dyDescent="0.15">
      <c r="A20">
        <v>15</v>
      </c>
      <c r="B20" t="s">
        <v>377</v>
      </c>
      <c r="C20">
        <v>2362</v>
      </c>
      <c r="D20">
        <v>2</v>
      </c>
      <c r="L20" s="24">
        <v>15</v>
      </c>
      <c r="M20" s="27" t="s">
        <v>377</v>
      </c>
      <c r="N20" s="27">
        <v>2362</v>
      </c>
      <c r="O20" s="28">
        <v>2</v>
      </c>
    </row>
    <row r="21" spans="1:15" x14ac:dyDescent="0.15">
      <c r="A21">
        <v>16</v>
      </c>
      <c r="B21" t="s">
        <v>272</v>
      </c>
      <c r="C21">
        <v>1802</v>
      </c>
      <c r="D21">
        <v>2</v>
      </c>
      <c r="L21" s="24">
        <v>16</v>
      </c>
      <c r="M21" s="27" t="s">
        <v>272</v>
      </c>
      <c r="N21" s="27">
        <v>1802</v>
      </c>
      <c r="O21" s="28">
        <v>2</v>
      </c>
    </row>
    <row r="22" spans="1:15" x14ac:dyDescent="0.15">
      <c r="A22">
        <v>17</v>
      </c>
      <c r="B22" t="s">
        <v>301</v>
      </c>
      <c r="C22">
        <v>1440</v>
      </c>
      <c r="D22">
        <v>1</v>
      </c>
      <c r="L22" s="24">
        <v>17</v>
      </c>
      <c r="M22" s="27" t="s">
        <v>301</v>
      </c>
      <c r="N22" s="27">
        <v>1440</v>
      </c>
      <c r="O22" s="28">
        <v>1</v>
      </c>
    </row>
    <row r="23" spans="1:15" x14ac:dyDescent="0.15">
      <c r="A23">
        <v>18</v>
      </c>
      <c r="B23" t="s">
        <v>306</v>
      </c>
      <c r="C23">
        <v>1359</v>
      </c>
      <c r="D23">
        <v>2</v>
      </c>
      <c r="L23" s="24">
        <v>18</v>
      </c>
      <c r="M23" s="27" t="s">
        <v>306</v>
      </c>
      <c r="N23" s="27">
        <v>1359</v>
      </c>
      <c r="O23" s="28">
        <v>2</v>
      </c>
    </row>
    <row r="24" spans="1:15" x14ac:dyDescent="0.15">
      <c r="A24">
        <v>19</v>
      </c>
      <c r="B24" t="s">
        <v>374</v>
      </c>
      <c r="C24">
        <v>1356</v>
      </c>
      <c r="D24">
        <v>1</v>
      </c>
      <c r="L24" s="24">
        <v>19</v>
      </c>
      <c r="M24" s="27" t="s">
        <v>374</v>
      </c>
      <c r="N24" s="27">
        <v>1356</v>
      </c>
      <c r="O24" s="28">
        <v>1</v>
      </c>
    </row>
    <row r="25" spans="1:15" x14ac:dyDescent="0.15">
      <c r="A25">
        <v>20</v>
      </c>
      <c r="B25" t="s">
        <v>304</v>
      </c>
      <c r="C25">
        <v>1313</v>
      </c>
      <c r="D25">
        <v>1</v>
      </c>
      <c r="L25" s="24">
        <v>20</v>
      </c>
      <c r="M25" s="27" t="s">
        <v>304</v>
      </c>
      <c r="N25" s="27">
        <v>1313</v>
      </c>
      <c r="O25" s="28">
        <v>1</v>
      </c>
    </row>
    <row r="26" spans="1:15" x14ac:dyDescent="0.15">
      <c r="A26">
        <v>21</v>
      </c>
      <c r="B26" t="s">
        <v>98</v>
      </c>
      <c r="C26">
        <v>1282</v>
      </c>
      <c r="D26">
        <v>5</v>
      </c>
      <c r="L26" s="24">
        <v>21</v>
      </c>
      <c r="M26" s="27" t="s">
        <v>98</v>
      </c>
      <c r="N26" s="27">
        <v>1282</v>
      </c>
      <c r="O26" s="28">
        <v>5</v>
      </c>
    </row>
    <row r="27" spans="1:15" x14ac:dyDescent="0.15">
      <c r="A27">
        <v>22</v>
      </c>
      <c r="B27" t="s">
        <v>380</v>
      </c>
      <c r="C27">
        <v>1231</v>
      </c>
      <c r="D27">
        <v>1</v>
      </c>
      <c r="L27" s="24">
        <v>22</v>
      </c>
      <c r="M27" s="27" t="s">
        <v>380</v>
      </c>
      <c r="N27" s="27">
        <v>1231</v>
      </c>
      <c r="O27" s="28">
        <v>1</v>
      </c>
    </row>
    <row r="28" spans="1:15" x14ac:dyDescent="0.15">
      <c r="A28">
        <v>23</v>
      </c>
      <c r="B28" t="s">
        <v>265</v>
      </c>
      <c r="C28">
        <v>1163</v>
      </c>
      <c r="D28">
        <v>1</v>
      </c>
      <c r="L28" s="24">
        <v>23</v>
      </c>
      <c r="M28" s="27" t="s">
        <v>265</v>
      </c>
      <c r="N28" s="27">
        <v>1163</v>
      </c>
      <c r="O28" s="28">
        <v>1</v>
      </c>
    </row>
    <row r="29" spans="1:15" x14ac:dyDescent="0.15">
      <c r="A29">
        <v>24</v>
      </c>
      <c r="B29" t="s">
        <v>382</v>
      </c>
      <c r="C29">
        <v>1140</v>
      </c>
      <c r="D29">
        <v>1</v>
      </c>
      <c r="L29" s="24">
        <v>24</v>
      </c>
      <c r="M29" s="27" t="s">
        <v>382</v>
      </c>
      <c r="N29" s="27">
        <v>1140</v>
      </c>
      <c r="O29" s="28">
        <v>1</v>
      </c>
    </row>
    <row r="30" spans="1:15" x14ac:dyDescent="0.15">
      <c r="A30">
        <v>25</v>
      </c>
      <c r="B30" t="s">
        <v>316</v>
      </c>
      <c r="C30">
        <v>1079</v>
      </c>
      <c r="D30">
        <v>1</v>
      </c>
      <c r="L30" s="24">
        <v>25</v>
      </c>
      <c r="M30" s="27" t="s">
        <v>316</v>
      </c>
      <c r="N30" s="27">
        <v>1079</v>
      </c>
      <c r="O30" s="28">
        <v>1</v>
      </c>
    </row>
    <row r="31" spans="1:15" x14ac:dyDescent="0.15">
      <c r="A31">
        <v>26</v>
      </c>
      <c r="B31" t="s">
        <v>211</v>
      </c>
      <c r="C31">
        <v>1065</v>
      </c>
      <c r="D31">
        <v>3</v>
      </c>
      <c r="L31" s="24">
        <v>26</v>
      </c>
      <c r="M31" s="27" t="s">
        <v>211</v>
      </c>
      <c r="N31" s="27">
        <v>1065</v>
      </c>
      <c r="O31" s="28">
        <v>3</v>
      </c>
    </row>
    <row r="32" spans="1:15" x14ac:dyDescent="0.15">
      <c r="A32">
        <v>27</v>
      </c>
      <c r="B32" t="s">
        <v>275</v>
      </c>
      <c r="C32">
        <v>1054</v>
      </c>
      <c r="D32">
        <v>4</v>
      </c>
      <c r="L32" s="24">
        <v>27</v>
      </c>
      <c r="M32" s="27" t="s">
        <v>275</v>
      </c>
      <c r="N32" s="27">
        <v>1054</v>
      </c>
      <c r="O32" s="28">
        <v>4</v>
      </c>
    </row>
    <row r="33" spans="1:15" x14ac:dyDescent="0.15">
      <c r="A33">
        <v>28</v>
      </c>
      <c r="B33" t="s">
        <v>47</v>
      </c>
      <c r="C33">
        <v>1028</v>
      </c>
      <c r="D33">
        <v>1</v>
      </c>
      <c r="L33" s="24">
        <v>28</v>
      </c>
      <c r="M33" s="27" t="s">
        <v>47</v>
      </c>
      <c r="N33" s="27">
        <v>1028</v>
      </c>
      <c r="O33" s="28">
        <v>1</v>
      </c>
    </row>
    <row r="34" spans="1:15" x14ac:dyDescent="0.15">
      <c r="A34">
        <v>29</v>
      </c>
      <c r="B34" t="s">
        <v>387</v>
      </c>
      <c r="C34">
        <v>961</v>
      </c>
      <c r="D34">
        <v>1</v>
      </c>
      <c r="L34" s="24">
        <v>29</v>
      </c>
      <c r="M34" s="27" t="s">
        <v>387</v>
      </c>
      <c r="N34" s="27">
        <v>961</v>
      </c>
      <c r="O34" s="28">
        <v>1</v>
      </c>
    </row>
    <row r="35" spans="1:15" x14ac:dyDescent="0.15">
      <c r="A35">
        <v>30</v>
      </c>
      <c r="B35" t="s">
        <v>388</v>
      </c>
      <c r="C35">
        <v>951</v>
      </c>
      <c r="D35">
        <v>1</v>
      </c>
      <c r="L35" s="24">
        <v>30</v>
      </c>
      <c r="M35" s="27" t="s">
        <v>388</v>
      </c>
      <c r="N35" s="27">
        <v>951</v>
      </c>
      <c r="O35" s="28">
        <v>1</v>
      </c>
    </row>
    <row r="36" spans="1:15" x14ac:dyDescent="0.15">
      <c r="A36">
        <v>31</v>
      </c>
      <c r="B36" t="s">
        <v>83</v>
      </c>
      <c r="C36">
        <v>725</v>
      </c>
      <c r="D36">
        <v>1</v>
      </c>
      <c r="L36" s="24">
        <v>31</v>
      </c>
      <c r="M36" s="27" t="s">
        <v>83</v>
      </c>
      <c r="N36" s="27">
        <v>725</v>
      </c>
      <c r="O36" s="28">
        <v>1</v>
      </c>
    </row>
    <row r="37" spans="1:15" x14ac:dyDescent="0.15">
      <c r="A37">
        <v>32</v>
      </c>
      <c r="B37" t="s">
        <v>55</v>
      </c>
      <c r="C37">
        <v>700</v>
      </c>
      <c r="D37">
        <v>1</v>
      </c>
      <c r="L37" s="24">
        <v>32</v>
      </c>
      <c r="M37" s="27" t="s">
        <v>55</v>
      </c>
      <c r="N37" s="27">
        <v>700</v>
      </c>
      <c r="O37" s="28">
        <v>1</v>
      </c>
    </row>
    <row r="38" spans="1:15" x14ac:dyDescent="0.15">
      <c r="A38">
        <v>33</v>
      </c>
      <c r="B38" t="s">
        <v>57</v>
      </c>
      <c r="C38">
        <v>695</v>
      </c>
      <c r="D38">
        <v>1</v>
      </c>
      <c r="L38" s="24">
        <v>33</v>
      </c>
      <c r="M38" s="27" t="s">
        <v>57</v>
      </c>
      <c r="N38" s="27">
        <v>695</v>
      </c>
      <c r="O38" s="28">
        <v>1</v>
      </c>
    </row>
    <row r="39" spans="1:15" x14ac:dyDescent="0.15">
      <c r="A39">
        <v>34</v>
      </c>
      <c r="B39" t="s">
        <v>183</v>
      </c>
      <c r="C39">
        <v>649</v>
      </c>
      <c r="D39">
        <v>3</v>
      </c>
      <c r="L39" s="24">
        <v>34</v>
      </c>
      <c r="M39" s="27" t="s">
        <v>183</v>
      </c>
      <c r="N39" s="27">
        <v>649</v>
      </c>
      <c r="O39" s="28">
        <v>3</v>
      </c>
    </row>
    <row r="40" spans="1:15" x14ac:dyDescent="0.15">
      <c r="A40">
        <v>35</v>
      </c>
      <c r="B40" t="s">
        <v>59</v>
      </c>
      <c r="C40">
        <v>617</v>
      </c>
      <c r="D40">
        <v>1</v>
      </c>
      <c r="L40" s="24">
        <v>35</v>
      </c>
      <c r="M40" s="27" t="s">
        <v>59</v>
      </c>
      <c r="N40" s="27">
        <v>617</v>
      </c>
      <c r="O40" s="28">
        <v>1</v>
      </c>
    </row>
    <row r="41" spans="1:15" x14ac:dyDescent="0.15">
      <c r="A41">
        <v>36</v>
      </c>
      <c r="B41" t="s">
        <v>159</v>
      </c>
      <c r="C41">
        <v>608</v>
      </c>
      <c r="D41">
        <v>2</v>
      </c>
      <c r="L41" s="24">
        <v>36</v>
      </c>
      <c r="M41" s="27" t="s">
        <v>159</v>
      </c>
      <c r="N41" s="27">
        <v>608</v>
      </c>
      <c r="O41" s="28">
        <v>2</v>
      </c>
    </row>
    <row r="42" spans="1:15" x14ac:dyDescent="0.15">
      <c r="A42">
        <v>37</v>
      </c>
      <c r="B42" t="s">
        <v>227</v>
      </c>
      <c r="C42">
        <v>531</v>
      </c>
      <c r="D42">
        <v>3</v>
      </c>
      <c r="L42" s="24">
        <v>37</v>
      </c>
      <c r="M42" s="27" t="s">
        <v>227</v>
      </c>
      <c r="N42" s="27">
        <v>531</v>
      </c>
      <c r="O42" s="28">
        <v>3</v>
      </c>
    </row>
    <row r="43" spans="1:15" x14ac:dyDescent="0.15">
      <c r="A43">
        <v>38</v>
      </c>
      <c r="B43" t="s">
        <v>141</v>
      </c>
      <c r="C43">
        <v>508</v>
      </c>
      <c r="D43">
        <v>1</v>
      </c>
      <c r="L43" s="24">
        <v>38</v>
      </c>
      <c r="M43" s="27" t="s">
        <v>141</v>
      </c>
      <c r="N43" s="27">
        <v>508</v>
      </c>
      <c r="O43" s="28">
        <v>1</v>
      </c>
    </row>
    <row r="44" spans="1:15" x14ac:dyDescent="0.15">
      <c r="A44">
        <v>39</v>
      </c>
      <c r="B44" t="s">
        <v>163</v>
      </c>
      <c r="C44">
        <v>459</v>
      </c>
      <c r="D44">
        <v>2</v>
      </c>
      <c r="L44" s="24">
        <v>39</v>
      </c>
      <c r="M44" s="27" t="s">
        <v>163</v>
      </c>
      <c r="N44" s="27">
        <v>459</v>
      </c>
      <c r="O44" s="28">
        <v>2</v>
      </c>
    </row>
    <row r="45" spans="1:15" x14ac:dyDescent="0.15">
      <c r="A45">
        <v>40</v>
      </c>
      <c r="B45" t="s">
        <v>144</v>
      </c>
      <c r="C45">
        <v>443</v>
      </c>
      <c r="D45">
        <v>1</v>
      </c>
      <c r="L45" s="24">
        <v>40</v>
      </c>
      <c r="M45" s="27" t="s">
        <v>144</v>
      </c>
      <c r="N45" s="27">
        <v>443</v>
      </c>
      <c r="O45" s="28">
        <v>1</v>
      </c>
    </row>
    <row r="46" spans="1:15" x14ac:dyDescent="0.15">
      <c r="A46">
        <v>41</v>
      </c>
      <c r="B46" t="s">
        <v>146</v>
      </c>
      <c r="C46">
        <v>431</v>
      </c>
      <c r="D46">
        <v>1</v>
      </c>
      <c r="L46" s="24">
        <v>41</v>
      </c>
      <c r="M46" s="27" t="s">
        <v>146</v>
      </c>
      <c r="N46" s="27">
        <v>431</v>
      </c>
      <c r="O46" s="28">
        <v>1</v>
      </c>
    </row>
    <row r="47" spans="1:15" x14ac:dyDescent="0.15">
      <c r="A47">
        <v>42</v>
      </c>
      <c r="B47" t="s">
        <v>325</v>
      </c>
      <c r="C47">
        <v>414</v>
      </c>
      <c r="D47">
        <v>4</v>
      </c>
      <c r="L47" s="24">
        <v>42</v>
      </c>
      <c r="M47" s="27" t="s">
        <v>325</v>
      </c>
      <c r="N47" s="27">
        <v>414</v>
      </c>
      <c r="O47" s="28">
        <v>4</v>
      </c>
    </row>
    <row r="48" spans="1:15" x14ac:dyDescent="0.15">
      <c r="A48">
        <v>43</v>
      </c>
      <c r="B48" t="s">
        <v>67</v>
      </c>
      <c r="C48">
        <v>414</v>
      </c>
      <c r="D48">
        <v>1</v>
      </c>
      <c r="L48" s="24">
        <v>43</v>
      </c>
      <c r="M48" s="27" t="s">
        <v>67</v>
      </c>
      <c r="N48" s="27">
        <v>414</v>
      </c>
      <c r="O48" s="28">
        <v>1</v>
      </c>
    </row>
    <row r="49" spans="1:15" x14ac:dyDescent="0.15">
      <c r="A49">
        <v>44</v>
      </c>
      <c r="B49" t="s">
        <v>69</v>
      </c>
      <c r="C49">
        <v>352</v>
      </c>
      <c r="D49">
        <v>1</v>
      </c>
      <c r="L49" s="24">
        <v>44</v>
      </c>
      <c r="M49" s="27" t="s">
        <v>69</v>
      </c>
      <c r="N49" s="27">
        <v>352</v>
      </c>
      <c r="O49" s="28">
        <v>1</v>
      </c>
    </row>
    <row r="50" spans="1:15" x14ac:dyDescent="0.15">
      <c r="A50">
        <v>45</v>
      </c>
      <c r="B50" t="s">
        <v>230</v>
      </c>
      <c r="C50">
        <v>339</v>
      </c>
      <c r="D50">
        <v>2</v>
      </c>
      <c r="L50" s="24">
        <v>45</v>
      </c>
      <c r="M50" s="27" t="s">
        <v>230</v>
      </c>
      <c r="N50" s="27">
        <v>339</v>
      </c>
      <c r="O50" s="28">
        <v>2</v>
      </c>
    </row>
    <row r="51" spans="1:15" x14ac:dyDescent="0.15">
      <c r="A51">
        <v>46</v>
      </c>
      <c r="B51" t="s">
        <v>71</v>
      </c>
      <c r="C51">
        <v>325</v>
      </c>
      <c r="D51">
        <v>1</v>
      </c>
      <c r="L51" s="24">
        <v>46</v>
      </c>
      <c r="M51" s="27" t="s">
        <v>71</v>
      </c>
      <c r="N51" s="27">
        <v>325</v>
      </c>
      <c r="O51" s="28">
        <v>1</v>
      </c>
    </row>
    <row r="52" spans="1:15" x14ac:dyDescent="0.15">
      <c r="A52">
        <v>47</v>
      </c>
      <c r="B52" t="s">
        <v>215</v>
      </c>
      <c r="C52">
        <v>294</v>
      </c>
      <c r="D52">
        <v>1</v>
      </c>
      <c r="L52" s="24">
        <v>47</v>
      </c>
      <c r="M52" s="27" t="s">
        <v>215</v>
      </c>
      <c r="N52" s="27">
        <v>294</v>
      </c>
      <c r="O52" s="28">
        <v>1</v>
      </c>
    </row>
    <row r="53" spans="1:15" x14ac:dyDescent="0.15">
      <c r="A53">
        <v>48</v>
      </c>
      <c r="B53" t="s">
        <v>74</v>
      </c>
      <c r="C53">
        <v>293</v>
      </c>
      <c r="D53">
        <v>1</v>
      </c>
      <c r="L53" s="24">
        <v>48</v>
      </c>
      <c r="M53" s="27" t="s">
        <v>74</v>
      </c>
      <c r="N53" s="27">
        <v>293</v>
      </c>
      <c r="O53" s="28">
        <v>1</v>
      </c>
    </row>
    <row r="54" spans="1:15" x14ac:dyDescent="0.15">
      <c r="A54">
        <v>49</v>
      </c>
      <c r="B54" t="s">
        <v>290</v>
      </c>
      <c r="C54">
        <v>258</v>
      </c>
      <c r="D54">
        <v>2</v>
      </c>
      <c r="L54" s="24">
        <v>49</v>
      </c>
      <c r="M54" s="27" t="s">
        <v>290</v>
      </c>
      <c r="N54" s="27">
        <v>258</v>
      </c>
      <c r="O54" s="28">
        <v>2</v>
      </c>
    </row>
    <row r="55" spans="1:15" x14ac:dyDescent="0.15">
      <c r="A55">
        <v>50</v>
      </c>
      <c r="B55" t="s">
        <v>187</v>
      </c>
      <c r="C55">
        <v>240</v>
      </c>
      <c r="D55">
        <v>1</v>
      </c>
      <c r="L55" s="24">
        <v>50</v>
      </c>
      <c r="M55" s="27" t="s">
        <v>187</v>
      </c>
      <c r="N55" s="27">
        <v>240</v>
      </c>
      <c r="O55" s="28">
        <v>1</v>
      </c>
    </row>
    <row r="56" spans="1:15" x14ac:dyDescent="0.15">
      <c r="A56">
        <v>51</v>
      </c>
      <c r="B56" t="s">
        <v>219</v>
      </c>
      <c r="C56">
        <v>223</v>
      </c>
      <c r="D56">
        <v>1</v>
      </c>
      <c r="L56" s="24">
        <v>51</v>
      </c>
      <c r="M56" s="27" t="s">
        <v>219</v>
      </c>
      <c r="N56" s="27">
        <v>223</v>
      </c>
      <c r="O56" s="28">
        <v>1</v>
      </c>
    </row>
    <row r="57" spans="1:15" x14ac:dyDescent="0.15">
      <c r="A57">
        <v>52</v>
      </c>
      <c r="B57" t="s">
        <v>254</v>
      </c>
      <c r="C57">
        <v>223</v>
      </c>
      <c r="D57">
        <v>1</v>
      </c>
      <c r="L57" s="24">
        <v>52</v>
      </c>
      <c r="M57" s="27" t="s">
        <v>254</v>
      </c>
      <c r="N57" s="27">
        <v>223</v>
      </c>
      <c r="O57" s="28">
        <v>1</v>
      </c>
    </row>
    <row r="58" spans="1:15" x14ac:dyDescent="0.15">
      <c r="A58">
        <v>53</v>
      </c>
      <c r="B58" t="s">
        <v>221</v>
      </c>
      <c r="C58">
        <v>215</v>
      </c>
      <c r="D58">
        <v>1</v>
      </c>
      <c r="L58" s="24">
        <v>53</v>
      </c>
      <c r="M58" s="27" t="s">
        <v>221</v>
      </c>
      <c r="N58" s="27">
        <v>215</v>
      </c>
      <c r="O58" s="28">
        <v>1</v>
      </c>
    </row>
    <row r="59" spans="1:15" x14ac:dyDescent="0.15">
      <c r="A59">
        <v>54</v>
      </c>
      <c r="B59" t="s">
        <v>223</v>
      </c>
      <c r="C59">
        <v>202</v>
      </c>
      <c r="D59">
        <v>1</v>
      </c>
      <c r="L59" s="24">
        <v>54</v>
      </c>
      <c r="M59" s="27" t="s">
        <v>223</v>
      </c>
      <c r="N59" s="27">
        <v>202</v>
      </c>
      <c r="O59" s="28">
        <v>1</v>
      </c>
    </row>
    <row r="60" spans="1:15" x14ac:dyDescent="0.15">
      <c r="A60">
        <v>55</v>
      </c>
      <c r="B60" t="s">
        <v>190</v>
      </c>
      <c r="C60">
        <v>192</v>
      </c>
      <c r="D60">
        <v>1</v>
      </c>
      <c r="L60" s="24">
        <v>55</v>
      </c>
      <c r="M60" s="27" t="s">
        <v>190</v>
      </c>
      <c r="N60" s="27">
        <v>192</v>
      </c>
      <c r="O60" s="28">
        <v>1</v>
      </c>
    </row>
    <row r="61" spans="1:15" x14ac:dyDescent="0.15">
      <c r="A61">
        <v>56</v>
      </c>
      <c r="B61" t="s">
        <v>225</v>
      </c>
      <c r="C61">
        <v>190</v>
      </c>
      <c r="D61">
        <v>1</v>
      </c>
      <c r="L61" s="24">
        <v>56</v>
      </c>
      <c r="M61" s="27" t="s">
        <v>225</v>
      </c>
      <c r="N61" s="27">
        <v>190</v>
      </c>
      <c r="O61" s="28">
        <v>1</v>
      </c>
    </row>
    <row r="62" spans="1:15" x14ac:dyDescent="0.15">
      <c r="A62">
        <v>57</v>
      </c>
      <c r="B62" t="s">
        <v>288</v>
      </c>
      <c r="C62">
        <v>176</v>
      </c>
      <c r="D62">
        <v>1</v>
      </c>
      <c r="L62" s="24">
        <v>57</v>
      </c>
      <c r="M62" s="27" t="s">
        <v>288</v>
      </c>
      <c r="N62" s="27">
        <v>176</v>
      </c>
      <c r="O62" s="28">
        <v>1</v>
      </c>
    </row>
    <row r="63" spans="1:15" x14ac:dyDescent="0.15">
      <c r="A63">
        <v>58</v>
      </c>
      <c r="B63" t="s">
        <v>192</v>
      </c>
      <c r="C63">
        <v>170</v>
      </c>
      <c r="D63">
        <v>1</v>
      </c>
      <c r="L63" s="24">
        <v>58</v>
      </c>
      <c r="M63" s="27" t="s">
        <v>192</v>
      </c>
      <c r="N63" s="27">
        <v>170</v>
      </c>
      <c r="O63" s="28">
        <v>1</v>
      </c>
    </row>
    <row r="64" spans="1:15" x14ac:dyDescent="0.15">
      <c r="A64">
        <v>59</v>
      </c>
      <c r="B64" t="s">
        <v>168</v>
      </c>
      <c r="C64">
        <v>165</v>
      </c>
      <c r="D64">
        <v>1</v>
      </c>
      <c r="L64" s="24">
        <v>59</v>
      </c>
      <c r="M64" s="27" t="s">
        <v>168</v>
      </c>
      <c r="N64" s="27">
        <v>165</v>
      </c>
      <c r="O64" s="28">
        <v>1</v>
      </c>
    </row>
    <row r="65" spans="1:15" x14ac:dyDescent="0.15">
      <c r="A65">
        <v>60</v>
      </c>
      <c r="B65" t="s">
        <v>196</v>
      </c>
      <c r="C65">
        <v>161</v>
      </c>
      <c r="D65">
        <v>1</v>
      </c>
      <c r="L65" s="24">
        <v>60</v>
      </c>
      <c r="M65" s="27" t="s">
        <v>196</v>
      </c>
      <c r="N65" s="27">
        <v>161</v>
      </c>
      <c r="O65" s="28">
        <v>1</v>
      </c>
    </row>
    <row r="66" spans="1:15" x14ac:dyDescent="0.15">
      <c r="A66">
        <v>61</v>
      </c>
      <c r="B66" t="s">
        <v>337</v>
      </c>
      <c r="C66">
        <v>151</v>
      </c>
      <c r="D66">
        <v>5</v>
      </c>
      <c r="L66" s="24">
        <v>61</v>
      </c>
      <c r="M66" s="27" t="s">
        <v>337</v>
      </c>
      <c r="N66" s="27">
        <v>151</v>
      </c>
      <c r="O66" s="28">
        <v>5</v>
      </c>
    </row>
    <row r="67" spans="1:15" x14ac:dyDescent="0.15">
      <c r="A67">
        <v>62</v>
      </c>
      <c r="B67" t="s">
        <v>170</v>
      </c>
      <c r="C67">
        <v>150</v>
      </c>
      <c r="D67">
        <v>1</v>
      </c>
      <c r="L67" s="24">
        <v>62</v>
      </c>
      <c r="M67" s="27" t="s">
        <v>170</v>
      </c>
      <c r="N67" s="27">
        <v>150</v>
      </c>
      <c r="O67" s="28">
        <v>1</v>
      </c>
    </row>
    <row r="68" spans="1:15" x14ac:dyDescent="0.15">
      <c r="A68">
        <v>63</v>
      </c>
      <c r="B68" t="s">
        <v>232</v>
      </c>
      <c r="C68">
        <v>129</v>
      </c>
      <c r="D68">
        <v>1</v>
      </c>
      <c r="L68" s="24">
        <v>63</v>
      </c>
      <c r="M68" s="27" t="s">
        <v>232</v>
      </c>
      <c r="N68" s="27">
        <v>129</v>
      </c>
      <c r="O68" s="28">
        <v>1</v>
      </c>
    </row>
    <row r="69" spans="1:15" x14ac:dyDescent="0.15">
      <c r="A69">
        <v>64</v>
      </c>
      <c r="B69" t="s">
        <v>174</v>
      </c>
      <c r="C69">
        <v>97</v>
      </c>
      <c r="D69">
        <v>1</v>
      </c>
      <c r="L69" s="24">
        <v>64</v>
      </c>
      <c r="M69" s="27" t="s">
        <v>174</v>
      </c>
      <c r="N69" s="27">
        <v>97</v>
      </c>
      <c r="O69" s="28">
        <v>1</v>
      </c>
    </row>
    <row r="70" spans="1:15" x14ac:dyDescent="0.15">
      <c r="A70">
        <v>65</v>
      </c>
      <c r="B70" t="s">
        <v>176</v>
      </c>
      <c r="C70">
        <v>90</v>
      </c>
      <c r="D70">
        <v>1</v>
      </c>
      <c r="L70" s="24">
        <v>65</v>
      </c>
      <c r="M70" s="27" t="s">
        <v>176</v>
      </c>
      <c r="N70" s="27">
        <v>90</v>
      </c>
      <c r="O70" s="28">
        <v>1</v>
      </c>
    </row>
    <row r="71" spans="1:15" x14ac:dyDescent="0.15">
      <c r="A71">
        <v>66</v>
      </c>
      <c r="B71" t="s">
        <v>357</v>
      </c>
      <c r="C71">
        <v>90</v>
      </c>
      <c r="D71">
        <v>2</v>
      </c>
      <c r="L71" s="24">
        <v>66</v>
      </c>
      <c r="M71" s="27" t="s">
        <v>357</v>
      </c>
      <c r="N71" s="27">
        <v>90</v>
      </c>
      <c r="O71" s="28">
        <v>2</v>
      </c>
    </row>
    <row r="72" spans="1:15" x14ac:dyDescent="0.15">
      <c r="A72">
        <v>67</v>
      </c>
      <c r="B72" t="s">
        <v>353</v>
      </c>
      <c r="C72">
        <v>84</v>
      </c>
      <c r="D72">
        <v>1</v>
      </c>
      <c r="L72" s="24">
        <v>67</v>
      </c>
      <c r="M72" s="27" t="s">
        <v>353</v>
      </c>
      <c r="N72" s="27">
        <v>84</v>
      </c>
      <c r="O72" s="28">
        <v>1</v>
      </c>
    </row>
    <row r="73" spans="1:15" x14ac:dyDescent="0.15">
      <c r="A73">
        <v>68</v>
      </c>
      <c r="B73" t="s">
        <v>206</v>
      </c>
      <c r="C73">
        <v>82</v>
      </c>
      <c r="D73">
        <v>1</v>
      </c>
      <c r="L73" s="24">
        <v>68</v>
      </c>
      <c r="M73" s="27" t="s">
        <v>206</v>
      </c>
      <c r="N73" s="27">
        <v>82</v>
      </c>
      <c r="O73" s="28">
        <v>1</v>
      </c>
    </row>
    <row r="74" spans="1:15" x14ac:dyDescent="0.15">
      <c r="A74">
        <v>69</v>
      </c>
      <c r="B74" t="s">
        <v>204</v>
      </c>
      <c r="C74">
        <v>82</v>
      </c>
      <c r="D74">
        <v>1</v>
      </c>
      <c r="L74" s="24">
        <v>69</v>
      </c>
      <c r="M74" s="27" t="s">
        <v>204</v>
      </c>
      <c r="N74" s="27">
        <v>82</v>
      </c>
      <c r="O74" s="28">
        <v>1</v>
      </c>
    </row>
    <row r="75" spans="1:15" x14ac:dyDescent="0.15">
      <c r="A75">
        <v>70</v>
      </c>
      <c r="B75" t="s">
        <v>355</v>
      </c>
      <c r="C75">
        <v>78</v>
      </c>
      <c r="D75">
        <v>1</v>
      </c>
      <c r="L75" s="24">
        <v>70</v>
      </c>
      <c r="M75" s="27" t="s">
        <v>355</v>
      </c>
      <c r="N75" s="27">
        <v>78</v>
      </c>
      <c r="O75" s="28">
        <v>1</v>
      </c>
    </row>
    <row r="76" spans="1:15" x14ac:dyDescent="0.15">
      <c r="A76">
        <v>71</v>
      </c>
      <c r="B76" t="s">
        <v>364</v>
      </c>
      <c r="C76">
        <v>70</v>
      </c>
      <c r="D76">
        <v>2</v>
      </c>
      <c r="L76" s="24">
        <v>71</v>
      </c>
      <c r="M76" s="27" t="s">
        <v>364</v>
      </c>
      <c r="N76" s="27">
        <v>70</v>
      </c>
      <c r="O76" s="28">
        <v>2</v>
      </c>
    </row>
    <row r="77" spans="1:15" x14ac:dyDescent="0.15">
      <c r="A77">
        <v>72</v>
      </c>
      <c r="B77" t="s">
        <v>332</v>
      </c>
      <c r="C77">
        <v>70</v>
      </c>
      <c r="D77">
        <v>1</v>
      </c>
      <c r="L77" s="24">
        <v>72</v>
      </c>
      <c r="M77" s="27" t="s">
        <v>332</v>
      </c>
      <c r="N77" s="27">
        <v>70</v>
      </c>
      <c r="O77" s="28">
        <v>1</v>
      </c>
    </row>
    <row r="78" spans="1:15" x14ac:dyDescent="0.15">
      <c r="A78">
        <v>73</v>
      </c>
      <c r="B78" t="s">
        <v>105</v>
      </c>
      <c r="C78">
        <v>66</v>
      </c>
      <c r="D78">
        <v>1</v>
      </c>
      <c r="L78" s="24">
        <v>73</v>
      </c>
      <c r="M78" s="27" t="s">
        <v>105</v>
      </c>
      <c r="N78" s="27">
        <v>66</v>
      </c>
      <c r="O78" s="28">
        <v>1</v>
      </c>
    </row>
    <row r="79" spans="1:15" x14ac:dyDescent="0.15">
      <c r="A79">
        <v>74</v>
      </c>
      <c r="B79" t="s">
        <v>362</v>
      </c>
      <c r="C79">
        <v>48</v>
      </c>
      <c r="D79">
        <v>1</v>
      </c>
      <c r="L79" s="24">
        <v>74</v>
      </c>
      <c r="M79" s="27" t="s">
        <v>362</v>
      </c>
      <c r="N79" s="27">
        <v>48</v>
      </c>
      <c r="O79" s="28">
        <v>1</v>
      </c>
    </row>
    <row r="80" spans="1:15" x14ac:dyDescent="0.15">
      <c r="A80">
        <v>75</v>
      </c>
      <c r="B80" t="s">
        <v>335</v>
      </c>
      <c r="C80">
        <v>48</v>
      </c>
      <c r="D80">
        <v>1</v>
      </c>
      <c r="L80" s="24">
        <v>75</v>
      </c>
      <c r="M80" s="27" t="s">
        <v>335</v>
      </c>
      <c r="N80" s="27">
        <v>48</v>
      </c>
      <c r="O80" s="28">
        <v>1</v>
      </c>
    </row>
    <row r="81" spans="1:15" x14ac:dyDescent="0.15">
      <c r="A81">
        <v>76</v>
      </c>
      <c r="B81" t="s">
        <v>111</v>
      </c>
      <c r="C81">
        <v>35</v>
      </c>
      <c r="D81">
        <v>1</v>
      </c>
      <c r="L81" s="24">
        <v>76</v>
      </c>
      <c r="M81" s="27" t="s">
        <v>111</v>
      </c>
      <c r="N81" s="27">
        <v>35</v>
      </c>
      <c r="O81" s="28">
        <v>1</v>
      </c>
    </row>
    <row r="82" spans="1:15" x14ac:dyDescent="0.15">
      <c r="A82">
        <v>77</v>
      </c>
      <c r="B82" t="s">
        <v>152</v>
      </c>
      <c r="C82">
        <v>34</v>
      </c>
      <c r="D82">
        <v>1</v>
      </c>
      <c r="L82" s="24">
        <v>77</v>
      </c>
      <c r="M82" s="27" t="s">
        <v>152</v>
      </c>
      <c r="N82" s="27">
        <v>34</v>
      </c>
      <c r="O82" s="28">
        <v>1</v>
      </c>
    </row>
    <row r="83" spans="1:15" x14ac:dyDescent="0.15">
      <c r="A83">
        <v>78</v>
      </c>
      <c r="B83" t="s">
        <v>344</v>
      </c>
      <c r="C83">
        <v>30</v>
      </c>
      <c r="D83">
        <v>1</v>
      </c>
      <c r="L83" s="24">
        <v>78</v>
      </c>
      <c r="M83" s="27" t="s">
        <v>344</v>
      </c>
      <c r="N83" s="27">
        <v>30</v>
      </c>
      <c r="O83" s="28">
        <v>1</v>
      </c>
    </row>
    <row r="84" spans="1:15" x14ac:dyDescent="0.15">
      <c r="A84">
        <v>79</v>
      </c>
      <c r="B84" t="s">
        <v>342</v>
      </c>
      <c r="C84">
        <v>27</v>
      </c>
      <c r="D84">
        <v>1</v>
      </c>
      <c r="L84" s="24">
        <v>79</v>
      </c>
      <c r="M84" s="27" t="s">
        <v>342</v>
      </c>
      <c r="N84" s="27">
        <v>27</v>
      </c>
      <c r="O84" s="28">
        <v>1</v>
      </c>
    </row>
    <row r="85" spans="1:15" x14ac:dyDescent="0.15">
      <c r="A85">
        <v>80</v>
      </c>
      <c r="B85" t="s">
        <v>368</v>
      </c>
      <c r="C85">
        <v>22</v>
      </c>
      <c r="D85">
        <v>1</v>
      </c>
      <c r="L85" s="24">
        <v>80</v>
      </c>
      <c r="M85" s="27" t="s">
        <v>368</v>
      </c>
      <c r="N85" s="27">
        <v>22</v>
      </c>
      <c r="O85" s="28">
        <v>1</v>
      </c>
    </row>
    <row r="86" spans="1:15" x14ac:dyDescent="0.15">
      <c r="A86">
        <v>81</v>
      </c>
      <c r="B86" t="s">
        <v>122</v>
      </c>
      <c r="C86">
        <v>18</v>
      </c>
      <c r="D86">
        <v>1</v>
      </c>
      <c r="L86" s="24">
        <v>81</v>
      </c>
      <c r="M86" s="27" t="s">
        <v>122</v>
      </c>
      <c r="N86" s="27">
        <v>18</v>
      </c>
      <c r="O86" s="28">
        <v>1</v>
      </c>
    </row>
    <row r="87" spans="1:15" x14ac:dyDescent="0.15">
      <c r="A87">
        <v>82</v>
      </c>
      <c r="B87" t="s">
        <v>401</v>
      </c>
      <c r="L87" s="24">
        <v>82</v>
      </c>
      <c r="M87" s="27"/>
      <c r="N87" s="27"/>
      <c r="O87" s="28"/>
    </row>
    <row r="88" spans="1:15" x14ac:dyDescent="0.15">
      <c r="A88">
        <v>83</v>
      </c>
      <c r="B88" t="s">
        <v>402</v>
      </c>
      <c r="C88">
        <v>110756</v>
      </c>
      <c r="D88">
        <v>243</v>
      </c>
      <c r="L88" s="24">
        <v>83</v>
      </c>
      <c r="M88" s="27"/>
      <c r="N88" s="27"/>
      <c r="O88" s="28"/>
    </row>
    <row r="89" spans="1:15" x14ac:dyDescent="0.15">
      <c r="A89">
        <v>84</v>
      </c>
      <c r="L89" s="24">
        <v>84</v>
      </c>
      <c r="M89" s="27"/>
      <c r="N89" s="27"/>
      <c r="O89" s="28"/>
    </row>
    <row r="90" spans="1:15" x14ac:dyDescent="0.15">
      <c r="A90">
        <v>85</v>
      </c>
      <c r="L90" s="24">
        <v>85</v>
      </c>
      <c r="M90" s="27"/>
      <c r="N90" s="27"/>
      <c r="O90" s="28"/>
    </row>
    <row r="91" spans="1:15" x14ac:dyDescent="0.15">
      <c r="A91">
        <v>86</v>
      </c>
      <c r="L91" s="24">
        <v>86</v>
      </c>
      <c r="M91" s="27"/>
      <c r="N91" s="27"/>
      <c r="O91" s="28"/>
    </row>
    <row r="92" spans="1:15" x14ac:dyDescent="0.15">
      <c r="A92">
        <v>87</v>
      </c>
      <c r="L92" s="24">
        <v>87</v>
      </c>
      <c r="M92" s="27"/>
      <c r="N92" s="27"/>
      <c r="O92" s="28"/>
    </row>
    <row r="93" spans="1:15" x14ac:dyDescent="0.15">
      <c r="A93">
        <v>88</v>
      </c>
      <c r="L93" s="24">
        <v>88</v>
      </c>
      <c r="M93" s="27"/>
      <c r="N93" s="27"/>
      <c r="O93" s="28"/>
    </row>
    <row r="94" spans="1:15" x14ac:dyDescent="0.15">
      <c r="A94">
        <v>89</v>
      </c>
      <c r="L94" s="24">
        <v>89</v>
      </c>
      <c r="M94" s="27"/>
      <c r="N94" s="27"/>
      <c r="O94" s="28"/>
    </row>
    <row r="95" spans="1:15" x14ac:dyDescent="0.15">
      <c r="A95">
        <v>90</v>
      </c>
      <c r="L95" s="24">
        <v>90</v>
      </c>
      <c r="M95" s="27"/>
      <c r="N95" s="27"/>
      <c r="O95" s="28"/>
    </row>
    <row r="96" spans="1:15" x14ac:dyDescent="0.15">
      <c r="A96">
        <v>91</v>
      </c>
      <c r="L96" s="24">
        <v>91</v>
      </c>
      <c r="M96" s="27"/>
      <c r="N96" s="27"/>
      <c r="O96" s="28"/>
    </row>
    <row r="97" spans="1:15" x14ac:dyDescent="0.15">
      <c r="A97">
        <v>92</v>
      </c>
      <c r="L97" s="24">
        <v>92</v>
      </c>
      <c r="M97" s="27"/>
      <c r="N97" s="27"/>
      <c r="O97" s="28"/>
    </row>
    <row r="98" spans="1:15" x14ac:dyDescent="0.15">
      <c r="A98">
        <v>93</v>
      </c>
      <c r="L98" s="24">
        <v>93</v>
      </c>
      <c r="M98" s="27"/>
      <c r="N98" s="27"/>
      <c r="O98" s="28"/>
    </row>
    <row r="99" spans="1:15" x14ac:dyDescent="0.15">
      <c r="A99">
        <v>94</v>
      </c>
      <c r="L99" s="24">
        <v>94</v>
      </c>
      <c r="M99" s="27"/>
      <c r="N99" s="27"/>
      <c r="O99" s="28"/>
    </row>
    <row r="100" spans="1:15" x14ac:dyDescent="0.15">
      <c r="A100">
        <v>95</v>
      </c>
      <c r="L100" s="24">
        <v>95</v>
      </c>
      <c r="M100" s="27"/>
      <c r="N100" s="27"/>
      <c r="O100" s="28"/>
    </row>
    <row r="101" spans="1:15" x14ac:dyDescent="0.15">
      <c r="A101">
        <v>96</v>
      </c>
      <c r="L101" s="24">
        <v>96</v>
      </c>
      <c r="M101" s="27"/>
      <c r="N101" s="27"/>
      <c r="O101" s="28"/>
    </row>
    <row r="102" spans="1:15" x14ac:dyDescent="0.15">
      <c r="A102">
        <v>97</v>
      </c>
      <c r="L102" s="24">
        <v>97</v>
      </c>
      <c r="M102" s="27"/>
      <c r="N102" s="27"/>
      <c r="O102" s="28"/>
    </row>
    <row r="103" spans="1:15" x14ac:dyDescent="0.15">
      <c r="A103">
        <v>98</v>
      </c>
      <c r="L103" s="24">
        <v>98</v>
      </c>
      <c r="M103" s="27"/>
      <c r="N103" s="27"/>
      <c r="O103" s="28"/>
    </row>
    <row r="104" spans="1:15" x14ac:dyDescent="0.15">
      <c r="A104">
        <v>99</v>
      </c>
      <c r="L104" s="24">
        <v>99</v>
      </c>
      <c r="M104" s="27"/>
      <c r="N104" s="27"/>
      <c r="O104" s="28"/>
    </row>
    <row r="105" spans="1:15" x14ac:dyDescent="0.15">
      <c r="A105">
        <v>100</v>
      </c>
      <c r="L105" s="24">
        <v>100</v>
      </c>
      <c r="M105" s="27"/>
      <c r="N105" s="27"/>
      <c r="O105" s="28"/>
    </row>
    <row r="106" spans="1:15" x14ac:dyDescent="0.15">
      <c r="A106">
        <v>101</v>
      </c>
      <c r="L106" s="24">
        <v>101</v>
      </c>
      <c r="M106" s="27"/>
      <c r="N106" s="27"/>
      <c r="O106" s="28"/>
    </row>
    <row r="107" spans="1:15" x14ac:dyDescent="0.15">
      <c r="A107">
        <v>102</v>
      </c>
      <c r="L107" s="24">
        <v>102</v>
      </c>
      <c r="M107" s="27"/>
      <c r="N107" s="27"/>
      <c r="O107" s="28"/>
    </row>
    <row r="108" spans="1:15" x14ac:dyDescent="0.15">
      <c r="A108">
        <v>103</v>
      </c>
      <c r="L108" s="24">
        <v>103</v>
      </c>
      <c r="M108" s="27"/>
      <c r="N108" s="27"/>
      <c r="O108" s="28"/>
    </row>
    <row r="109" spans="1:15" x14ac:dyDescent="0.15">
      <c r="A109">
        <v>104</v>
      </c>
      <c r="L109" s="24">
        <v>104</v>
      </c>
      <c r="M109" s="27"/>
      <c r="N109" s="27"/>
      <c r="O109" s="28"/>
    </row>
    <row r="110" spans="1:15" x14ac:dyDescent="0.15">
      <c r="A110">
        <v>105</v>
      </c>
      <c r="L110" s="24">
        <v>105</v>
      </c>
      <c r="M110" s="27"/>
      <c r="N110" s="27"/>
      <c r="O110" s="28"/>
    </row>
    <row r="111" spans="1:15" x14ac:dyDescent="0.15">
      <c r="A111">
        <v>106</v>
      </c>
      <c r="L111" s="24">
        <v>106</v>
      </c>
      <c r="M111" s="27"/>
      <c r="N111" s="27"/>
      <c r="O111" s="28"/>
    </row>
    <row r="112" spans="1:15" x14ac:dyDescent="0.15">
      <c r="A112">
        <v>107</v>
      </c>
      <c r="L112" s="24">
        <v>107</v>
      </c>
      <c r="M112" s="27"/>
      <c r="N112" s="27"/>
      <c r="O112" s="28"/>
    </row>
    <row r="113" spans="1:15" x14ac:dyDescent="0.15">
      <c r="A113">
        <v>108</v>
      </c>
      <c r="L113" s="24">
        <v>108</v>
      </c>
      <c r="M113" s="27"/>
      <c r="N113" s="27"/>
      <c r="O113" s="28"/>
    </row>
    <row r="114" spans="1:15" x14ac:dyDescent="0.15">
      <c r="A114">
        <v>109</v>
      </c>
      <c r="L114" s="24">
        <v>109</v>
      </c>
      <c r="M114" s="27"/>
      <c r="N114" s="27"/>
      <c r="O114" s="28"/>
    </row>
    <row r="115" spans="1:15" x14ac:dyDescent="0.15">
      <c r="A115">
        <v>110</v>
      </c>
      <c r="L115" s="24">
        <v>110</v>
      </c>
      <c r="M115" s="27"/>
      <c r="N115" s="27"/>
      <c r="O115" s="28"/>
    </row>
    <row r="116" spans="1:15" x14ac:dyDescent="0.15">
      <c r="A116">
        <v>111</v>
      </c>
      <c r="L116" s="24">
        <v>111</v>
      </c>
      <c r="M116" s="27"/>
      <c r="N116" s="27"/>
      <c r="O116" s="28"/>
    </row>
    <row r="117" spans="1:15" x14ac:dyDescent="0.15">
      <c r="A117">
        <v>112</v>
      </c>
      <c r="L117" s="24">
        <v>112</v>
      </c>
      <c r="M117" s="27"/>
      <c r="N117" s="27"/>
      <c r="O117" s="28"/>
    </row>
    <row r="118" spans="1:15" x14ac:dyDescent="0.15">
      <c r="A118">
        <v>113</v>
      </c>
      <c r="L118" s="24">
        <v>113</v>
      </c>
      <c r="M118" s="27"/>
      <c r="N118" s="27"/>
      <c r="O118" s="28"/>
    </row>
    <row r="119" spans="1:15" x14ac:dyDescent="0.15">
      <c r="A119">
        <v>114</v>
      </c>
      <c r="L119" s="24">
        <v>114</v>
      </c>
      <c r="M119" s="27"/>
      <c r="N119" s="27"/>
      <c r="O119" s="28"/>
    </row>
    <row r="120" spans="1:15" x14ac:dyDescent="0.15">
      <c r="A120">
        <v>115</v>
      </c>
      <c r="L120" s="24">
        <v>115</v>
      </c>
      <c r="M120" s="27"/>
      <c r="N120" s="27"/>
      <c r="O120" s="28"/>
    </row>
    <row r="121" spans="1:15" x14ac:dyDescent="0.15">
      <c r="A121">
        <v>116</v>
      </c>
      <c r="L121" s="24">
        <v>116</v>
      </c>
      <c r="M121" s="27"/>
      <c r="N121" s="27"/>
      <c r="O121" s="28"/>
    </row>
    <row r="122" spans="1:15" x14ac:dyDescent="0.15">
      <c r="A122">
        <v>117</v>
      </c>
      <c r="L122" s="24">
        <v>117</v>
      </c>
      <c r="M122" s="27"/>
      <c r="N122" s="27"/>
      <c r="O122" s="28"/>
    </row>
    <row r="123" spans="1:15" x14ac:dyDescent="0.15">
      <c r="A123">
        <v>118</v>
      </c>
      <c r="L123" s="24">
        <v>118</v>
      </c>
      <c r="M123" s="27"/>
      <c r="N123" s="27"/>
      <c r="O123" s="28"/>
    </row>
    <row r="124" spans="1:15" x14ac:dyDescent="0.15">
      <c r="A124">
        <v>119</v>
      </c>
      <c r="L124" s="24">
        <v>119</v>
      </c>
      <c r="M124" s="27"/>
      <c r="N124" s="27"/>
      <c r="O124" s="28"/>
    </row>
    <row r="125" spans="1:15" x14ac:dyDescent="0.15">
      <c r="A125">
        <v>120</v>
      </c>
      <c r="L125" s="24">
        <v>120</v>
      </c>
      <c r="M125" s="27"/>
      <c r="N125" s="27"/>
      <c r="O125" s="28"/>
    </row>
    <row r="126" spans="1:15" x14ac:dyDescent="0.15">
      <c r="A126">
        <v>121</v>
      </c>
      <c r="L126" s="24">
        <v>121</v>
      </c>
      <c r="M126" s="27"/>
      <c r="N126" s="27"/>
      <c r="O126" s="28"/>
    </row>
    <row r="127" spans="1:15" x14ac:dyDescent="0.15">
      <c r="A127">
        <v>122</v>
      </c>
      <c r="L127" s="24">
        <v>122</v>
      </c>
      <c r="M127" s="27"/>
      <c r="N127" s="27"/>
      <c r="O127" s="28"/>
    </row>
    <row r="128" spans="1:15" x14ac:dyDescent="0.15">
      <c r="A128">
        <v>123</v>
      </c>
      <c r="L128" s="24">
        <v>123</v>
      </c>
      <c r="M128" s="27"/>
      <c r="N128" s="27"/>
      <c r="O128" s="28"/>
    </row>
    <row r="129" spans="1:15" x14ac:dyDescent="0.15">
      <c r="A129">
        <v>124</v>
      </c>
      <c r="L129" s="24">
        <v>124</v>
      </c>
      <c r="M129" s="27"/>
      <c r="N129" s="27"/>
      <c r="O129" s="28"/>
    </row>
    <row r="130" spans="1:15" x14ac:dyDescent="0.15">
      <c r="A130">
        <v>125</v>
      </c>
      <c r="L130" s="24">
        <v>125</v>
      </c>
      <c r="M130" s="27"/>
      <c r="N130" s="27"/>
      <c r="O130" s="28"/>
    </row>
    <row r="131" spans="1:15" x14ac:dyDescent="0.15">
      <c r="A131">
        <v>126</v>
      </c>
      <c r="L131" s="24">
        <v>126</v>
      </c>
      <c r="M131" s="27"/>
      <c r="N131" s="27"/>
      <c r="O131" s="28"/>
    </row>
    <row r="132" spans="1:15" x14ac:dyDescent="0.15">
      <c r="A132">
        <v>127</v>
      </c>
      <c r="L132" s="24">
        <v>127</v>
      </c>
      <c r="M132" s="27"/>
      <c r="N132" s="27"/>
      <c r="O132" s="28"/>
    </row>
    <row r="133" spans="1:15" x14ac:dyDescent="0.15">
      <c r="A133">
        <v>128</v>
      </c>
      <c r="L133" s="29">
        <v>128</v>
      </c>
      <c r="M133" s="30"/>
      <c r="N133" s="30"/>
      <c r="O133" s="31"/>
    </row>
    <row r="134" spans="1:15" x14ac:dyDescent="0.15">
      <c r="A134">
        <v>129</v>
      </c>
    </row>
    <row r="135" spans="1:15" x14ac:dyDescent="0.15">
      <c r="A135">
        <v>130</v>
      </c>
    </row>
    <row r="136" spans="1:15" x14ac:dyDescent="0.15">
      <c r="A136">
        <v>131</v>
      </c>
    </row>
    <row r="137" spans="1:15" x14ac:dyDescent="0.15">
      <c r="A137">
        <v>132</v>
      </c>
    </row>
    <row r="138" spans="1:15" x14ac:dyDescent="0.15">
      <c r="A138">
        <v>133</v>
      </c>
    </row>
    <row r="139" spans="1:15" x14ac:dyDescent="0.15">
      <c r="A139">
        <v>134</v>
      </c>
    </row>
    <row r="140" spans="1:15" x14ac:dyDescent="0.15">
      <c r="A140">
        <v>135</v>
      </c>
    </row>
    <row r="141" spans="1:15" x14ac:dyDescent="0.15">
      <c r="A141">
        <v>136</v>
      </c>
    </row>
    <row r="142" spans="1:15" x14ac:dyDescent="0.15">
      <c r="A142">
        <v>137</v>
      </c>
    </row>
    <row r="143" spans="1:15" x14ac:dyDescent="0.15">
      <c r="A143">
        <v>138</v>
      </c>
    </row>
    <row r="144" spans="1:15" x14ac:dyDescent="0.15">
      <c r="A144">
        <v>139</v>
      </c>
    </row>
    <row r="145" spans="1:1" x14ac:dyDescent="0.15">
      <c r="A145">
        <v>140</v>
      </c>
    </row>
    <row r="146" spans="1:1" x14ac:dyDescent="0.15">
      <c r="A146">
        <v>141</v>
      </c>
    </row>
    <row r="147" spans="1:1" x14ac:dyDescent="0.15">
      <c r="A147">
        <v>142</v>
      </c>
    </row>
    <row r="148" spans="1:1" x14ac:dyDescent="0.15">
      <c r="A148">
        <v>143</v>
      </c>
    </row>
    <row r="149" spans="1:1" x14ac:dyDescent="0.15">
      <c r="A149">
        <v>144</v>
      </c>
    </row>
    <row r="150" spans="1:1" x14ac:dyDescent="0.15">
      <c r="A150">
        <v>145</v>
      </c>
    </row>
    <row r="151" spans="1:1" x14ac:dyDescent="0.15">
      <c r="A151">
        <v>146</v>
      </c>
    </row>
    <row r="152" spans="1:1" x14ac:dyDescent="0.15">
      <c r="A152">
        <v>147</v>
      </c>
    </row>
    <row r="153" spans="1:1" x14ac:dyDescent="0.15">
      <c r="A153">
        <v>148</v>
      </c>
    </row>
    <row r="154" spans="1:1" x14ac:dyDescent="0.15">
      <c r="A154">
        <v>149</v>
      </c>
    </row>
    <row r="155" spans="1:1" x14ac:dyDescent="0.15">
      <c r="A155">
        <v>150</v>
      </c>
    </row>
    <row r="156" spans="1:1" x14ac:dyDescent="0.15">
      <c r="A156">
        <v>151</v>
      </c>
    </row>
    <row r="157" spans="1:1" x14ac:dyDescent="0.15">
      <c r="A157">
        <v>152</v>
      </c>
    </row>
    <row r="158" spans="1:1" x14ac:dyDescent="0.15">
      <c r="A158">
        <v>153</v>
      </c>
    </row>
    <row r="159" spans="1:1" x14ac:dyDescent="0.15">
      <c r="A159">
        <v>154</v>
      </c>
    </row>
    <row r="160" spans="1:1" x14ac:dyDescent="0.15">
      <c r="A160">
        <v>155</v>
      </c>
    </row>
    <row r="161" spans="1:1" x14ac:dyDescent="0.15">
      <c r="A161">
        <v>156</v>
      </c>
    </row>
    <row r="162" spans="1:1" x14ac:dyDescent="0.15">
      <c r="A162">
        <v>157</v>
      </c>
    </row>
    <row r="163" spans="1:1" x14ac:dyDescent="0.15">
      <c r="A163">
        <v>158</v>
      </c>
    </row>
    <row r="164" spans="1:1" x14ac:dyDescent="0.15">
      <c r="A164">
        <v>159</v>
      </c>
    </row>
    <row r="165" spans="1:1" x14ac:dyDescent="0.15">
      <c r="A165">
        <v>160</v>
      </c>
    </row>
    <row r="166" spans="1:1" x14ac:dyDescent="0.15">
      <c r="A166">
        <v>161</v>
      </c>
    </row>
    <row r="167" spans="1:1" x14ac:dyDescent="0.15">
      <c r="A167">
        <v>162</v>
      </c>
    </row>
    <row r="168" spans="1:1" x14ac:dyDescent="0.15">
      <c r="A168">
        <v>163</v>
      </c>
    </row>
    <row r="169" spans="1:1" x14ac:dyDescent="0.15">
      <c r="A169">
        <v>164</v>
      </c>
    </row>
    <row r="170" spans="1:1" x14ac:dyDescent="0.15">
      <c r="A170">
        <v>165</v>
      </c>
    </row>
    <row r="171" spans="1:1" x14ac:dyDescent="0.15">
      <c r="A171">
        <v>166</v>
      </c>
    </row>
    <row r="172" spans="1:1" x14ac:dyDescent="0.15">
      <c r="A172">
        <v>167</v>
      </c>
    </row>
    <row r="173" spans="1:1" x14ac:dyDescent="0.15">
      <c r="A173">
        <v>168</v>
      </c>
    </row>
    <row r="174" spans="1:1" x14ac:dyDescent="0.15">
      <c r="A174">
        <v>169</v>
      </c>
    </row>
    <row r="175" spans="1:1" x14ac:dyDescent="0.15">
      <c r="A175">
        <v>170</v>
      </c>
    </row>
    <row r="176" spans="1:1" x14ac:dyDescent="0.15">
      <c r="A176">
        <v>171</v>
      </c>
    </row>
    <row r="177" spans="1:1" x14ac:dyDescent="0.15">
      <c r="A177">
        <v>172</v>
      </c>
    </row>
    <row r="178" spans="1:1" x14ac:dyDescent="0.15">
      <c r="A178">
        <v>173</v>
      </c>
    </row>
    <row r="179" spans="1:1" x14ac:dyDescent="0.15">
      <c r="A179">
        <v>174</v>
      </c>
    </row>
    <row r="180" spans="1:1" x14ac:dyDescent="0.15">
      <c r="A180">
        <v>175</v>
      </c>
    </row>
    <row r="181" spans="1:1" x14ac:dyDescent="0.15">
      <c r="A181">
        <v>176</v>
      </c>
    </row>
    <row r="182" spans="1:1" x14ac:dyDescent="0.15">
      <c r="A182">
        <v>177</v>
      </c>
    </row>
    <row r="183" spans="1:1" x14ac:dyDescent="0.15">
      <c r="A183">
        <v>178</v>
      </c>
    </row>
    <row r="184" spans="1:1" x14ac:dyDescent="0.15">
      <c r="A184">
        <v>179</v>
      </c>
    </row>
    <row r="185" spans="1:1" x14ac:dyDescent="0.15">
      <c r="A185">
        <v>180</v>
      </c>
    </row>
    <row r="186" spans="1:1" x14ac:dyDescent="0.15">
      <c r="A186">
        <v>181</v>
      </c>
    </row>
    <row r="187" spans="1:1" x14ac:dyDescent="0.15">
      <c r="A187">
        <v>182</v>
      </c>
    </row>
    <row r="188" spans="1:1" x14ac:dyDescent="0.15">
      <c r="A188">
        <v>183</v>
      </c>
    </row>
    <row r="189" spans="1:1" x14ac:dyDescent="0.15">
      <c r="A189">
        <v>184</v>
      </c>
    </row>
    <row r="190" spans="1:1" x14ac:dyDescent="0.15">
      <c r="A190">
        <v>185</v>
      </c>
    </row>
    <row r="191" spans="1:1" x14ac:dyDescent="0.15">
      <c r="A191">
        <v>186</v>
      </c>
    </row>
    <row r="192" spans="1:1" x14ac:dyDescent="0.15">
      <c r="A192">
        <v>187</v>
      </c>
    </row>
    <row r="193" spans="1:1" x14ac:dyDescent="0.15">
      <c r="A193">
        <v>188</v>
      </c>
    </row>
    <row r="194" spans="1:1" x14ac:dyDescent="0.15">
      <c r="A194">
        <v>189</v>
      </c>
    </row>
    <row r="195" spans="1:1" x14ac:dyDescent="0.15">
      <c r="A195">
        <v>190</v>
      </c>
    </row>
    <row r="196" spans="1:1" x14ac:dyDescent="0.15">
      <c r="A196">
        <v>191</v>
      </c>
    </row>
    <row r="197" spans="1:1" x14ac:dyDescent="0.15">
      <c r="A197">
        <v>192</v>
      </c>
    </row>
  </sheetData>
  <phoneticPr fontId="7" type="noConversion"/>
  <pageMargins left="0.75" right="0.75" top="1" bottom="1" header="0.5" footer="0.5"/>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0"/>
  <sheetViews>
    <sheetView workbookViewId="0">
      <selection activeCell="I18" sqref="I18"/>
    </sheetView>
  </sheetViews>
  <sheetFormatPr defaultColWidth="9.25" defaultRowHeight="13.5" x14ac:dyDescent="0.15"/>
  <cols>
    <col min="2" max="2" width="8"/>
    <col min="3" max="3" width="29.75"/>
    <col min="4" max="5" width="13.25"/>
    <col min="9" max="9" width="21.375" bestFit="1" customWidth="1"/>
    <col min="10" max="10" width="9.25" style="19"/>
  </cols>
  <sheetData>
    <row r="1" spans="1:11" x14ac:dyDescent="0.15">
      <c r="B1" t="s">
        <v>0</v>
      </c>
      <c r="C1" t="s">
        <v>5</v>
      </c>
      <c r="D1" t="s">
        <v>394</v>
      </c>
      <c r="E1" t="s">
        <v>403</v>
      </c>
    </row>
    <row r="2" spans="1:11" x14ac:dyDescent="0.15">
      <c r="A2">
        <v>1</v>
      </c>
      <c r="B2">
        <v>241</v>
      </c>
      <c r="D2">
        <v>1760</v>
      </c>
      <c r="E2">
        <v>1</v>
      </c>
    </row>
    <row r="3" spans="1:11" x14ac:dyDescent="0.15">
      <c r="A3">
        <v>2</v>
      </c>
      <c r="C3" t="s">
        <v>52</v>
      </c>
      <c r="D3">
        <v>1760</v>
      </c>
      <c r="E3">
        <v>1</v>
      </c>
    </row>
    <row r="4" spans="1:11" ht="16.5" x14ac:dyDescent="0.15">
      <c r="A4">
        <v>3</v>
      </c>
      <c r="B4">
        <v>181</v>
      </c>
      <c r="D4">
        <v>1681</v>
      </c>
      <c r="E4">
        <v>1</v>
      </c>
      <c r="H4" s="15" t="s">
        <v>404</v>
      </c>
      <c r="I4" s="15"/>
      <c r="J4" s="18"/>
      <c r="K4" s="15"/>
    </row>
    <row r="5" spans="1:11" ht="16.5" x14ac:dyDescent="0.15">
      <c r="A5">
        <v>4</v>
      </c>
      <c r="C5" t="s">
        <v>295</v>
      </c>
      <c r="D5">
        <v>1681</v>
      </c>
      <c r="E5">
        <v>1</v>
      </c>
      <c r="H5" s="15" t="s">
        <v>405</v>
      </c>
      <c r="I5" s="15">
        <f>GETPIVOTDATA("求和项:点赞",$B$1,"序号",G7,"id",I7)</f>
        <v>1760</v>
      </c>
      <c r="J5" s="18"/>
      <c r="K5" s="15"/>
    </row>
    <row r="6" spans="1:11" ht="16.5" x14ac:dyDescent="0.15">
      <c r="A6">
        <v>5</v>
      </c>
      <c r="B6">
        <v>242</v>
      </c>
      <c r="D6">
        <v>1639</v>
      </c>
      <c r="E6">
        <v>2</v>
      </c>
      <c r="H6" t="s">
        <v>0</v>
      </c>
      <c r="I6" t="s">
        <v>406</v>
      </c>
      <c r="J6" s="19" t="s">
        <v>407</v>
      </c>
      <c r="K6" s="15" t="s">
        <v>38</v>
      </c>
    </row>
    <row r="7" spans="1:11" ht="16.5" x14ac:dyDescent="0.15">
      <c r="A7">
        <v>6</v>
      </c>
      <c r="C7" t="s">
        <v>198</v>
      </c>
      <c r="D7">
        <v>1639</v>
      </c>
      <c r="E7">
        <v>2</v>
      </c>
      <c r="G7">
        <f>B2</f>
        <v>241</v>
      </c>
      <c r="H7" s="20">
        <v>1</v>
      </c>
      <c r="I7" s="15" t="str">
        <f>C3</f>
        <v>秋天去更远的地方</v>
      </c>
      <c r="J7" s="18">
        <f>GETPIVOTDATA("求和项:点赞",$B$1,"序号",G7,"id",I7)</f>
        <v>1760</v>
      </c>
      <c r="K7" s="15">
        <f>GETPIVOTDATA("求和项:排名",$B$1,"序号",G7,"id",I7)</f>
        <v>1</v>
      </c>
    </row>
    <row r="8" spans="1:11" ht="16.5" x14ac:dyDescent="0.15">
      <c r="A8">
        <v>7</v>
      </c>
      <c r="B8">
        <v>182</v>
      </c>
      <c r="D8">
        <v>1582</v>
      </c>
      <c r="E8">
        <v>2</v>
      </c>
      <c r="G8">
        <f>B4</f>
        <v>181</v>
      </c>
      <c r="H8" s="20">
        <v>2</v>
      </c>
      <c r="I8" s="15" t="str">
        <f>C5</f>
        <v>别问为什么请叫我呵呵</v>
      </c>
      <c r="J8" s="18">
        <f>GETPIVOTDATA("求和项:点赞",$B$1,"序号",G8,"id",I8)</f>
        <v>1681</v>
      </c>
      <c r="K8" s="15">
        <f>GETPIVOTDATA("求和项:排名",$B$1,"序号",G8,"id",I8)</f>
        <v>1</v>
      </c>
    </row>
    <row r="9" spans="1:11" ht="16.5" x14ac:dyDescent="0.15">
      <c r="A9">
        <v>8</v>
      </c>
      <c r="C9" t="s">
        <v>194</v>
      </c>
      <c r="D9">
        <v>1582</v>
      </c>
      <c r="E9">
        <v>2</v>
      </c>
      <c r="G9">
        <f>B6</f>
        <v>242</v>
      </c>
      <c r="H9" s="20">
        <v>3</v>
      </c>
      <c r="I9" s="15" t="str">
        <f>C7</f>
        <v>所愿皆成的榛子</v>
      </c>
      <c r="J9" s="18">
        <f>GETPIVOTDATA("求和项:点赞",$B$1,"序号",G9,"id",I9)</f>
        <v>1639</v>
      </c>
      <c r="K9" s="15">
        <f>GETPIVOTDATA("求和项:排名",$B$1,"序号",G9,"id",I9)</f>
        <v>2</v>
      </c>
    </row>
    <row r="10" spans="1:11" ht="16.5" x14ac:dyDescent="0.15">
      <c r="A10">
        <v>9</v>
      </c>
      <c r="B10">
        <v>183</v>
      </c>
      <c r="D10">
        <v>1568</v>
      </c>
      <c r="E10">
        <v>3</v>
      </c>
      <c r="G10">
        <f>B8</f>
        <v>182</v>
      </c>
      <c r="H10" s="15">
        <v>4</v>
      </c>
      <c r="I10" s="15" t="str">
        <f>C9</f>
        <v>小小乔Qiao_</v>
      </c>
      <c r="J10" s="18">
        <f>GETPIVOTDATA("求和项:点赞",$B$1,"序号",G10,"id",I10)</f>
        <v>1582</v>
      </c>
      <c r="K10" s="15">
        <f>GETPIVOTDATA("求和项:排名",$B$1,"序号",G10,"id",I10)</f>
        <v>2</v>
      </c>
    </row>
    <row r="11" spans="1:11" ht="16.5" x14ac:dyDescent="0.15">
      <c r="A11">
        <v>10</v>
      </c>
      <c r="C11" t="s">
        <v>298</v>
      </c>
      <c r="D11">
        <v>1568</v>
      </c>
      <c r="E11">
        <v>3</v>
      </c>
      <c r="G11">
        <f>B10</f>
        <v>183</v>
      </c>
      <c r="H11" s="15">
        <v>5</v>
      </c>
      <c r="I11" s="15" t="str">
        <f>C11</f>
        <v>对你的爱微微甜</v>
      </c>
      <c r="J11" s="18">
        <f>GETPIVOTDATA("求和项:点赞",$B$1,"序号",G11,"id",I11)</f>
        <v>1568</v>
      </c>
      <c r="K11" s="15">
        <f>GETPIVOTDATA("求和项:排名",$B$1,"序号",G11,"id",I11)</f>
        <v>3</v>
      </c>
    </row>
    <row r="12" spans="1:11" ht="16.5" x14ac:dyDescent="0.15">
      <c r="A12">
        <v>11</v>
      </c>
      <c r="B12">
        <v>243</v>
      </c>
      <c r="D12">
        <v>1566</v>
      </c>
      <c r="E12">
        <v>3</v>
      </c>
      <c r="F12" s="15"/>
      <c r="G12" s="17"/>
      <c r="H12" s="18"/>
      <c r="I12" s="18"/>
    </row>
    <row r="13" spans="1:11" ht="16.5" x14ac:dyDescent="0.15">
      <c r="A13">
        <v>12</v>
      </c>
      <c r="C13" t="s">
        <v>198</v>
      </c>
      <c r="D13">
        <v>1566</v>
      </c>
      <c r="E13">
        <v>3</v>
      </c>
      <c r="F13" s="15"/>
      <c r="G13" s="17"/>
      <c r="H13" s="18"/>
      <c r="I13" s="18"/>
    </row>
    <row r="14" spans="1:11" ht="16.5" x14ac:dyDescent="0.15">
      <c r="A14">
        <v>13</v>
      </c>
      <c r="B14">
        <v>184</v>
      </c>
      <c r="D14">
        <v>1527</v>
      </c>
      <c r="E14">
        <v>4</v>
      </c>
      <c r="F14" s="15"/>
      <c r="G14" s="17"/>
      <c r="H14" s="18"/>
      <c r="I14" s="18"/>
    </row>
    <row r="15" spans="1:11" ht="16.5" x14ac:dyDescent="0.15">
      <c r="A15">
        <v>14</v>
      </c>
      <c r="C15" t="s">
        <v>295</v>
      </c>
      <c r="D15">
        <v>1527</v>
      </c>
      <c r="E15">
        <v>4</v>
      </c>
      <c r="F15" s="15"/>
      <c r="G15" s="17"/>
      <c r="H15" s="18"/>
      <c r="I15" s="18"/>
    </row>
    <row r="16" spans="1:11" ht="16.5" x14ac:dyDescent="0.15">
      <c r="A16">
        <v>15</v>
      </c>
      <c r="B16">
        <v>244</v>
      </c>
      <c r="D16">
        <v>1509</v>
      </c>
      <c r="E16">
        <v>4</v>
      </c>
      <c r="F16" s="15"/>
      <c r="G16" s="17"/>
      <c r="H16" s="18"/>
      <c r="I16" s="18"/>
    </row>
    <row r="17" spans="1:5" x14ac:dyDescent="0.15">
      <c r="A17">
        <v>16</v>
      </c>
      <c r="C17" t="s">
        <v>198</v>
      </c>
      <c r="D17">
        <v>1509</v>
      </c>
      <c r="E17">
        <v>4</v>
      </c>
    </row>
    <row r="18" spans="1:5" x14ac:dyDescent="0.15">
      <c r="A18">
        <v>17</v>
      </c>
      <c r="B18">
        <v>185</v>
      </c>
      <c r="D18">
        <v>1474</v>
      </c>
      <c r="E18">
        <v>5</v>
      </c>
    </row>
    <row r="19" spans="1:5" x14ac:dyDescent="0.15">
      <c r="A19">
        <v>18</v>
      </c>
      <c r="C19" t="s">
        <v>295</v>
      </c>
      <c r="D19">
        <v>1474</v>
      </c>
      <c r="E19">
        <v>5</v>
      </c>
    </row>
    <row r="20" spans="1:5" x14ac:dyDescent="0.15">
      <c r="A20">
        <v>19</v>
      </c>
      <c r="B20">
        <v>245</v>
      </c>
      <c r="D20">
        <v>1449</v>
      </c>
      <c r="E20">
        <v>5</v>
      </c>
    </row>
    <row r="21" spans="1:5" x14ac:dyDescent="0.15">
      <c r="A21">
        <v>20</v>
      </c>
      <c r="C21" t="s">
        <v>198</v>
      </c>
      <c r="D21">
        <v>1449</v>
      </c>
      <c r="E21">
        <v>5</v>
      </c>
    </row>
    <row r="22" spans="1:5" x14ac:dyDescent="0.15">
      <c r="A22">
        <v>21</v>
      </c>
      <c r="B22">
        <v>246</v>
      </c>
      <c r="D22">
        <v>1447</v>
      </c>
      <c r="E22">
        <v>6</v>
      </c>
    </row>
    <row r="23" spans="1:5" x14ac:dyDescent="0.15">
      <c r="A23">
        <v>22</v>
      </c>
      <c r="C23" t="s">
        <v>109</v>
      </c>
      <c r="D23">
        <v>1447</v>
      </c>
      <c r="E23">
        <v>6</v>
      </c>
    </row>
    <row r="24" spans="1:5" x14ac:dyDescent="0.15">
      <c r="A24">
        <v>23</v>
      </c>
      <c r="B24">
        <v>186</v>
      </c>
      <c r="D24">
        <v>1440</v>
      </c>
      <c r="E24">
        <v>6</v>
      </c>
    </row>
    <row r="25" spans="1:5" x14ac:dyDescent="0.15">
      <c r="A25">
        <v>24</v>
      </c>
      <c r="C25" t="s">
        <v>301</v>
      </c>
      <c r="D25">
        <v>1440</v>
      </c>
      <c r="E25">
        <v>6</v>
      </c>
    </row>
    <row r="26" spans="1:5" x14ac:dyDescent="0.15">
      <c r="A26">
        <v>25</v>
      </c>
      <c r="B26">
        <v>187</v>
      </c>
      <c r="D26">
        <v>1398</v>
      </c>
      <c r="E26">
        <v>7</v>
      </c>
    </row>
    <row r="27" spans="1:5" x14ac:dyDescent="0.15">
      <c r="A27">
        <v>26</v>
      </c>
      <c r="C27" t="s">
        <v>298</v>
      </c>
      <c r="D27">
        <v>1398</v>
      </c>
      <c r="E27">
        <v>7</v>
      </c>
    </row>
    <row r="28" spans="1:5" x14ac:dyDescent="0.15">
      <c r="A28">
        <v>27</v>
      </c>
      <c r="B28">
        <v>248</v>
      </c>
      <c r="D28">
        <v>1369</v>
      </c>
      <c r="E28">
        <v>8</v>
      </c>
    </row>
    <row r="29" spans="1:5" x14ac:dyDescent="0.15">
      <c r="A29">
        <v>28</v>
      </c>
      <c r="C29" t="s">
        <v>198</v>
      </c>
      <c r="D29">
        <v>1369</v>
      </c>
      <c r="E29">
        <v>8</v>
      </c>
    </row>
    <row r="30" spans="1:5" x14ac:dyDescent="0.15">
      <c r="A30">
        <v>29</v>
      </c>
      <c r="B30">
        <v>247</v>
      </c>
      <c r="D30">
        <v>1356</v>
      </c>
      <c r="E30">
        <v>7</v>
      </c>
    </row>
    <row r="31" spans="1:5" x14ac:dyDescent="0.15">
      <c r="A31">
        <v>30</v>
      </c>
      <c r="C31" t="s">
        <v>374</v>
      </c>
      <c r="D31">
        <v>1356</v>
      </c>
      <c r="E31">
        <v>7</v>
      </c>
    </row>
    <row r="32" spans="1:5" x14ac:dyDescent="0.15">
      <c r="A32">
        <v>31</v>
      </c>
      <c r="B32">
        <v>188</v>
      </c>
      <c r="D32">
        <v>1323</v>
      </c>
      <c r="E32">
        <v>8</v>
      </c>
    </row>
    <row r="33" spans="1:5" x14ac:dyDescent="0.15">
      <c r="A33">
        <v>32</v>
      </c>
      <c r="C33" t="s">
        <v>90</v>
      </c>
      <c r="D33">
        <v>1323</v>
      </c>
      <c r="E33">
        <v>8</v>
      </c>
    </row>
    <row r="34" spans="1:5" x14ac:dyDescent="0.15">
      <c r="A34">
        <v>33</v>
      </c>
      <c r="B34">
        <v>249</v>
      </c>
      <c r="D34">
        <v>1315</v>
      </c>
      <c r="E34">
        <v>9</v>
      </c>
    </row>
    <row r="35" spans="1:5" x14ac:dyDescent="0.15">
      <c r="A35">
        <v>34</v>
      </c>
      <c r="C35" t="s">
        <v>377</v>
      </c>
      <c r="D35">
        <v>1315</v>
      </c>
      <c r="E35">
        <v>9</v>
      </c>
    </row>
    <row r="36" spans="1:5" x14ac:dyDescent="0.15">
      <c r="A36">
        <v>35</v>
      </c>
      <c r="B36">
        <v>189</v>
      </c>
      <c r="D36">
        <v>1313</v>
      </c>
      <c r="E36">
        <v>9</v>
      </c>
    </row>
    <row r="37" spans="1:5" x14ac:dyDescent="0.15">
      <c r="A37">
        <v>36</v>
      </c>
      <c r="C37" t="s">
        <v>304</v>
      </c>
      <c r="D37">
        <v>1313</v>
      </c>
      <c r="E37">
        <v>9</v>
      </c>
    </row>
    <row r="38" spans="1:5" x14ac:dyDescent="0.15">
      <c r="A38">
        <v>37</v>
      </c>
      <c r="B38">
        <v>190</v>
      </c>
      <c r="D38">
        <v>1280</v>
      </c>
      <c r="E38">
        <v>10</v>
      </c>
    </row>
    <row r="39" spans="1:5" x14ac:dyDescent="0.15">
      <c r="A39">
        <v>38</v>
      </c>
      <c r="C39" t="s">
        <v>306</v>
      </c>
      <c r="D39">
        <v>1280</v>
      </c>
      <c r="E39">
        <v>10</v>
      </c>
    </row>
    <row r="40" spans="1:5" x14ac:dyDescent="0.15">
      <c r="A40">
        <v>39</v>
      </c>
      <c r="B40">
        <v>250</v>
      </c>
      <c r="D40">
        <v>1260</v>
      </c>
      <c r="E40">
        <v>10</v>
      </c>
    </row>
    <row r="41" spans="1:5" x14ac:dyDescent="0.15">
      <c r="A41">
        <v>40</v>
      </c>
      <c r="C41" t="s">
        <v>272</v>
      </c>
      <c r="D41">
        <v>1260</v>
      </c>
      <c r="E41">
        <v>10</v>
      </c>
    </row>
    <row r="42" spans="1:5" x14ac:dyDescent="0.15">
      <c r="A42">
        <v>41</v>
      </c>
      <c r="B42">
        <v>193</v>
      </c>
      <c r="D42">
        <v>1249</v>
      </c>
      <c r="E42">
        <v>13</v>
      </c>
    </row>
    <row r="43" spans="1:5" x14ac:dyDescent="0.15">
      <c r="A43">
        <v>42</v>
      </c>
      <c r="C43" t="s">
        <v>93</v>
      </c>
      <c r="D43">
        <v>1249</v>
      </c>
      <c r="E43">
        <v>13</v>
      </c>
    </row>
    <row r="44" spans="1:5" x14ac:dyDescent="0.15">
      <c r="A44">
        <v>43</v>
      </c>
      <c r="B44">
        <v>251</v>
      </c>
      <c r="D44">
        <v>1231</v>
      </c>
      <c r="E44">
        <v>11</v>
      </c>
    </row>
    <row r="45" spans="1:5" x14ac:dyDescent="0.15">
      <c r="A45">
        <v>44</v>
      </c>
      <c r="C45" t="s">
        <v>380</v>
      </c>
      <c r="D45">
        <v>1231</v>
      </c>
      <c r="E45">
        <v>11</v>
      </c>
    </row>
    <row r="46" spans="1:5" x14ac:dyDescent="0.15">
      <c r="A46">
        <v>45</v>
      </c>
      <c r="B46">
        <v>191</v>
      </c>
      <c r="D46">
        <v>1220</v>
      </c>
      <c r="E46">
        <v>11</v>
      </c>
    </row>
    <row r="47" spans="1:5" x14ac:dyDescent="0.15">
      <c r="A47">
        <v>46</v>
      </c>
      <c r="C47" t="s">
        <v>194</v>
      </c>
      <c r="D47">
        <v>1220</v>
      </c>
      <c r="E47">
        <v>11</v>
      </c>
    </row>
    <row r="48" spans="1:5" x14ac:dyDescent="0.15">
      <c r="A48">
        <v>47</v>
      </c>
      <c r="B48">
        <v>252</v>
      </c>
      <c r="D48">
        <v>1199</v>
      </c>
      <c r="E48">
        <v>12</v>
      </c>
    </row>
    <row r="49" spans="1:5" x14ac:dyDescent="0.15">
      <c r="A49">
        <v>48</v>
      </c>
      <c r="C49" t="s">
        <v>52</v>
      </c>
      <c r="D49">
        <v>1199</v>
      </c>
      <c r="E49">
        <v>12</v>
      </c>
    </row>
    <row r="50" spans="1:5" x14ac:dyDescent="0.15">
      <c r="A50">
        <v>49</v>
      </c>
      <c r="B50">
        <v>195</v>
      </c>
      <c r="D50">
        <v>1183</v>
      </c>
      <c r="E50">
        <v>15</v>
      </c>
    </row>
    <row r="51" spans="1:5" x14ac:dyDescent="0.15">
      <c r="A51">
        <v>50</v>
      </c>
      <c r="C51" t="s">
        <v>113</v>
      </c>
      <c r="D51">
        <v>1183</v>
      </c>
      <c r="E51">
        <v>15</v>
      </c>
    </row>
    <row r="52" spans="1:5" x14ac:dyDescent="0.15">
      <c r="A52">
        <v>51</v>
      </c>
      <c r="B52">
        <v>194</v>
      </c>
      <c r="D52">
        <v>1183</v>
      </c>
      <c r="E52">
        <v>14</v>
      </c>
    </row>
    <row r="53" spans="1:5" x14ac:dyDescent="0.15">
      <c r="A53">
        <v>52</v>
      </c>
      <c r="C53" t="s">
        <v>295</v>
      </c>
      <c r="D53">
        <v>1183</v>
      </c>
      <c r="E53">
        <v>14</v>
      </c>
    </row>
    <row r="54" spans="1:5" x14ac:dyDescent="0.15">
      <c r="A54">
        <v>53</v>
      </c>
      <c r="B54">
        <v>196</v>
      </c>
      <c r="D54">
        <v>1163</v>
      </c>
      <c r="E54">
        <v>16</v>
      </c>
    </row>
    <row r="55" spans="1:5" x14ac:dyDescent="0.15">
      <c r="A55">
        <v>54</v>
      </c>
      <c r="C55" t="s">
        <v>265</v>
      </c>
      <c r="D55">
        <v>1163</v>
      </c>
      <c r="E55">
        <v>16</v>
      </c>
    </row>
    <row r="56" spans="1:5" x14ac:dyDescent="0.15">
      <c r="A56">
        <v>55</v>
      </c>
      <c r="B56">
        <v>253</v>
      </c>
      <c r="D56">
        <v>1140</v>
      </c>
      <c r="E56">
        <v>13</v>
      </c>
    </row>
    <row r="57" spans="1:5" x14ac:dyDescent="0.15">
      <c r="A57">
        <v>56</v>
      </c>
      <c r="C57" t="s">
        <v>382</v>
      </c>
      <c r="D57">
        <v>1140</v>
      </c>
      <c r="E57">
        <v>13</v>
      </c>
    </row>
    <row r="58" spans="1:5" x14ac:dyDescent="0.15">
      <c r="A58">
        <v>57</v>
      </c>
      <c r="B58">
        <v>1</v>
      </c>
      <c r="D58">
        <v>1108</v>
      </c>
      <c r="E58">
        <v>1</v>
      </c>
    </row>
    <row r="59" spans="1:5" x14ac:dyDescent="0.15">
      <c r="A59">
        <v>58</v>
      </c>
      <c r="C59" t="s">
        <v>43</v>
      </c>
      <c r="D59">
        <v>1108</v>
      </c>
      <c r="E59">
        <v>1</v>
      </c>
    </row>
    <row r="60" spans="1:5" x14ac:dyDescent="0.15">
      <c r="A60">
        <v>59</v>
      </c>
      <c r="B60">
        <v>199</v>
      </c>
      <c r="D60">
        <v>1087</v>
      </c>
      <c r="E60">
        <v>19</v>
      </c>
    </row>
    <row r="61" spans="1:5" x14ac:dyDescent="0.15">
      <c r="A61">
        <v>60</v>
      </c>
      <c r="C61" t="s">
        <v>194</v>
      </c>
      <c r="D61">
        <v>1087</v>
      </c>
      <c r="E61">
        <v>19</v>
      </c>
    </row>
    <row r="62" spans="1:5" x14ac:dyDescent="0.15">
      <c r="A62">
        <v>61</v>
      </c>
      <c r="B62">
        <v>256</v>
      </c>
      <c r="D62">
        <v>1085</v>
      </c>
      <c r="E62">
        <v>16</v>
      </c>
    </row>
    <row r="63" spans="1:5" x14ac:dyDescent="0.15">
      <c r="A63">
        <v>62</v>
      </c>
      <c r="C63" t="s">
        <v>93</v>
      </c>
      <c r="D63">
        <v>1085</v>
      </c>
      <c r="E63">
        <v>16</v>
      </c>
    </row>
    <row r="64" spans="1:5" x14ac:dyDescent="0.15">
      <c r="A64">
        <v>63</v>
      </c>
      <c r="B64">
        <v>254</v>
      </c>
      <c r="D64">
        <v>1085</v>
      </c>
      <c r="E64">
        <v>14</v>
      </c>
    </row>
    <row r="65" spans="1:5" x14ac:dyDescent="0.15">
      <c r="A65">
        <v>64</v>
      </c>
      <c r="C65" t="s">
        <v>109</v>
      </c>
      <c r="D65">
        <v>1085</v>
      </c>
      <c r="E65">
        <v>14</v>
      </c>
    </row>
    <row r="66" spans="1:5" x14ac:dyDescent="0.15">
      <c r="A66">
        <v>65</v>
      </c>
      <c r="B66">
        <v>198</v>
      </c>
      <c r="D66">
        <v>1079</v>
      </c>
      <c r="E66">
        <v>18</v>
      </c>
    </row>
    <row r="67" spans="1:5" x14ac:dyDescent="0.15">
      <c r="A67">
        <v>66</v>
      </c>
      <c r="C67" t="s">
        <v>316</v>
      </c>
      <c r="D67">
        <v>1079</v>
      </c>
      <c r="E67">
        <v>18</v>
      </c>
    </row>
    <row r="68" spans="1:5" x14ac:dyDescent="0.15">
      <c r="A68">
        <v>67</v>
      </c>
      <c r="B68">
        <v>2</v>
      </c>
      <c r="D68">
        <v>1057</v>
      </c>
      <c r="E68">
        <v>2</v>
      </c>
    </row>
    <row r="69" spans="1:5" x14ac:dyDescent="0.15">
      <c r="A69">
        <v>68</v>
      </c>
      <c r="C69" t="s">
        <v>45</v>
      </c>
      <c r="D69">
        <v>1057</v>
      </c>
      <c r="E69">
        <v>2</v>
      </c>
    </row>
    <row r="70" spans="1:5" x14ac:dyDescent="0.15">
      <c r="A70">
        <v>69</v>
      </c>
      <c r="B70">
        <v>255</v>
      </c>
      <c r="D70">
        <v>1047</v>
      </c>
      <c r="E70">
        <v>15</v>
      </c>
    </row>
    <row r="71" spans="1:5" x14ac:dyDescent="0.15">
      <c r="A71">
        <v>70</v>
      </c>
      <c r="C71" t="s">
        <v>377</v>
      </c>
      <c r="D71">
        <v>1047</v>
      </c>
      <c r="E71">
        <v>15</v>
      </c>
    </row>
    <row r="72" spans="1:5" x14ac:dyDescent="0.15">
      <c r="A72">
        <v>71</v>
      </c>
      <c r="B72">
        <v>3</v>
      </c>
      <c r="D72">
        <v>1028</v>
      </c>
      <c r="E72">
        <v>3</v>
      </c>
    </row>
    <row r="73" spans="1:5" x14ac:dyDescent="0.15">
      <c r="A73">
        <v>72</v>
      </c>
      <c r="C73" t="s">
        <v>47</v>
      </c>
      <c r="D73">
        <v>1028</v>
      </c>
      <c r="E73">
        <v>3</v>
      </c>
    </row>
    <row r="74" spans="1:5" x14ac:dyDescent="0.15">
      <c r="A74">
        <v>73</v>
      </c>
      <c r="B74">
        <v>257</v>
      </c>
      <c r="D74">
        <v>1019</v>
      </c>
      <c r="E74">
        <v>17</v>
      </c>
    </row>
    <row r="75" spans="1:5" x14ac:dyDescent="0.15">
      <c r="A75">
        <v>74</v>
      </c>
      <c r="C75" t="s">
        <v>52</v>
      </c>
      <c r="D75">
        <v>1019</v>
      </c>
      <c r="E75">
        <v>17</v>
      </c>
    </row>
    <row r="76" spans="1:5" x14ac:dyDescent="0.15">
      <c r="A76">
        <v>75</v>
      </c>
      <c r="B76">
        <v>258</v>
      </c>
      <c r="D76">
        <v>961</v>
      </c>
      <c r="E76">
        <v>18</v>
      </c>
    </row>
    <row r="77" spans="1:5" x14ac:dyDescent="0.15">
      <c r="A77">
        <v>76</v>
      </c>
      <c r="C77" t="s">
        <v>387</v>
      </c>
      <c r="D77">
        <v>961</v>
      </c>
      <c r="E77">
        <v>18</v>
      </c>
    </row>
    <row r="78" spans="1:5" x14ac:dyDescent="0.15">
      <c r="A78">
        <v>77</v>
      </c>
      <c r="B78">
        <v>4</v>
      </c>
      <c r="D78">
        <v>959</v>
      </c>
      <c r="E78">
        <v>4</v>
      </c>
    </row>
    <row r="79" spans="1:5" x14ac:dyDescent="0.15">
      <c r="A79">
        <v>78</v>
      </c>
      <c r="C79" t="s">
        <v>49</v>
      </c>
      <c r="D79">
        <v>959</v>
      </c>
      <c r="E79">
        <v>4</v>
      </c>
    </row>
    <row r="80" spans="1:5" x14ac:dyDescent="0.15">
      <c r="A80">
        <v>79</v>
      </c>
      <c r="B80">
        <v>259</v>
      </c>
      <c r="D80">
        <v>951</v>
      </c>
      <c r="E80">
        <v>19</v>
      </c>
    </row>
    <row r="81" spans="1:5" x14ac:dyDescent="0.15">
      <c r="A81">
        <v>80</v>
      </c>
      <c r="C81" t="s">
        <v>388</v>
      </c>
      <c r="D81">
        <v>951</v>
      </c>
      <c r="E81">
        <v>19</v>
      </c>
    </row>
    <row r="82" spans="1:5" x14ac:dyDescent="0.15">
      <c r="A82">
        <v>81</v>
      </c>
      <c r="B82">
        <v>260</v>
      </c>
      <c r="D82">
        <v>884</v>
      </c>
      <c r="E82">
        <v>20</v>
      </c>
    </row>
    <row r="83" spans="1:5" x14ac:dyDescent="0.15">
      <c r="A83">
        <v>82</v>
      </c>
      <c r="C83" t="s">
        <v>113</v>
      </c>
      <c r="D83">
        <v>884</v>
      </c>
      <c r="E83">
        <v>20</v>
      </c>
    </row>
    <row r="84" spans="1:5" x14ac:dyDescent="0.15">
      <c r="A84">
        <v>83</v>
      </c>
      <c r="B84">
        <v>61</v>
      </c>
      <c r="D84">
        <v>873</v>
      </c>
      <c r="E84">
        <v>1</v>
      </c>
    </row>
    <row r="85" spans="1:5" x14ac:dyDescent="0.15">
      <c r="A85">
        <v>84</v>
      </c>
      <c r="C85" t="s">
        <v>45</v>
      </c>
      <c r="D85">
        <v>873</v>
      </c>
      <c r="E85">
        <v>1</v>
      </c>
    </row>
    <row r="86" spans="1:5" x14ac:dyDescent="0.15">
      <c r="A86">
        <v>85</v>
      </c>
      <c r="B86">
        <v>5</v>
      </c>
      <c r="D86">
        <v>859</v>
      </c>
      <c r="E86">
        <v>5</v>
      </c>
    </row>
    <row r="87" spans="1:5" x14ac:dyDescent="0.15">
      <c r="A87">
        <v>86</v>
      </c>
      <c r="C87" t="s">
        <v>43</v>
      </c>
      <c r="D87">
        <v>859</v>
      </c>
      <c r="E87">
        <v>5</v>
      </c>
    </row>
    <row r="88" spans="1:5" x14ac:dyDescent="0.15">
      <c r="A88">
        <v>87</v>
      </c>
      <c r="B88">
        <v>62</v>
      </c>
      <c r="D88">
        <v>848</v>
      </c>
      <c r="E88">
        <v>2</v>
      </c>
    </row>
    <row r="89" spans="1:5" x14ac:dyDescent="0.15">
      <c r="A89">
        <v>88</v>
      </c>
      <c r="C89" t="s">
        <v>62</v>
      </c>
      <c r="D89">
        <v>848</v>
      </c>
      <c r="E89">
        <v>2</v>
      </c>
    </row>
    <row r="90" spans="1:5" x14ac:dyDescent="0.15">
      <c r="A90">
        <v>89</v>
      </c>
      <c r="B90">
        <v>6</v>
      </c>
      <c r="D90">
        <v>843</v>
      </c>
      <c r="E90">
        <v>6</v>
      </c>
    </row>
    <row r="91" spans="1:5" x14ac:dyDescent="0.15">
      <c r="A91">
        <v>90</v>
      </c>
      <c r="C91" t="s">
        <v>52</v>
      </c>
      <c r="D91">
        <v>843</v>
      </c>
      <c r="E91">
        <v>6</v>
      </c>
    </row>
    <row r="92" spans="1:5" x14ac:dyDescent="0.15">
      <c r="A92">
        <v>91</v>
      </c>
      <c r="B92">
        <v>21</v>
      </c>
      <c r="D92">
        <v>821</v>
      </c>
      <c r="E92">
        <v>1</v>
      </c>
    </row>
    <row r="93" spans="1:5" x14ac:dyDescent="0.15">
      <c r="A93">
        <v>92</v>
      </c>
      <c r="C93" t="s">
        <v>45</v>
      </c>
      <c r="D93">
        <v>821</v>
      </c>
      <c r="E93">
        <v>1</v>
      </c>
    </row>
    <row r="94" spans="1:5" x14ac:dyDescent="0.15">
      <c r="A94">
        <v>93</v>
      </c>
      <c r="B94">
        <v>63</v>
      </c>
      <c r="D94">
        <v>800</v>
      </c>
      <c r="E94">
        <v>3</v>
      </c>
    </row>
    <row r="95" spans="1:5" x14ac:dyDescent="0.15">
      <c r="A95">
        <v>94</v>
      </c>
      <c r="C95" t="s">
        <v>45</v>
      </c>
      <c r="D95">
        <v>800</v>
      </c>
      <c r="E95">
        <v>3</v>
      </c>
    </row>
    <row r="96" spans="1:5" x14ac:dyDescent="0.15">
      <c r="A96">
        <v>95</v>
      </c>
      <c r="B96">
        <v>65</v>
      </c>
      <c r="D96">
        <v>796</v>
      </c>
      <c r="E96">
        <v>5</v>
      </c>
    </row>
    <row r="97" spans="1:5" x14ac:dyDescent="0.15">
      <c r="A97">
        <v>96</v>
      </c>
      <c r="C97" t="s">
        <v>43</v>
      </c>
      <c r="D97">
        <v>796</v>
      </c>
      <c r="E97">
        <v>5</v>
      </c>
    </row>
    <row r="98" spans="1:5" x14ac:dyDescent="0.15">
      <c r="A98">
        <v>97</v>
      </c>
      <c r="B98">
        <v>64</v>
      </c>
      <c r="D98">
        <v>795</v>
      </c>
      <c r="E98">
        <v>4</v>
      </c>
    </row>
    <row r="99" spans="1:5" x14ac:dyDescent="0.15">
      <c r="A99">
        <v>98</v>
      </c>
      <c r="C99" t="s">
        <v>80</v>
      </c>
      <c r="D99">
        <v>795</v>
      </c>
      <c r="E99">
        <v>4</v>
      </c>
    </row>
    <row r="100" spans="1:5" x14ac:dyDescent="0.15">
      <c r="A100">
        <v>99</v>
      </c>
      <c r="B100">
        <v>22</v>
      </c>
      <c r="D100">
        <v>791</v>
      </c>
      <c r="E100">
        <v>2</v>
      </c>
    </row>
    <row r="101" spans="1:5" x14ac:dyDescent="0.15">
      <c r="A101">
        <v>100</v>
      </c>
      <c r="C101" t="s">
        <v>62</v>
      </c>
      <c r="D101">
        <v>791</v>
      </c>
      <c r="E101">
        <v>2</v>
      </c>
    </row>
    <row r="102" spans="1:5" x14ac:dyDescent="0.15">
      <c r="A102">
        <v>101</v>
      </c>
      <c r="B102">
        <v>23</v>
      </c>
      <c r="D102">
        <v>773</v>
      </c>
      <c r="E102">
        <v>3</v>
      </c>
    </row>
    <row r="103" spans="1:5" x14ac:dyDescent="0.15">
      <c r="A103">
        <v>102</v>
      </c>
      <c r="C103" t="s">
        <v>80</v>
      </c>
      <c r="D103">
        <v>773</v>
      </c>
      <c r="E103">
        <v>3</v>
      </c>
    </row>
    <row r="104" spans="1:5" x14ac:dyDescent="0.15">
      <c r="A104">
        <v>103</v>
      </c>
      <c r="B104">
        <v>7</v>
      </c>
      <c r="D104">
        <v>762</v>
      </c>
      <c r="E104">
        <v>7</v>
      </c>
    </row>
    <row r="105" spans="1:5" x14ac:dyDescent="0.15">
      <c r="A105">
        <v>104</v>
      </c>
      <c r="C105" t="s">
        <v>49</v>
      </c>
      <c r="D105">
        <v>762</v>
      </c>
      <c r="E105">
        <v>7</v>
      </c>
    </row>
    <row r="106" spans="1:5" x14ac:dyDescent="0.15">
      <c r="A106">
        <v>105</v>
      </c>
      <c r="B106">
        <v>24</v>
      </c>
      <c r="D106">
        <v>756</v>
      </c>
      <c r="E106">
        <v>4</v>
      </c>
    </row>
    <row r="107" spans="1:5" x14ac:dyDescent="0.15">
      <c r="A107">
        <v>106</v>
      </c>
      <c r="C107" t="s">
        <v>62</v>
      </c>
      <c r="D107">
        <v>756</v>
      </c>
      <c r="E107">
        <v>4</v>
      </c>
    </row>
    <row r="108" spans="1:5" x14ac:dyDescent="0.15">
      <c r="A108">
        <v>107</v>
      </c>
      <c r="B108">
        <v>66</v>
      </c>
      <c r="D108">
        <v>737</v>
      </c>
      <c r="E108">
        <v>6</v>
      </c>
    </row>
    <row r="109" spans="1:5" x14ac:dyDescent="0.15">
      <c r="A109">
        <v>108</v>
      </c>
      <c r="C109" t="s">
        <v>62</v>
      </c>
      <c r="D109">
        <v>737</v>
      </c>
      <c r="E109">
        <v>6</v>
      </c>
    </row>
    <row r="110" spans="1:5" x14ac:dyDescent="0.15">
      <c r="A110">
        <v>109</v>
      </c>
      <c r="B110">
        <v>25</v>
      </c>
      <c r="D110">
        <v>725</v>
      </c>
      <c r="E110">
        <v>5</v>
      </c>
    </row>
    <row r="111" spans="1:5" x14ac:dyDescent="0.15">
      <c r="A111">
        <v>110</v>
      </c>
      <c r="C111" t="s">
        <v>83</v>
      </c>
      <c r="D111">
        <v>725</v>
      </c>
      <c r="E111">
        <v>5</v>
      </c>
    </row>
    <row r="112" spans="1:5" x14ac:dyDescent="0.15">
      <c r="A112">
        <v>111</v>
      </c>
      <c r="B112">
        <v>67</v>
      </c>
      <c r="D112">
        <v>714</v>
      </c>
      <c r="E112">
        <v>7</v>
      </c>
    </row>
    <row r="113" spans="1:5" x14ac:dyDescent="0.15">
      <c r="A113">
        <v>112</v>
      </c>
      <c r="C113" t="s">
        <v>80</v>
      </c>
      <c r="D113">
        <v>714</v>
      </c>
      <c r="E113">
        <v>7</v>
      </c>
    </row>
    <row r="114" spans="1:5" x14ac:dyDescent="0.15">
      <c r="A114">
        <v>113</v>
      </c>
      <c r="B114">
        <v>26</v>
      </c>
      <c r="D114">
        <v>711</v>
      </c>
      <c r="E114">
        <v>6</v>
      </c>
    </row>
    <row r="115" spans="1:5" x14ac:dyDescent="0.15">
      <c r="A115">
        <v>114</v>
      </c>
      <c r="C115" t="s">
        <v>45</v>
      </c>
      <c r="D115">
        <v>711</v>
      </c>
      <c r="E115">
        <v>6</v>
      </c>
    </row>
    <row r="116" spans="1:5" x14ac:dyDescent="0.15">
      <c r="A116">
        <v>115</v>
      </c>
      <c r="B116">
        <v>8</v>
      </c>
      <c r="D116">
        <v>700</v>
      </c>
      <c r="E116">
        <v>8</v>
      </c>
    </row>
    <row r="117" spans="1:5" x14ac:dyDescent="0.15">
      <c r="A117">
        <v>116</v>
      </c>
      <c r="C117" t="s">
        <v>55</v>
      </c>
      <c r="D117">
        <v>700</v>
      </c>
      <c r="E117">
        <v>8</v>
      </c>
    </row>
    <row r="118" spans="1:5" x14ac:dyDescent="0.15">
      <c r="A118">
        <v>117</v>
      </c>
      <c r="B118">
        <v>9</v>
      </c>
      <c r="D118">
        <v>695</v>
      </c>
      <c r="E118">
        <v>9</v>
      </c>
    </row>
    <row r="119" spans="1:5" x14ac:dyDescent="0.15">
      <c r="A119">
        <v>118</v>
      </c>
      <c r="C119" t="s">
        <v>57</v>
      </c>
      <c r="D119">
        <v>695</v>
      </c>
      <c r="E119">
        <v>9</v>
      </c>
    </row>
    <row r="120" spans="1:5" x14ac:dyDescent="0.15">
      <c r="A120">
        <v>119</v>
      </c>
      <c r="B120">
        <v>68</v>
      </c>
      <c r="D120">
        <v>689</v>
      </c>
      <c r="E120">
        <v>8</v>
      </c>
    </row>
    <row r="121" spans="1:5" x14ac:dyDescent="0.15">
      <c r="A121">
        <v>120</v>
      </c>
      <c r="C121" t="s">
        <v>45</v>
      </c>
      <c r="D121">
        <v>689</v>
      </c>
      <c r="E121">
        <v>8</v>
      </c>
    </row>
    <row r="122" spans="1:5" x14ac:dyDescent="0.15">
      <c r="A122">
        <v>121</v>
      </c>
      <c r="B122">
        <v>27</v>
      </c>
      <c r="D122">
        <v>681</v>
      </c>
      <c r="E122">
        <v>7</v>
      </c>
    </row>
    <row r="123" spans="1:5" x14ac:dyDescent="0.15">
      <c r="A123">
        <v>122</v>
      </c>
      <c r="C123" t="s">
        <v>52</v>
      </c>
      <c r="D123">
        <v>681</v>
      </c>
      <c r="E123">
        <v>7</v>
      </c>
    </row>
    <row r="124" spans="1:5" x14ac:dyDescent="0.15">
      <c r="A124">
        <v>123</v>
      </c>
      <c r="B124">
        <v>69</v>
      </c>
      <c r="D124">
        <v>673</v>
      </c>
      <c r="E124">
        <v>9</v>
      </c>
    </row>
    <row r="125" spans="1:5" x14ac:dyDescent="0.15">
      <c r="A125">
        <v>124</v>
      </c>
      <c r="C125" t="s">
        <v>62</v>
      </c>
      <c r="D125">
        <v>673</v>
      </c>
      <c r="E125">
        <v>9</v>
      </c>
    </row>
    <row r="126" spans="1:5" x14ac:dyDescent="0.15">
      <c r="A126">
        <v>125</v>
      </c>
      <c r="B126">
        <v>28</v>
      </c>
      <c r="D126">
        <v>644</v>
      </c>
      <c r="E126">
        <v>8</v>
      </c>
    </row>
    <row r="127" spans="1:5" x14ac:dyDescent="0.15">
      <c r="A127">
        <v>126</v>
      </c>
      <c r="C127" t="s">
        <v>45</v>
      </c>
      <c r="D127">
        <v>644</v>
      </c>
      <c r="E127">
        <v>8</v>
      </c>
    </row>
    <row r="128" spans="1:5" x14ac:dyDescent="0.15">
      <c r="A128">
        <v>127</v>
      </c>
      <c r="B128">
        <v>161</v>
      </c>
      <c r="D128">
        <v>642</v>
      </c>
      <c r="E128">
        <v>1</v>
      </c>
    </row>
    <row r="129" spans="1:5" x14ac:dyDescent="0.15">
      <c r="A129">
        <v>128</v>
      </c>
      <c r="C129" t="s">
        <v>45</v>
      </c>
      <c r="D129">
        <v>642</v>
      </c>
      <c r="E129">
        <v>1</v>
      </c>
    </row>
    <row r="130" spans="1:5" x14ac:dyDescent="0.15">
      <c r="A130">
        <v>129</v>
      </c>
      <c r="B130">
        <v>70</v>
      </c>
      <c r="D130">
        <v>632</v>
      </c>
      <c r="E130">
        <v>10</v>
      </c>
    </row>
    <row r="131" spans="1:5" x14ac:dyDescent="0.15">
      <c r="A131">
        <v>130</v>
      </c>
      <c r="C131" t="s">
        <v>45</v>
      </c>
      <c r="D131">
        <v>632</v>
      </c>
      <c r="E131">
        <v>10</v>
      </c>
    </row>
    <row r="132" spans="1:5" x14ac:dyDescent="0.15">
      <c r="A132">
        <v>131</v>
      </c>
      <c r="B132">
        <v>29</v>
      </c>
      <c r="D132">
        <v>624</v>
      </c>
      <c r="E132">
        <v>9</v>
      </c>
    </row>
    <row r="133" spans="1:5" x14ac:dyDescent="0.15">
      <c r="A133">
        <v>132</v>
      </c>
      <c r="C133" t="s">
        <v>62</v>
      </c>
      <c r="D133">
        <v>624</v>
      </c>
      <c r="E133">
        <v>9</v>
      </c>
    </row>
    <row r="134" spans="1:5" x14ac:dyDescent="0.15">
      <c r="A134">
        <v>133</v>
      </c>
      <c r="B134">
        <v>10</v>
      </c>
      <c r="D134">
        <v>617</v>
      </c>
      <c r="E134">
        <v>10</v>
      </c>
    </row>
    <row r="135" spans="1:5" x14ac:dyDescent="0.15">
      <c r="A135">
        <v>134</v>
      </c>
      <c r="C135" t="s">
        <v>59</v>
      </c>
      <c r="D135">
        <v>617</v>
      </c>
      <c r="E135">
        <v>10</v>
      </c>
    </row>
    <row r="136" spans="1:5" x14ac:dyDescent="0.15">
      <c r="A136">
        <v>135</v>
      </c>
      <c r="B136">
        <v>30</v>
      </c>
      <c r="D136">
        <v>592</v>
      </c>
      <c r="E136">
        <v>10</v>
      </c>
    </row>
    <row r="137" spans="1:5" x14ac:dyDescent="0.15">
      <c r="A137">
        <v>136</v>
      </c>
      <c r="C137" t="s">
        <v>52</v>
      </c>
      <c r="D137">
        <v>592</v>
      </c>
      <c r="E137">
        <v>10</v>
      </c>
    </row>
    <row r="138" spans="1:5" x14ac:dyDescent="0.15">
      <c r="A138">
        <v>137</v>
      </c>
      <c r="B138">
        <v>71</v>
      </c>
      <c r="D138">
        <v>590</v>
      </c>
      <c r="E138">
        <v>11</v>
      </c>
    </row>
    <row r="139" spans="1:5" x14ac:dyDescent="0.15">
      <c r="A139">
        <v>138</v>
      </c>
      <c r="C139" t="s">
        <v>45</v>
      </c>
      <c r="D139">
        <v>590</v>
      </c>
      <c r="E139">
        <v>11</v>
      </c>
    </row>
    <row r="140" spans="1:5" x14ac:dyDescent="0.15">
      <c r="A140">
        <v>139</v>
      </c>
      <c r="B140">
        <v>72</v>
      </c>
      <c r="D140">
        <v>570</v>
      </c>
      <c r="E140">
        <v>12</v>
      </c>
    </row>
    <row r="141" spans="1:5" x14ac:dyDescent="0.15">
      <c r="A141">
        <v>140</v>
      </c>
      <c r="C141" t="s">
        <v>43</v>
      </c>
      <c r="D141">
        <v>570</v>
      </c>
      <c r="E141">
        <v>12</v>
      </c>
    </row>
    <row r="142" spans="1:5" x14ac:dyDescent="0.15">
      <c r="A142">
        <v>141</v>
      </c>
      <c r="B142">
        <v>11</v>
      </c>
      <c r="D142">
        <v>568</v>
      </c>
      <c r="E142">
        <v>11</v>
      </c>
    </row>
    <row r="143" spans="1:5" x14ac:dyDescent="0.15">
      <c r="A143">
        <v>142</v>
      </c>
      <c r="C143" t="s">
        <v>45</v>
      </c>
      <c r="D143">
        <v>568</v>
      </c>
      <c r="E143">
        <v>11</v>
      </c>
    </row>
    <row r="144" spans="1:5" x14ac:dyDescent="0.15">
      <c r="A144">
        <v>143</v>
      </c>
      <c r="B144">
        <v>162</v>
      </c>
      <c r="D144">
        <v>560</v>
      </c>
      <c r="E144">
        <v>2</v>
      </c>
    </row>
    <row r="145" spans="1:5" x14ac:dyDescent="0.15">
      <c r="A145">
        <v>144</v>
      </c>
      <c r="C145" t="s">
        <v>45</v>
      </c>
      <c r="D145">
        <v>560</v>
      </c>
      <c r="E145">
        <v>2</v>
      </c>
    </row>
    <row r="146" spans="1:5" x14ac:dyDescent="0.15">
      <c r="A146">
        <v>145</v>
      </c>
      <c r="B146">
        <v>73</v>
      </c>
      <c r="D146">
        <v>547</v>
      </c>
      <c r="E146">
        <v>13</v>
      </c>
    </row>
    <row r="147" spans="1:5" x14ac:dyDescent="0.15">
      <c r="A147">
        <v>146</v>
      </c>
      <c r="C147" t="s">
        <v>43</v>
      </c>
      <c r="D147">
        <v>547</v>
      </c>
      <c r="E147">
        <v>13</v>
      </c>
    </row>
    <row r="148" spans="1:5" x14ac:dyDescent="0.15">
      <c r="A148">
        <v>147</v>
      </c>
      <c r="B148">
        <v>163</v>
      </c>
      <c r="D148">
        <v>542</v>
      </c>
      <c r="E148">
        <v>3</v>
      </c>
    </row>
    <row r="149" spans="1:5" x14ac:dyDescent="0.15">
      <c r="A149">
        <v>148</v>
      </c>
      <c r="C149" t="s">
        <v>272</v>
      </c>
      <c r="D149">
        <v>542</v>
      </c>
      <c r="E149">
        <v>3</v>
      </c>
    </row>
    <row r="150" spans="1:5" x14ac:dyDescent="0.15">
      <c r="A150">
        <v>149</v>
      </c>
      <c r="B150">
        <v>32</v>
      </c>
      <c r="D150">
        <v>540</v>
      </c>
      <c r="E150">
        <v>12</v>
      </c>
    </row>
    <row r="151" spans="1:5" x14ac:dyDescent="0.15">
      <c r="A151">
        <v>150</v>
      </c>
      <c r="C151" t="s">
        <v>90</v>
      </c>
      <c r="D151">
        <v>540</v>
      </c>
      <c r="E151">
        <v>12</v>
      </c>
    </row>
    <row r="152" spans="1:5" x14ac:dyDescent="0.15">
      <c r="A152">
        <v>151</v>
      </c>
      <c r="B152">
        <v>74</v>
      </c>
      <c r="D152">
        <v>538</v>
      </c>
      <c r="E152">
        <v>14</v>
      </c>
    </row>
    <row r="153" spans="1:5" x14ac:dyDescent="0.15">
      <c r="A153">
        <v>152</v>
      </c>
      <c r="C153" t="s">
        <v>49</v>
      </c>
      <c r="D153">
        <v>538</v>
      </c>
      <c r="E153">
        <v>14</v>
      </c>
    </row>
    <row r="154" spans="1:5" x14ac:dyDescent="0.15">
      <c r="A154">
        <v>153</v>
      </c>
      <c r="B154">
        <v>12</v>
      </c>
      <c r="D154">
        <v>535</v>
      </c>
      <c r="E154">
        <v>12</v>
      </c>
    </row>
    <row r="155" spans="1:5" x14ac:dyDescent="0.15">
      <c r="A155">
        <v>154</v>
      </c>
      <c r="C155" t="s">
        <v>62</v>
      </c>
      <c r="D155">
        <v>535</v>
      </c>
      <c r="E155">
        <v>12</v>
      </c>
    </row>
    <row r="156" spans="1:5" x14ac:dyDescent="0.15">
      <c r="A156">
        <v>155</v>
      </c>
      <c r="B156">
        <v>33</v>
      </c>
      <c r="D156">
        <v>529</v>
      </c>
      <c r="E156">
        <v>13</v>
      </c>
    </row>
    <row r="157" spans="1:5" x14ac:dyDescent="0.15">
      <c r="A157">
        <v>156</v>
      </c>
      <c r="C157" t="s">
        <v>90</v>
      </c>
      <c r="D157">
        <v>529</v>
      </c>
      <c r="E157">
        <v>13</v>
      </c>
    </row>
    <row r="158" spans="1:5" x14ac:dyDescent="0.15">
      <c r="A158">
        <v>157</v>
      </c>
      <c r="B158">
        <v>75</v>
      </c>
      <c r="D158">
        <v>508</v>
      </c>
      <c r="E158">
        <v>15</v>
      </c>
    </row>
    <row r="159" spans="1:5" x14ac:dyDescent="0.15">
      <c r="A159">
        <v>158</v>
      </c>
      <c r="C159" t="s">
        <v>141</v>
      </c>
      <c r="D159">
        <v>508</v>
      </c>
      <c r="E159">
        <v>15</v>
      </c>
    </row>
    <row r="160" spans="1:5" x14ac:dyDescent="0.15">
      <c r="A160">
        <v>159</v>
      </c>
      <c r="B160">
        <v>31</v>
      </c>
      <c r="D160">
        <v>506</v>
      </c>
      <c r="E160">
        <v>11</v>
      </c>
    </row>
    <row r="161" spans="1:5" x14ac:dyDescent="0.15">
      <c r="A161">
        <v>160</v>
      </c>
      <c r="C161" t="s">
        <v>62</v>
      </c>
      <c r="D161">
        <v>506</v>
      </c>
      <c r="E161">
        <v>11</v>
      </c>
    </row>
    <row r="162" spans="1:5" x14ac:dyDescent="0.15">
      <c r="A162">
        <v>161</v>
      </c>
      <c r="B162">
        <v>13</v>
      </c>
      <c r="D162">
        <v>499</v>
      </c>
      <c r="E162">
        <v>13</v>
      </c>
    </row>
    <row r="163" spans="1:5" x14ac:dyDescent="0.15">
      <c r="A163">
        <v>162</v>
      </c>
      <c r="C163" t="s">
        <v>62</v>
      </c>
      <c r="D163">
        <v>499</v>
      </c>
      <c r="E163">
        <v>13</v>
      </c>
    </row>
    <row r="164" spans="1:5" x14ac:dyDescent="0.15">
      <c r="A164">
        <v>163</v>
      </c>
      <c r="B164">
        <v>34</v>
      </c>
      <c r="D164">
        <v>493</v>
      </c>
      <c r="E164">
        <v>14</v>
      </c>
    </row>
    <row r="165" spans="1:5" x14ac:dyDescent="0.15">
      <c r="A165">
        <v>164</v>
      </c>
      <c r="C165" t="s">
        <v>45</v>
      </c>
      <c r="D165">
        <v>493</v>
      </c>
      <c r="E165">
        <v>14</v>
      </c>
    </row>
    <row r="166" spans="1:5" x14ac:dyDescent="0.15">
      <c r="A166">
        <v>165</v>
      </c>
      <c r="B166">
        <v>121</v>
      </c>
      <c r="D166">
        <v>493</v>
      </c>
      <c r="E166">
        <v>1</v>
      </c>
    </row>
    <row r="167" spans="1:5" x14ac:dyDescent="0.15">
      <c r="A167">
        <v>166</v>
      </c>
      <c r="C167" t="s">
        <v>109</v>
      </c>
      <c r="D167">
        <v>493</v>
      </c>
      <c r="E167">
        <v>1</v>
      </c>
    </row>
    <row r="168" spans="1:5" x14ac:dyDescent="0.15">
      <c r="A168">
        <v>167</v>
      </c>
      <c r="B168">
        <v>35</v>
      </c>
      <c r="D168">
        <v>490</v>
      </c>
      <c r="E168">
        <v>15</v>
      </c>
    </row>
    <row r="169" spans="1:5" x14ac:dyDescent="0.15">
      <c r="A169">
        <v>168</v>
      </c>
      <c r="C169" t="s">
        <v>93</v>
      </c>
      <c r="D169">
        <v>490</v>
      </c>
      <c r="E169">
        <v>15</v>
      </c>
    </row>
    <row r="170" spans="1:5" x14ac:dyDescent="0.15">
      <c r="A170">
        <v>169</v>
      </c>
      <c r="B170">
        <v>164</v>
      </c>
      <c r="D170">
        <v>477</v>
      </c>
      <c r="E170">
        <v>4</v>
      </c>
    </row>
    <row r="171" spans="1:5" x14ac:dyDescent="0.15">
      <c r="A171">
        <v>170</v>
      </c>
      <c r="C171" t="s">
        <v>45</v>
      </c>
      <c r="D171">
        <v>477</v>
      </c>
      <c r="E171">
        <v>4</v>
      </c>
    </row>
    <row r="172" spans="1:5" x14ac:dyDescent="0.15">
      <c r="A172">
        <v>171</v>
      </c>
      <c r="B172">
        <v>122</v>
      </c>
      <c r="D172">
        <v>463</v>
      </c>
      <c r="E172">
        <v>2</v>
      </c>
    </row>
    <row r="173" spans="1:5" x14ac:dyDescent="0.15">
      <c r="A173">
        <v>172</v>
      </c>
      <c r="C173" t="s">
        <v>62</v>
      </c>
      <c r="D173">
        <v>463</v>
      </c>
      <c r="E173">
        <v>2</v>
      </c>
    </row>
    <row r="174" spans="1:5" x14ac:dyDescent="0.15">
      <c r="A174">
        <v>173</v>
      </c>
      <c r="B174">
        <v>36</v>
      </c>
      <c r="D174">
        <v>462</v>
      </c>
      <c r="E174">
        <v>16</v>
      </c>
    </row>
    <row r="175" spans="1:5" x14ac:dyDescent="0.15">
      <c r="A175">
        <v>174</v>
      </c>
      <c r="C175" t="s">
        <v>52</v>
      </c>
      <c r="D175">
        <v>462</v>
      </c>
      <c r="E175">
        <v>16</v>
      </c>
    </row>
    <row r="176" spans="1:5" x14ac:dyDescent="0.15">
      <c r="A176">
        <v>175</v>
      </c>
      <c r="B176">
        <v>14</v>
      </c>
      <c r="D176">
        <v>457</v>
      </c>
      <c r="E176">
        <v>14</v>
      </c>
    </row>
    <row r="177" spans="1:5" x14ac:dyDescent="0.15">
      <c r="A177">
        <v>176</v>
      </c>
      <c r="C177" t="s">
        <v>45</v>
      </c>
      <c r="D177">
        <v>457</v>
      </c>
      <c r="E177">
        <v>14</v>
      </c>
    </row>
    <row r="178" spans="1:5" x14ac:dyDescent="0.15">
      <c r="A178">
        <v>177</v>
      </c>
      <c r="B178">
        <v>165</v>
      </c>
      <c r="D178">
        <v>449</v>
      </c>
      <c r="E178">
        <v>5</v>
      </c>
    </row>
    <row r="179" spans="1:5" x14ac:dyDescent="0.15">
      <c r="A179">
        <v>178</v>
      </c>
      <c r="C179" t="s">
        <v>275</v>
      </c>
      <c r="D179">
        <v>449</v>
      </c>
      <c r="E179">
        <v>5</v>
      </c>
    </row>
    <row r="180" spans="1:5" x14ac:dyDescent="0.15">
      <c r="A180">
        <v>179</v>
      </c>
      <c r="B180">
        <v>123</v>
      </c>
      <c r="D180">
        <v>446</v>
      </c>
      <c r="E180">
        <v>3</v>
      </c>
    </row>
    <row r="181" spans="1:5" x14ac:dyDescent="0.15">
      <c r="A181">
        <v>180</v>
      </c>
      <c r="C181" t="s">
        <v>211</v>
      </c>
      <c r="D181">
        <v>446</v>
      </c>
      <c r="E181">
        <v>3</v>
      </c>
    </row>
    <row r="182" spans="1:5" x14ac:dyDescent="0.15">
      <c r="A182">
        <v>181</v>
      </c>
      <c r="B182">
        <v>77</v>
      </c>
      <c r="D182">
        <v>443</v>
      </c>
      <c r="E182">
        <v>17</v>
      </c>
    </row>
    <row r="183" spans="1:5" x14ac:dyDescent="0.15">
      <c r="A183">
        <v>182</v>
      </c>
      <c r="C183" t="s">
        <v>144</v>
      </c>
      <c r="D183">
        <v>443</v>
      </c>
      <c r="E183">
        <v>17</v>
      </c>
    </row>
    <row r="184" spans="1:5" x14ac:dyDescent="0.15">
      <c r="A184">
        <v>183</v>
      </c>
      <c r="B184">
        <v>76</v>
      </c>
      <c r="D184">
        <v>442</v>
      </c>
      <c r="E184">
        <v>16</v>
      </c>
    </row>
    <row r="185" spans="1:5" x14ac:dyDescent="0.15">
      <c r="A185">
        <v>184</v>
      </c>
      <c r="C185" t="s">
        <v>45</v>
      </c>
      <c r="D185">
        <v>442</v>
      </c>
      <c r="E185">
        <v>16</v>
      </c>
    </row>
    <row r="186" spans="1:5" x14ac:dyDescent="0.15">
      <c r="A186">
        <v>185</v>
      </c>
      <c r="B186">
        <v>78</v>
      </c>
      <c r="D186">
        <v>431</v>
      </c>
      <c r="E186">
        <v>18</v>
      </c>
    </row>
    <row r="187" spans="1:5" x14ac:dyDescent="0.15">
      <c r="A187">
        <v>186</v>
      </c>
      <c r="C187" t="s">
        <v>146</v>
      </c>
      <c r="D187">
        <v>431</v>
      </c>
      <c r="E187">
        <v>18</v>
      </c>
    </row>
    <row r="188" spans="1:5" x14ac:dyDescent="0.15">
      <c r="A188">
        <v>187</v>
      </c>
      <c r="B188">
        <v>83</v>
      </c>
      <c r="D188">
        <v>421</v>
      </c>
      <c r="E188">
        <v>3</v>
      </c>
    </row>
    <row r="189" spans="1:5" x14ac:dyDescent="0.15">
      <c r="A189">
        <v>188</v>
      </c>
      <c r="C189" t="s">
        <v>43</v>
      </c>
      <c r="D189">
        <v>421</v>
      </c>
      <c r="E189">
        <v>3</v>
      </c>
    </row>
    <row r="190" spans="1:5" x14ac:dyDescent="0.15">
      <c r="A190">
        <v>189</v>
      </c>
      <c r="B190">
        <v>166</v>
      </c>
      <c r="D190">
        <v>420</v>
      </c>
      <c r="E190">
        <v>6</v>
      </c>
    </row>
    <row r="191" spans="1:5" x14ac:dyDescent="0.15">
      <c r="A191">
        <v>190</v>
      </c>
      <c r="C191" t="s">
        <v>62</v>
      </c>
      <c r="D191">
        <v>420</v>
      </c>
      <c r="E191">
        <v>6</v>
      </c>
    </row>
    <row r="192" spans="1:5" x14ac:dyDescent="0.15">
      <c r="A192">
        <v>191</v>
      </c>
      <c r="B192">
        <v>79</v>
      </c>
      <c r="D192">
        <v>420</v>
      </c>
      <c r="E192">
        <v>19</v>
      </c>
    </row>
    <row r="193" spans="1:5" x14ac:dyDescent="0.15">
      <c r="A193">
        <v>192</v>
      </c>
      <c r="C193" t="s">
        <v>49</v>
      </c>
      <c r="D193">
        <v>420</v>
      </c>
      <c r="E193">
        <v>19</v>
      </c>
    </row>
    <row r="194" spans="1:5" x14ac:dyDescent="0.15">
      <c r="B194">
        <v>37</v>
      </c>
      <c r="D194">
        <v>416</v>
      </c>
      <c r="E194">
        <v>17</v>
      </c>
    </row>
    <row r="195" spans="1:5" x14ac:dyDescent="0.15">
      <c r="C195" t="s">
        <v>62</v>
      </c>
      <c r="D195">
        <v>416</v>
      </c>
      <c r="E195">
        <v>17</v>
      </c>
    </row>
    <row r="196" spans="1:5" x14ac:dyDescent="0.15">
      <c r="B196">
        <v>16</v>
      </c>
      <c r="D196">
        <v>414</v>
      </c>
      <c r="E196">
        <v>16</v>
      </c>
    </row>
    <row r="197" spans="1:5" x14ac:dyDescent="0.15">
      <c r="C197" t="s">
        <v>67</v>
      </c>
      <c r="D197">
        <v>414</v>
      </c>
      <c r="E197">
        <v>16</v>
      </c>
    </row>
    <row r="198" spans="1:5" x14ac:dyDescent="0.15">
      <c r="B198">
        <v>15</v>
      </c>
      <c r="D198">
        <v>411</v>
      </c>
      <c r="E198">
        <v>15</v>
      </c>
    </row>
    <row r="199" spans="1:5" x14ac:dyDescent="0.15">
      <c r="C199" t="s">
        <v>62</v>
      </c>
      <c r="D199">
        <v>411</v>
      </c>
      <c r="E199">
        <v>15</v>
      </c>
    </row>
    <row r="200" spans="1:5" x14ac:dyDescent="0.15">
      <c r="B200">
        <v>124</v>
      </c>
      <c r="D200">
        <v>408</v>
      </c>
      <c r="E200">
        <v>4</v>
      </c>
    </row>
    <row r="201" spans="1:5" x14ac:dyDescent="0.15">
      <c r="C201" t="s">
        <v>62</v>
      </c>
      <c r="D201">
        <v>408</v>
      </c>
      <c r="E201">
        <v>4</v>
      </c>
    </row>
    <row r="202" spans="1:5" x14ac:dyDescent="0.15">
      <c r="B202">
        <v>101</v>
      </c>
      <c r="D202">
        <v>405</v>
      </c>
      <c r="E202">
        <v>1</v>
      </c>
    </row>
    <row r="203" spans="1:5" x14ac:dyDescent="0.15">
      <c r="C203" t="s">
        <v>45</v>
      </c>
      <c r="D203">
        <v>405</v>
      </c>
      <c r="E203">
        <v>1</v>
      </c>
    </row>
    <row r="204" spans="1:5" x14ac:dyDescent="0.15">
      <c r="B204">
        <v>38</v>
      </c>
      <c r="D204">
        <v>399</v>
      </c>
      <c r="E204">
        <v>18</v>
      </c>
    </row>
    <row r="205" spans="1:5" x14ac:dyDescent="0.15">
      <c r="C205" t="s">
        <v>49</v>
      </c>
      <c r="D205">
        <v>399</v>
      </c>
      <c r="E205">
        <v>18</v>
      </c>
    </row>
    <row r="206" spans="1:5" x14ac:dyDescent="0.15">
      <c r="B206">
        <v>84</v>
      </c>
      <c r="D206">
        <v>395</v>
      </c>
      <c r="E206">
        <v>4</v>
      </c>
    </row>
    <row r="207" spans="1:5" x14ac:dyDescent="0.15">
      <c r="C207" t="s">
        <v>43</v>
      </c>
      <c r="D207">
        <v>395</v>
      </c>
      <c r="E207">
        <v>4</v>
      </c>
    </row>
    <row r="208" spans="1:5" x14ac:dyDescent="0.15">
      <c r="B208">
        <v>125</v>
      </c>
      <c r="D208">
        <v>391</v>
      </c>
      <c r="E208">
        <v>5</v>
      </c>
    </row>
    <row r="209" spans="2:5" x14ac:dyDescent="0.15">
      <c r="C209" t="s">
        <v>98</v>
      </c>
      <c r="D209">
        <v>391</v>
      </c>
      <c r="E209">
        <v>5</v>
      </c>
    </row>
    <row r="210" spans="2:5" x14ac:dyDescent="0.15">
      <c r="B210">
        <v>39</v>
      </c>
      <c r="D210">
        <v>387</v>
      </c>
      <c r="E210">
        <v>19</v>
      </c>
    </row>
    <row r="211" spans="2:5" x14ac:dyDescent="0.15">
      <c r="C211" t="s">
        <v>43</v>
      </c>
      <c r="D211">
        <v>387</v>
      </c>
      <c r="E211">
        <v>19</v>
      </c>
    </row>
    <row r="212" spans="2:5" x14ac:dyDescent="0.15">
      <c r="B212">
        <v>167</v>
      </c>
      <c r="D212">
        <v>385</v>
      </c>
      <c r="E212">
        <v>7</v>
      </c>
    </row>
    <row r="213" spans="2:5" x14ac:dyDescent="0.15">
      <c r="C213" t="s">
        <v>62</v>
      </c>
      <c r="D213">
        <v>385</v>
      </c>
      <c r="E213">
        <v>7</v>
      </c>
    </row>
    <row r="214" spans="2:5" x14ac:dyDescent="0.15">
      <c r="B214">
        <v>80</v>
      </c>
      <c r="D214">
        <v>378</v>
      </c>
      <c r="E214">
        <v>20</v>
      </c>
    </row>
    <row r="215" spans="2:5" x14ac:dyDescent="0.15">
      <c r="C215" t="s">
        <v>62</v>
      </c>
      <c r="D215">
        <v>378</v>
      </c>
      <c r="E215">
        <v>20</v>
      </c>
    </row>
    <row r="216" spans="2:5" x14ac:dyDescent="0.15">
      <c r="B216">
        <v>85</v>
      </c>
      <c r="D216">
        <v>374</v>
      </c>
      <c r="E216">
        <v>5</v>
      </c>
    </row>
    <row r="217" spans="2:5" x14ac:dyDescent="0.15">
      <c r="C217" t="s">
        <v>62</v>
      </c>
      <c r="D217">
        <v>374</v>
      </c>
      <c r="E217">
        <v>5</v>
      </c>
    </row>
    <row r="218" spans="2:5" x14ac:dyDescent="0.15">
      <c r="B218">
        <v>102</v>
      </c>
      <c r="D218">
        <v>360</v>
      </c>
      <c r="E218">
        <v>2</v>
      </c>
    </row>
    <row r="219" spans="2:5" x14ac:dyDescent="0.15">
      <c r="C219" t="s">
        <v>62</v>
      </c>
      <c r="D219">
        <v>360</v>
      </c>
      <c r="E219">
        <v>2</v>
      </c>
    </row>
    <row r="220" spans="2:5" x14ac:dyDescent="0.15">
      <c r="B220">
        <v>86</v>
      </c>
      <c r="D220">
        <v>355</v>
      </c>
      <c r="E220">
        <v>6</v>
      </c>
    </row>
    <row r="221" spans="2:5" x14ac:dyDescent="0.15">
      <c r="C221" t="s">
        <v>43</v>
      </c>
      <c r="D221">
        <v>355</v>
      </c>
      <c r="E221">
        <v>6</v>
      </c>
    </row>
    <row r="222" spans="2:5" x14ac:dyDescent="0.15">
      <c r="B222">
        <v>40</v>
      </c>
      <c r="D222">
        <v>354</v>
      </c>
      <c r="E222">
        <v>20</v>
      </c>
    </row>
    <row r="223" spans="2:5" x14ac:dyDescent="0.15">
      <c r="C223" t="s">
        <v>98</v>
      </c>
      <c r="D223">
        <v>354</v>
      </c>
      <c r="E223">
        <v>20</v>
      </c>
    </row>
    <row r="224" spans="2:5" x14ac:dyDescent="0.15">
      <c r="B224">
        <v>17</v>
      </c>
      <c r="D224">
        <v>352</v>
      </c>
      <c r="E224">
        <v>17</v>
      </c>
    </row>
    <row r="225" spans="2:5" x14ac:dyDescent="0.15">
      <c r="C225" t="s">
        <v>69</v>
      </c>
      <c r="D225">
        <v>352</v>
      </c>
      <c r="E225">
        <v>17</v>
      </c>
    </row>
    <row r="226" spans="2:5" x14ac:dyDescent="0.15">
      <c r="B226">
        <v>168</v>
      </c>
      <c r="D226">
        <v>347</v>
      </c>
      <c r="E226">
        <v>8</v>
      </c>
    </row>
    <row r="227" spans="2:5" x14ac:dyDescent="0.15">
      <c r="C227" t="s">
        <v>62</v>
      </c>
      <c r="D227">
        <v>347</v>
      </c>
      <c r="E227">
        <v>8</v>
      </c>
    </row>
    <row r="228" spans="2:5" x14ac:dyDescent="0.15">
      <c r="B228">
        <v>126</v>
      </c>
      <c r="D228">
        <v>345</v>
      </c>
      <c r="E228">
        <v>6</v>
      </c>
    </row>
    <row r="229" spans="2:5" x14ac:dyDescent="0.15">
      <c r="C229" t="s">
        <v>211</v>
      </c>
      <c r="D229">
        <v>345</v>
      </c>
      <c r="E229">
        <v>6</v>
      </c>
    </row>
    <row r="230" spans="2:5" x14ac:dyDescent="0.15">
      <c r="B230">
        <v>103</v>
      </c>
      <c r="D230">
        <v>345</v>
      </c>
      <c r="E230">
        <v>3</v>
      </c>
    </row>
    <row r="231" spans="2:5" x14ac:dyDescent="0.15">
      <c r="C231" t="s">
        <v>45</v>
      </c>
      <c r="D231">
        <v>345</v>
      </c>
      <c r="E231">
        <v>3</v>
      </c>
    </row>
    <row r="232" spans="2:5" x14ac:dyDescent="0.15">
      <c r="B232">
        <v>87</v>
      </c>
      <c r="D232">
        <v>336</v>
      </c>
      <c r="E232">
        <v>7</v>
      </c>
    </row>
    <row r="233" spans="2:5" x14ac:dyDescent="0.15">
      <c r="C233" t="s">
        <v>43</v>
      </c>
      <c r="D233">
        <v>336</v>
      </c>
      <c r="E233">
        <v>7</v>
      </c>
    </row>
    <row r="234" spans="2:5" x14ac:dyDescent="0.15">
      <c r="B234">
        <v>127</v>
      </c>
      <c r="D234">
        <v>330</v>
      </c>
      <c r="E234">
        <v>7</v>
      </c>
    </row>
    <row r="235" spans="2:5" x14ac:dyDescent="0.15">
      <c r="C235" t="s">
        <v>98</v>
      </c>
      <c r="D235">
        <v>330</v>
      </c>
      <c r="E235">
        <v>7</v>
      </c>
    </row>
    <row r="236" spans="2:5" x14ac:dyDescent="0.15">
      <c r="B236">
        <v>18</v>
      </c>
      <c r="D236">
        <v>325</v>
      </c>
      <c r="E236">
        <v>18</v>
      </c>
    </row>
    <row r="237" spans="2:5" x14ac:dyDescent="0.15">
      <c r="C237" t="s">
        <v>71</v>
      </c>
      <c r="D237">
        <v>325</v>
      </c>
      <c r="E237">
        <v>18</v>
      </c>
    </row>
    <row r="238" spans="2:5" x14ac:dyDescent="0.15">
      <c r="B238">
        <v>88</v>
      </c>
      <c r="D238">
        <v>320</v>
      </c>
      <c r="E238">
        <v>8</v>
      </c>
    </row>
    <row r="239" spans="2:5" x14ac:dyDescent="0.15">
      <c r="C239" t="s">
        <v>159</v>
      </c>
      <c r="D239">
        <v>320</v>
      </c>
      <c r="E239">
        <v>8</v>
      </c>
    </row>
    <row r="240" spans="2:5" x14ac:dyDescent="0.15">
      <c r="B240">
        <v>169</v>
      </c>
      <c r="D240">
        <v>319</v>
      </c>
      <c r="E240">
        <v>9</v>
      </c>
    </row>
    <row r="241" spans="2:5" x14ac:dyDescent="0.15">
      <c r="C241" t="s">
        <v>275</v>
      </c>
      <c r="D241">
        <v>319</v>
      </c>
      <c r="E241">
        <v>9</v>
      </c>
    </row>
    <row r="242" spans="2:5" x14ac:dyDescent="0.15">
      <c r="B242">
        <v>170</v>
      </c>
      <c r="D242">
        <v>316</v>
      </c>
      <c r="E242">
        <v>10</v>
      </c>
    </row>
    <row r="243" spans="2:5" x14ac:dyDescent="0.15">
      <c r="C243" t="s">
        <v>80</v>
      </c>
      <c r="D243">
        <v>316</v>
      </c>
      <c r="E243">
        <v>10</v>
      </c>
    </row>
    <row r="244" spans="2:5" x14ac:dyDescent="0.15">
      <c r="B244">
        <v>104</v>
      </c>
      <c r="D244">
        <v>315</v>
      </c>
      <c r="E244">
        <v>4</v>
      </c>
    </row>
    <row r="245" spans="2:5" x14ac:dyDescent="0.15">
      <c r="C245" t="s">
        <v>45</v>
      </c>
      <c r="D245">
        <v>315</v>
      </c>
      <c r="E245">
        <v>4</v>
      </c>
    </row>
    <row r="246" spans="2:5" x14ac:dyDescent="0.15">
      <c r="B246">
        <v>81</v>
      </c>
      <c r="D246">
        <v>310</v>
      </c>
      <c r="E246">
        <v>1</v>
      </c>
    </row>
    <row r="247" spans="2:5" x14ac:dyDescent="0.15">
      <c r="C247" t="s">
        <v>52</v>
      </c>
      <c r="D247">
        <v>310</v>
      </c>
      <c r="E247">
        <v>1</v>
      </c>
    </row>
    <row r="248" spans="2:5" x14ac:dyDescent="0.15">
      <c r="B248">
        <v>105</v>
      </c>
      <c r="D248">
        <v>303</v>
      </c>
      <c r="E248">
        <v>5</v>
      </c>
    </row>
    <row r="249" spans="2:5" x14ac:dyDescent="0.15">
      <c r="C249" t="s">
        <v>183</v>
      </c>
      <c r="D249">
        <v>303</v>
      </c>
      <c r="E249">
        <v>5</v>
      </c>
    </row>
    <row r="250" spans="2:5" x14ac:dyDescent="0.15">
      <c r="B250">
        <v>89</v>
      </c>
      <c r="D250">
        <v>302</v>
      </c>
      <c r="E250">
        <v>9</v>
      </c>
    </row>
    <row r="251" spans="2:5" x14ac:dyDescent="0.15">
      <c r="C251" t="s">
        <v>109</v>
      </c>
      <c r="D251">
        <v>302</v>
      </c>
      <c r="E251">
        <v>9</v>
      </c>
    </row>
    <row r="252" spans="2:5" x14ac:dyDescent="0.15">
      <c r="B252">
        <v>19</v>
      </c>
      <c r="D252">
        <v>302</v>
      </c>
      <c r="E252">
        <v>19</v>
      </c>
    </row>
    <row r="253" spans="2:5" x14ac:dyDescent="0.15">
      <c r="C253" t="s">
        <v>43</v>
      </c>
      <c r="D253">
        <v>302</v>
      </c>
      <c r="E253">
        <v>19</v>
      </c>
    </row>
    <row r="254" spans="2:5" x14ac:dyDescent="0.15">
      <c r="B254">
        <v>128</v>
      </c>
      <c r="D254">
        <v>294</v>
      </c>
      <c r="E254">
        <v>8</v>
      </c>
    </row>
    <row r="255" spans="2:5" x14ac:dyDescent="0.15">
      <c r="C255" t="s">
        <v>215</v>
      </c>
      <c r="D255">
        <v>294</v>
      </c>
      <c r="E255">
        <v>8</v>
      </c>
    </row>
    <row r="256" spans="2:5" x14ac:dyDescent="0.15">
      <c r="B256">
        <v>20</v>
      </c>
      <c r="D256">
        <v>293</v>
      </c>
      <c r="E256">
        <v>20</v>
      </c>
    </row>
    <row r="257" spans="2:5" x14ac:dyDescent="0.15">
      <c r="C257" t="s">
        <v>74</v>
      </c>
      <c r="D257">
        <v>293</v>
      </c>
      <c r="E257">
        <v>20</v>
      </c>
    </row>
    <row r="258" spans="2:5" x14ac:dyDescent="0.15">
      <c r="B258">
        <v>90</v>
      </c>
      <c r="D258">
        <v>288</v>
      </c>
      <c r="E258">
        <v>10</v>
      </c>
    </row>
    <row r="259" spans="2:5" x14ac:dyDescent="0.15">
      <c r="C259" t="s">
        <v>159</v>
      </c>
      <c r="D259">
        <v>288</v>
      </c>
      <c r="E259">
        <v>10</v>
      </c>
    </row>
    <row r="260" spans="2:5" x14ac:dyDescent="0.15">
      <c r="B260">
        <v>106</v>
      </c>
      <c r="D260">
        <v>282</v>
      </c>
      <c r="E260">
        <v>6</v>
      </c>
    </row>
    <row r="261" spans="2:5" x14ac:dyDescent="0.15">
      <c r="C261" t="s">
        <v>45</v>
      </c>
      <c r="D261">
        <v>282</v>
      </c>
      <c r="E261">
        <v>6</v>
      </c>
    </row>
    <row r="262" spans="2:5" x14ac:dyDescent="0.15">
      <c r="B262">
        <v>129</v>
      </c>
      <c r="D262">
        <v>274</v>
      </c>
      <c r="E262">
        <v>9</v>
      </c>
    </row>
    <row r="263" spans="2:5" x14ac:dyDescent="0.15">
      <c r="C263" t="s">
        <v>211</v>
      </c>
      <c r="D263">
        <v>274</v>
      </c>
      <c r="E263">
        <v>9</v>
      </c>
    </row>
    <row r="264" spans="2:5" x14ac:dyDescent="0.15">
      <c r="B264">
        <v>91</v>
      </c>
      <c r="D264">
        <v>268</v>
      </c>
      <c r="E264">
        <v>11</v>
      </c>
    </row>
    <row r="265" spans="2:5" x14ac:dyDescent="0.15">
      <c r="C265" t="s">
        <v>163</v>
      </c>
      <c r="D265">
        <v>268</v>
      </c>
      <c r="E265">
        <v>11</v>
      </c>
    </row>
    <row r="266" spans="2:5" x14ac:dyDescent="0.15">
      <c r="B266">
        <v>171</v>
      </c>
      <c r="D266">
        <v>266</v>
      </c>
      <c r="E266">
        <v>11</v>
      </c>
    </row>
    <row r="267" spans="2:5" x14ac:dyDescent="0.15">
      <c r="C267" t="s">
        <v>275</v>
      </c>
      <c r="D267">
        <v>266</v>
      </c>
      <c r="E267">
        <v>11</v>
      </c>
    </row>
    <row r="268" spans="2:5" x14ac:dyDescent="0.15">
      <c r="B268">
        <v>107</v>
      </c>
      <c r="D268">
        <v>259</v>
      </c>
      <c r="E268">
        <v>7</v>
      </c>
    </row>
    <row r="269" spans="2:5" x14ac:dyDescent="0.15">
      <c r="C269" t="s">
        <v>183</v>
      </c>
      <c r="D269">
        <v>259</v>
      </c>
      <c r="E269">
        <v>7</v>
      </c>
    </row>
    <row r="270" spans="2:5" x14ac:dyDescent="0.15">
      <c r="B270">
        <v>146</v>
      </c>
      <c r="D270">
        <v>252</v>
      </c>
      <c r="E270">
        <v>6</v>
      </c>
    </row>
    <row r="271" spans="2:5" x14ac:dyDescent="0.15">
      <c r="C271" t="s">
        <v>52</v>
      </c>
      <c r="D271">
        <v>252</v>
      </c>
      <c r="E271">
        <v>6</v>
      </c>
    </row>
    <row r="272" spans="2:5" x14ac:dyDescent="0.15">
      <c r="B272">
        <v>172</v>
      </c>
      <c r="D272">
        <v>249</v>
      </c>
      <c r="E272">
        <v>12</v>
      </c>
    </row>
    <row r="273" spans="2:5" x14ac:dyDescent="0.15">
      <c r="C273" t="s">
        <v>45</v>
      </c>
      <c r="D273">
        <v>249</v>
      </c>
      <c r="E273">
        <v>12</v>
      </c>
    </row>
    <row r="274" spans="2:5" x14ac:dyDescent="0.15">
      <c r="B274">
        <v>130</v>
      </c>
      <c r="D274">
        <v>248</v>
      </c>
      <c r="E274">
        <v>10</v>
      </c>
    </row>
    <row r="275" spans="2:5" x14ac:dyDescent="0.15">
      <c r="C275" t="s">
        <v>90</v>
      </c>
      <c r="D275">
        <v>248</v>
      </c>
      <c r="E275">
        <v>10</v>
      </c>
    </row>
    <row r="276" spans="2:5" x14ac:dyDescent="0.15">
      <c r="B276">
        <v>92</v>
      </c>
      <c r="D276">
        <v>244</v>
      </c>
      <c r="E276">
        <v>12</v>
      </c>
    </row>
    <row r="277" spans="2:5" x14ac:dyDescent="0.15">
      <c r="C277" t="s">
        <v>93</v>
      </c>
      <c r="D277">
        <v>244</v>
      </c>
      <c r="E277">
        <v>12</v>
      </c>
    </row>
    <row r="278" spans="2:5" x14ac:dyDescent="0.15">
      <c r="B278">
        <v>108</v>
      </c>
      <c r="D278">
        <v>240</v>
      </c>
      <c r="E278">
        <v>8</v>
      </c>
    </row>
    <row r="279" spans="2:5" x14ac:dyDescent="0.15">
      <c r="C279" t="s">
        <v>187</v>
      </c>
      <c r="D279">
        <v>240</v>
      </c>
      <c r="E279">
        <v>8</v>
      </c>
    </row>
    <row r="280" spans="2:5" x14ac:dyDescent="0.15">
      <c r="B280">
        <v>109</v>
      </c>
      <c r="D280">
        <v>229</v>
      </c>
      <c r="E280">
        <v>9</v>
      </c>
    </row>
    <row r="281" spans="2:5" x14ac:dyDescent="0.15">
      <c r="C281" t="s">
        <v>62</v>
      </c>
      <c r="D281">
        <v>229</v>
      </c>
      <c r="E281">
        <v>9</v>
      </c>
    </row>
    <row r="282" spans="2:5" x14ac:dyDescent="0.15">
      <c r="B282">
        <v>149</v>
      </c>
      <c r="D282">
        <v>228</v>
      </c>
      <c r="E282">
        <v>9</v>
      </c>
    </row>
    <row r="283" spans="2:5" x14ac:dyDescent="0.15">
      <c r="C283" t="s">
        <v>45</v>
      </c>
      <c r="D283">
        <v>228</v>
      </c>
      <c r="E283">
        <v>9</v>
      </c>
    </row>
    <row r="284" spans="2:5" x14ac:dyDescent="0.15">
      <c r="B284">
        <v>173</v>
      </c>
      <c r="D284">
        <v>227</v>
      </c>
      <c r="E284">
        <v>13</v>
      </c>
    </row>
    <row r="285" spans="2:5" x14ac:dyDescent="0.15">
      <c r="C285" t="s">
        <v>62</v>
      </c>
      <c r="D285">
        <v>227</v>
      </c>
      <c r="E285">
        <v>13</v>
      </c>
    </row>
    <row r="286" spans="2:5" x14ac:dyDescent="0.15">
      <c r="B286">
        <v>151</v>
      </c>
      <c r="D286">
        <v>223</v>
      </c>
      <c r="E286">
        <v>11</v>
      </c>
    </row>
    <row r="287" spans="2:5" x14ac:dyDescent="0.15">
      <c r="C287" t="s">
        <v>254</v>
      </c>
      <c r="D287">
        <v>223</v>
      </c>
      <c r="E287">
        <v>11</v>
      </c>
    </row>
    <row r="288" spans="2:5" x14ac:dyDescent="0.15">
      <c r="B288">
        <v>131</v>
      </c>
      <c r="D288">
        <v>223</v>
      </c>
      <c r="E288">
        <v>11</v>
      </c>
    </row>
    <row r="289" spans="2:5" x14ac:dyDescent="0.15">
      <c r="C289" t="s">
        <v>219</v>
      </c>
      <c r="D289">
        <v>223</v>
      </c>
      <c r="E289">
        <v>11</v>
      </c>
    </row>
    <row r="290" spans="2:5" x14ac:dyDescent="0.15">
      <c r="B290">
        <v>132</v>
      </c>
      <c r="D290">
        <v>215</v>
      </c>
      <c r="E290">
        <v>12</v>
      </c>
    </row>
    <row r="291" spans="2:5" x14ac:dyDescent="0.15">
      <c r="C291" t="s">
        <v>221</v>
      </c>
      <c r="D291">
        <v>215</v>
      </c>
      <c r="E291">
        <v>12</v>
      </c>
    </row>
    <row r="292" spans="2:5" x14ac:dyDescent="0.15">
      <c r="B292">
        <v>93</v>
      </c>
      <c r="D292">
        <v>215</v>
      </c>
      <c r="E292">
        <v>13</v>
      </c>
    </row>
    <row r="293" spans="2:5" x14ac:dyDescent="0.15">
      <c r="C293" t="s">
        <v>52</v>
      </c>
      <c r="D293">
        <v>215</v>
      </c>
      <c r="E293">
        <v>13</v>
      </c>
    </row>
    <row r="294" spans="2:5" x14ac:dyDescent="0.15">
      <c r="B294">
        <v>174</v>
      </c>
      <c r="D294">
        <v>212</v>
      </c>
      <c r="E294">
        <v>14</v>
      </c>
    </row>
    <row r="295" spans="2:5" x14ac:dyDescent="0.15">
      <c r="C295" t="s">
        <v>45</v>
      </c>
      <c r="D295">
        <v>212</v>
      </c>
      <c r="E295">
        <v>14</v>
      </c>
    </row>
    <row r="296" spans="2:5" x14ac:dyDescent="0.15">
      <c r="B296">
        <v>152</v>
      </c>
      <c r="D296">
        <v>204</v>
      </c>
      <c r="E296">
        <v>12</v>
      </c>
    </row>
    <row r="297" spans="2:5" x14ac:dyDescent="0.15">
      <c r="C297" t="s">
        <v>227</v>
      </c>
      <c r="D297">
        <v>204</v>
      </c>
      <c r="E297">
        <v>12</v>
      </c>
    </row>
    <row r="298" spans="2:5" x14ac:dyDescent="0.15">
      <c r="B298">
        <v>133</v>
      </c>
      <c r="D298">
        <v>202</v>
      </c>
      <c r="E298">
        <v>13</v>
      </c>
    </row>
    <row r="299" spans="2:5" x14ac:dyDescent="0.15">
      <c r="C299" t="s">
        <v>223</v>
      </c>
      <c r="D299">
        <v>202</v>
      </c>
      <c r="E299">
        <v>13</v>
      </c>
    </row>
    <row r="300" spans="2:5" x14ac:dyDescent="0.15">
      <c r="B300">
        <v>201</v>
      </c>
      <c r="D300">
        <v>197</v>
      </c>
      <c r="E300">
        <v>1</v>
      </c>
    </row>
    <row r="301" spans="2:5" x14ac:dyDescent="0.15">
      <c r="C301" t="s">
        <v>109</v>
      </c>
      <c r="D301">
        <v>197</v>
      </c>
      <c r="E301">
        <v>1</v>
      </c>
    </row>
    <row r="302" spans="2:5" x14ac:dyDescent="0.15">
      <c r="B302">
        <v>175</v>
      </c>
      <c r="D302">
        <v>195</v>
      </c>
      <c r="E302">
        <v>15</v>
      </c>
    </row>
    <row r="303" spans="2:5" x14ac:dyDescent="0.15">
      <c r="C303" t="s">
        <v>62</v>
      </c>
      <c r="D303">
        <v>195</v>
      </c>
      <c r="E303">
        <v>15</v>
      </c>
    </row>
    <row r="304" spans="2:5" x14ac:dyDescent="0.15">
      <c r="B304">
        <v>153</v>
      </c>
      <c r="D304">
        <v>194</v>
      </c>
      <c r="E304">
        <v>13</v>
      </c>
    </row>
    <row r="305" spans="2:5" x14ac:dyDescent="0.15">
      <c r="C305" t="s">
        <v>230</v>
      </c>
      <c r="D305">
        <v>194</v>
      </c>
      <c r="E305">
        <v>13</v>
      </c>
    </row>
    <row r="306" spans="2:5" x14ac:dyDescent="0.15">
      <c r="B306">
        <v>110</v>
      </c>
      <c r="D306">
        <v>192</v>
      </c>
      <c r="E306">
        <v>10</v>
      </c>
    </row>
    <row r="307" spans="2:5" x14ac:dyDescent="0.15">
      <c r="C307" t="s">
        <v>190</v>
      </c>
      <c r="D307">
        <v>192</v>
      </c>
      <c r="E307">
        <v>10</v>
      </c>
    </row>
    <row r="308" spans="2:5" x14ac:dyDescent="0.15">
      <c r="B308">
        <v>94</v>
      </c>
      <c r="D308">
        <v>191</v>
      </c>
      <c r="E308">
        <v>14</v>
      </c>
    </row>
    <row r="309" spans="2:5" x14ac:dyDescent="0.15">
      <c r="C309" t="s">
        <v>163</v>
      </c>
      <c r="D309">
        <v>191</v>
      </c>
      <c r="E309">
        <v>14</v>
      </c>
    </row>
    <row r="310" spans="2:5" x14ac:dyDescent="0.15">
      <c r="B310">
        <v>134</v>
      </c>
      <c r="D310">
        <v>190</v>
      </c>
      <c r="E310">
        <v>14</v>
      </c>
    </row>
    <row r="311" spans="2:5" x14ac:dyDescent="0.15">
      <c r="C311" t="s">
        <v>225</v>
      </c>
      <c r="D311">
        <v>190</v>
      </c>
      <c r="E311">
        <v>14</v>
      </c>
    </row>
    <row r="312" spans="2:5" x14ac:dyDescent="0.15">
      <c r="B312">
        <v>176</v>
      </c>
      <c r="D312">
        <v>189</v>
      </c>
      <c r="E312">
        <v>16</v>
      </c>
    </row>
    <row r="313" spans="2:5" x14ac:dyDescent="0.15">
      <c r="C313" t="s">
        <v>98</v>
      </c>
      <c r="D313">
        <v>189</v>
      </c>
      <c r="E313">
        <v>16</v>
      </c>
    </row>
    <row r="314" spans="2:5" x14ac:dyDescent="0.15">
      <c r="B314">
        <v>135</v>
      </c>
      <c r="D314">
        <v>182</v>
      </c>
      <c r="E314">
        <v>15</v>
      </c>
    </row>
    <row r="315" spans="2:5" x14ac:dyDescent="0.15">
      <c r="C315" t="s">
        <v>227</v>
      </c>
      <c r="D315">
        <v>182</v>
      </c>
      <c r="E315">
        <v>15</v>
      </c>
    </row>
    <row r="316" spans="2:5" x14ac:dyDescent="0.15">
      <c r="B316">
        <v>177</v>
      </c>
      <c r="D316">
        <v>176</v>
      </c>
      <c r="E316">
        <v>17</v>
      </c>
    </row>
    <row r="317" spans="2:5" x14ac:dyDescent="0.15">
      <c r="C317" t="s">
        <v>288</v>
      </c>
      <c r="D317">
        <v>176</v>
      </c>
      <c r="E317">
        <v>17</v>
      </c>
    </row>
    <row r="318" spans="2:5" x14ac:dyDescent="0.15">
      <c r="B318">
        <v>154</v>
      </c>
      <c r="D318">
        <v>173</v>
      </c>
      <c r="E318">
        <v>14</v>
      </c>
    </row>
    <row r="319" spans="2:5" x14ac:dyDescent="0.15">
      <c r="C319" t="s">
        <v>62</v>
      </c>
      <c r="D319">
        <v>173</v>
      </c>
      <c r="E319">
        <v>14</v>
      </c>
    </row>
    <row r="320" spans="2:5" x14ac:dyDescent="0.15">
      <c r="B320">
        <v>111</v>
      </c>
      <c r="D320">
        <v>170</v>
      </c>
      <c r="E320">
        <v>11</v>
      </c>
    </row>
    <row r="321" spans="2:5" x14ac:dyDescent="0.15">
      <c r="C321" t="s">
        <v>192</v>
      </c>
      <c r="D321">
        <v>170</v>
      </c>
      <c r="E321">
        <v>11</v>
      </c>
    </row>
    <row r="322" spans="2:5" x14ac:dyDescent="0.15">
      <c r="B322">
        <v>95</v>
      </c>
      <c r="D322">
        <v>165</v>
      </c>
      <c r="E322">
        <v>15</v>
      </c>
    </row>
    <row r="323" spans="2:5" x14ac:dyDescent="0.15">
      <c r="C323" t="s">
        <v>168</v>
      </c>
      <c r="D323">
        <v>165</v>
      </c>
      <c r="E323">
        <v>15</v>
      </c>
    </row>
    <row r="324" spans="2:5" x14ac:dyDescent="0.15">
      <c r="B324">
        <v>113</v>
      </c>
      <c r="D324">
        <v>161</v>
      </c>
      <c r="E324">
        <v>13</v>
      </c>
    </row>
    <row r="325" spans="2:5" x14ac:dyDescent="0.15">
      <c r="C325" t="s">
        <v>196</v>
      </c>
      <c r="D325">
        <v>161</v>
      </c>
      <c r="E325">
        <v>13</v>
      </c>
    </row>
    <row r="326" spans="2:5" x14ac:dyDescent="0.15">
      <c r="B326">
        <v>112</v>
      </c>
      <c r="D326">
        <v>157</v>
      </c>
      <c r="E326">
        <v>12</v>
      </c>
    </row>
    <row r="327" spans="2:5" x14ac:dyDescent="0.15">
      <c r="C327" t="s">
        <v>194</v>
      </c>
      <c r="D327">
        <v>157</v>
      </c>
      <c r="E327">
        <v>12</v>
      </c>
    </row>
    <row r="328" spans="2:5" x14ac:dyDescent="0.15">
      <c r="B328">
        <v>136</v>
      </c>
      <c r="D328">
        <v>154</v>
      </c>
      <c r="E328">
        <v>16</v>
      </c>
    </row>
    <row r="329" spans="2:5" x14ac:dyDescent="0.15">
      <c r="C329" t="s">
        <v>62</v>
      </c>
      <c r="D329">
        <v>154</v>
      </c>
      <c r="E329">
        <v>16</v>
      </c>
    </row>
    <row r="330" spans="2:5" x14ac:dyDescent="0.15">
      <c r="B330">
        <v>202</v>
      </c>
      <c r="D330">
        <v>151</v>
      </c>
      <c r="E330">
        <v>2</v>
      </c>
    </row>
    <row r="331" spans="2:5" x14ac:dyDescent="0.15">
      <c r="C331" t="s">
        <v>295</v>
      </c>
      <c r="D331">
        <v>151</v>
      </c>
      <c r="E331">
        <v>2</v>
      </c>
    </row>
    <row r="332" spans="2:5" x14ac:dyDescent="0.15">
      <c r="B332">
        <v>221</v>
      </c>
      <c r="D332">
        <v>150</v>
      </c>
      <c r="E332">
        <v>1</v>
      </c>
    </row>
    <row r="333" spans="2:5" x14ac:dyDescent="0.15">
      <c r="C333" t="s">
        <v>52</v>
      </c>
      <c r="D333">
        <v>150</v>
      </c>
      <c r="E333">
        <v>1</v>
      </c>
    </row>
    <row r="334" spans="2:5" x14ac:dyDescent="0.15">
      <c r="B334">
        <v>96</v>
      </c>
      <c r="D334">
        <v>150</v>
      </c>
      <c r="E334">
        <v>16</v>
      </c>
    </row>
    <row r="335" spans="2:5" x14ac:dyDescent="0.15">
      <c r="C335" t="s">
        <v>170</v>
      </c>
      <c r="D335">
        <v>150</v>
      </c>
      <c r="E335">
        <v>16</v>
      </c>
    </row>
    <row r="336" spans="2:5" x14ac:dyDescent="0.15">
      <c r="B336">
        <v>203</v>
      </c>
      <c r="D336">
        <v>146</v>
      </c>
      <c r="E336">
        <v>3</v>
      </c>
    </row>
    <row r="337" spans="2:5" x14ac:dyDescent="0.15">
      <c r="C337" t="s">
        <v>113</v>
      </c>
      <c r="D337">
        <v>146</v>
      </c>
      <c r="E337">
        <v>3</v>
      </c>
    </row>
    <row r="338" spans="2:5" x14ac:dyDescent="0.15">
      <c r="B338">
        <v>159</v>
      </c>
      <c r="D338">
        <v>145</v>
      </c>
      <c r="E338">
        <v>19</v>
      </c>
    </row>
    <row r="339" spans="2:5" x14ac:dyDescent="0.15">
      <c r="C339" t="s">
        <v>227</v>
      </c>
      <c r="D339">
        <v>145</v>
      </c>
      <c r="E339">
        <v>19</v>
      </c>
    </row>
    <row r="340" spans="2:5" x14ac:dyDescent="0.15">
      <c r="B340">
        <v>137</v>
      </c>
      <c r="D340">
        <v>145</v>
      </c>
      <c r="E340">
        <v>17</v>
      </c>
    </row>
    <row r="341" spans="2:5" x14ac:dyDescent="0.15">
      <c r="C341" t="s">
        <v>230</v>
      </c>
      <c r="D341">
        <v>145</v>
      </c>
      <c r="E341">
        <v>17</v>
      </c>
    </row>
    <row r="342" spans="2:5" x14ac:dyDescent="0.15">
      <c r="B342">
        <v>178</v>
      </c>
      <c r="D342">
        <v>143</v>
      </c>
      <c r="E342">
        <v>18</v>
      </c>
    </row>
    <row r="343" spans="2:5" x14ac:dyDescent="0.15">
      <c r="C343" t="s">
        <v>290</v>
      </c>
      <c r="D343">
        <v>143</v>
      </c>
      <c r="E343">
        <v>18</v>
      </c>
    </row>
    <row r="344" spans="2:5" x14ac:dyDescent="0.15">
      <c r="B344">
        <v>222</v>
      </c>
      <c r="D344">
        <v>136</v>
      </c>
      <c r="E344">
        <v>2</v>
      </c>
    </row>
    <row r="345" spans="2:5" x14ac:dyDescent="0.15">
      <c r="C345" t="s">
        <v>52</v>
      </c>
      <c r="D345">
        <v>136</v>
      </c>
      <c r="E345">
        <v>2</v>
      </c>
    </row>
    <row r="346" spans="2:5" x14ac:dyDescent="0.15">
      <c r="B346">
        <v>114</v>
      </c>
      <c r="D346">
        <v>136</v>
      </c>
      <c r="E346">
        <v>14</v>
      </c>
    </row>
    <row r="347" spans="2:5" x14ac:dyDescent="0.15">
      <c r="C347" t="s">
        <v>198</v>
      </c>
      <c r="D347">
        <v>136</v>
      </c>
      <c r="E347">
        <v>14</v>
      </c>
    </row>
    <row r="348" spans="2:5" x14ac:dyDescent="0.15">
      <c r="B348">
        <v>97</v>
      </c>
      <c r="D348">
        <v>131</v>
      </c>
      <c r="E348">
        <v>17</v>
      </c>
    </row>
    <row r="349" spans="2:5" x14ac:dyDescent="0.15">
      <c r="C349" t="s">
        <v>45</v>
      </c>
      <c r="D349">
        <v>131</v>
      </c>
      <c r="E349">
        <v>17</v>
      </c>
    </row>
    <row r="350" spans="2:5" x14ac:dyDescent="0.15">
      <c r="B350">
        <v>138</v>
      </c>
      <c r="D350">
        <v>129</v>
      </c>
      <c r="E350">
        <v>18</v>
      </c>
    </row>
    <row r="351" spans="2:5" x14ac:dyDescent="0.15">
      <c r="C351" t="s">
        <v>232</v>
      </c>
      <c r="D351">
        <v>129</v>
      </c>
      <c r="E351">
        <v>18</v>
      </c>
    </row>
    <row r="352" spans="2:5" x14ac:dyDescent="0.15">
      <c r="B352">
        <v>139</v>
      </c>
      <c r="D352">
        <v>129</v>
      </c>
      <c r="E352">
        <v>19</v>
      </c>
    </row>
    <row r="353" spans="2:5" x14ac:dyDescent="0.15">
      <c r="C353" t="s">
        <v>62</v>
      </c>
      <c r="D353">
        <v>129</v>
      </c>
      <c r="E353">
        <v>19</v>
      </c>
    </row>
    <row r="354" spans="2:5" x14ac:dyDescent="0.15">
      <c r="B354">
        <v>179</v>
      </c>
      <c r="D354">
        <v>127</v>
      </c>
      <c r="E354">
        <v>19</v>
      </c>
    </row>
    <row r="355" spans="2:5" x14ac:dyDescent="0.15">
      <c r="C355" t="s">
        <v>90</v>
      </c>
      <c r="D355">
        <v>127</v>
      </c>
      <c r="E355">
        <v>19</v>
      </c>
    </row>
    <row r="356" spans="2:5" x14ac:dyDescent="0.15">
      <c r="B356">
        <v>98</v>
      </c>
      <c r="D356">
        <v>126</v>
      </c>
      <c r="E356">
        <v>18</v>
      </c>
    </row>
    <row r="357" spans="2:5" x14ac:dyDescent="0.15">
      <c r="C357" t="s">
        <v>45</v>
      </c>
      <c r="D357">
        <v>126</v>
      </c>
      <c r="E357">
        <v>18</v>
      </c>
    </row>
    <row r="358" spans="2:5" x14ac:dyDescent="0.15">
      <c r="B358">
        <v>204</v>
      </c>
      <c r="D358">
        <v>123</v>
      </c>
      <c r="E358">
        <v>4</v>
      </c>
    </row>
    <row r="359" spans="2:5" x14ac:dyDescent="0.15">
      <c r="C359" t="s">
        <v>113</v>
      </c>
      <c r="D359">
        <v>123</v>
      </c>
      <c r="E359">
        <v>4</v>
      </c>
    </row>
    <row r="360" spans="2:5" x14ac:dyDescent="0.15">
      <c r="B360">
        <v>223</v>
      </c>
      <c r="D360">
        <v>120</v>
      </c>
      <c r="E360">
        <v>3</v>
      </c>
    </row>
    <row r="361" spans="2:5" x14ac:dyDescent="0.15">
      <c r="C361" t="s">
        <v>45</v>
      </c>
      <c r="D361">
        <v>120</v>
      </c>
      <c r="E361">
        <v>3</v>
      </c>
    </row>
    <row r="362" spans="2:5" x14ac:dyDescent="0.15">
      <c r="B362">
        <v>224</v>
      </c>
      <c r="D362">
        <v>116</v>
      </c>
      <c r="E362">
        <v>4</v>
      </c>
    </row>
    <row r="363" spans="2:5" x14ac:dyDescent="0.15">
      <c r="C363" t="s">
        <v>52</v>
      </c>
      <c r="D363">
        <v>116</v>
      </c>
      <c r="E363">
        <v>4</v>
      </c>
    </row>
    <row r="364" spans="2:5" x14ac:dyDescent="0.15">
      <c r="B364">
        <v>180</v>
      </c>
      <c r="D364">
        <v>115</v>
      </c>
      <c r="E364">
        <v>20</v>
      </c>
    </row>
    <row r="365" spans="2:5" x14ac:dyDescent="0.15">
      <c r="C365" t="s">
        <v>290</v>
      </c>
      <c r="D365">
        <v>115</v>
      </c>
      <c r="E365">
        <v>20</v>
      </c>
    </row>
    <row r="366" spans="2:5" x14ac:dyDescent="0.15">
      <c r="B366">
        <v>206</v>
      </c>
      <c r="D366">
        <v>113</v>
      </c>
      <c r="E366">
        <v>6</v>
      </c>
    </row>
    <row r="367" spans="2:5" x14ac:dyDescent="0.15">
      <c r="C367" t="s">
        <v>325</v>
      </c>
      <c r="D367">
        <v>113</v>
      </c>
      <c r="E367">
        <v>6</v>
      </c>
    </row>
    <row r="368" spans="2:5" x14ac:dyDescent="0.15">
      <c r="B368">
        <v>115</v>
      </c>
      <c r="D368">
        <v>113</v>
      </c>
      <c r="E368">
        <v>15</v>
      </c>
    </row>
    <row r="369" spans="2:5" x14ac:dyDescent="0.15">
      <c r="C369" t="s">
        <v>52</v>
      </c>
      <c r="D369">
        <v>113</v>
      </c>
      <c r="E369">
        <v>15</v>
      </c>
    </row>
    <row r="370" spans="2:5" x14ac:dyDescent="0.15">
      <c r="B370">
        <v>205</v>
      </c>
      <c r="D370">
        <v>110</v>
      </c>
      <c r="E370">
        <v>5</v>
      </c>
    </row>
    <row r="371" spans="2:5" x14ac:dyDescent="0.15">
      <c r="C371" t="s">
        <v>325</v>
      </c>
      <c r="D371">
        <v>110</v>
      </c>
      <c r="E371">
        <v>5</v>
      </c>
    </row>
    <row r="372" spans="2:5" x14ac:dyDescent="0.15">
      <c r="B372">
        <v>140</v>
      </c>
      <c r="D372">
        <v>108</v>
      </c>
      <c r="E372">
        <v>20</v>
      </c>
    </row>
    <row r="373" spans="2:5" x14ac:dyDescent="0.15">
      <c r="C373" t="s">
        <v>62</v>
      </c>
      <c r="D373">
        <v>108</v>
      </c>
      <c r="E373">
        <v>20</v>
      </c>
    </row>
    <row r="374" spans="2:5" x14ac:dyDescent="0.15">
      <c r="B374">
        <v>226</v>
      </c>
      <c r="D374">
        <v>106</v>
      </c>
      <c r="E374">
        <v>6</v>
      </c>
    </row>
    <row r="375" spans="2:5" x14ac:dyDescent="0.15">
      <c r="C375" t="s">
        <v>109</v>
      </c>
      <c r="D375">
        <v>106</v>
      </c>
      <c r="E375">
        <v>6</v>
      </c>
    </row>
    <row r="376" spans="2:5" x14ac:dyDescent="0.15">
      <c r="B376">
        <v>207</v>
      </c>
      <c r="D376">
        <v>106</v>
      </c>
      <c r="E376">
        <v>7</v>
      </c>
    </row>
    <row r="377" spans="2:5" x14ac:dyDescent="0.15">
      <c r="C377" t="s">
        <v>113</v>
      </c>
      <c r="D377">
        <v>106</v>
      </c>
      <c r="E377">
        <v>7</v>
      </c>
    </row>
    <row r="378" spans="2:5" x14ac:dyDescent="0.15">
      <c r="B378">
        <v>116</v>
      </c>
      <c r="D378">
        <v>105</v>
      </c>
      <c r="E378">
        <v>16</v>
      </c>
    </row>
    <row r="379" spans="2:5" x14ac:dyDescent="0.15">
      <c r="C379" t="s">
        <v>194</v>
      </c>
      <c r="D379">
        <v>105</v>
      </c>
      <c r="E379">
        <v>16</v>
      </c>
    </row>
    <row r="380" spans="2:5" x14ac:dyDescent="0.15">
      <c r="B380">
        <v>41</v>
      </c>
      <c r="D380">
        <v>103</v>
      </c>
      <c r="E380">
        <v>1</v>
      </c>
    </row>
    <row r="381" spans="2:5" x14ac:dyDescent="0.15">
      <c r="C381" t="s">
        <v>45</v>
      </c>
      <c r="D381">
        <v>103</v>
      </c>
      <c r="E381">
        <v>1</v>
      </c>
    </row>
    <row r="382" spans="2:5" x14ac:dyDescent="0.15">
      <c r="B382">
        <v>225</v>
      </c>
      <c r="D382">
        <v>100</v>
      </c>
      <c r="E382">
        <v>5</v>
      </c>
    </row>
    <row r="383" spans="2:5" x14ac:dyDescent="0.15">
      <c r="C383" t="s">
        <v>52</v>
      </c>
      <c r="D383">
        <v>100</v>
      </c>
      <c r="E383">
        <v>5</v>
      </c>
    </row>
    <row r="384" spans="2:5" x14ac:dyDescent="0.15">
      <c r="B384">
        <v>208</v>
      </c>
      <c r="D384">
        <v>99</v>
      </c>
      <c r="E384">
        <v>8</v>
      </c>
    </row>
    <row r="385" spans="2:5" x14ac:dyDescent="0.15">
      <c r="C385" t="s">
        <v>325</v>
      </c>
      <c r="D385">
        <v>99</v>
      </c>
      <c r="E385">
        <v>8</v>
      </c>
    </row>
    <row r="386" spans="2:5" x14ac:dyDescent="0.15">
      <c r="B386">
        <v>117</v>
      </c>
      <c r="D386">
        <v>98</v>
      </c>
      <c r="E386">
        <v>17</v>
      </c>
    </row>
    <row r="387" spans="2:5" x14ac:dyDescent="0.15">
      <c r="C387" t="s">
        <v>43</v>
      </c>
      <c r="D387">
        <v>98</v>
      </c>
      <c r="E387">
        <v>17</v>
      </c>
    </row>
    <row r="388" spans="2:5" x14ac:dyDescent="0.15">
      <c r="B388">
        <v>99</v>
      </c>
      <c r="D388">
        <v>97</v>
      </c>
      <c r="E388">
        <v>19</v>
      </c>
    </row>
    <row r="389" spans="2:5" x14ac:dyDescent="0.15">
      <c r="C389" t="s">
        <v>174</v>
      </c>
      <c r="D389">
        <v>97</v>
      </c>
      <c r="E389">
        <v>19</v>
      </c>
    </row>
    <row r="390" spans="2:5" x14ac:dyDescent="0.15">
      <c r="B390">
        <v>209</v>
      </c>
      <c r="D390">
        <v>92</v>
      </c>
      <c r="E390">
        <v>9</v>
      </c>
    </row>
    <row r="391" spans="2:5" x14ac:dyDescent="0.15">
      <c r="C391" t="s">
        <v>325</v>
      </c>
      <c r="D391">
        <v>92</v>
      </c>
      <c r="E391">
        <v>9</v>
      </c>
    </row>
    <row r="392" spans="2:5" x14ac:dyDescent="0.15">
      <c r="B392">
        <v>100</v>
      </c>
      <c r="D392">
        <v>90</v>
      </c>
      <c r="E392">
        <v>20</v>
      </c>
    </row>
    <row r="393" spans="2:5" x14ac:dyDescent="0.15">
      <c r="C393" t="s">
        <v>176</v>
      </c>
      <c r="D393">
        <v>90</v>
      </c>
      <c r="E393">
        <v>20</v>
      </c>
    </row>
    <row r="394" spans="2:5" x14ac:dyDescent="0.15">
      <c r="B394">
        <v>118</v>
      </c>
      <c r="D394">
        <v>87</v>
      </c>
      <c r="E394">
        <v>18</v>
      </c>
    </row>
    <row r="395" spans="2:5" x14ac:dyDescent="0.15">
      <c r="C395" t="s">
        <v>183</v>
      </c>
      <c r="D395">
        <v>87</v>
      </c>
      <c r="E395">
        <v>18</v>
      </c>
    </row>
    <row r="396" spans="2:5" x14ac:dyDescent="0.15">
      <c r="B396">
        <v>227</v>
      </c>
      <c r="D396">
        <v>84</v>
      </c>
      <c r="E396">
        <v>7</v>
      </c>
    </row>
    <row r="397" spans="2:5" x14ac:dyDescent="0.15">
      <c r="C397" t="s">
        <v>353</v>
      </c>
      <c r="D397">
        <v>84</v>
      </c>
      <c r="E397">
        <v>7</v>
      </c>
    </row>
    <row r="398" spans="2:5" x14ac:dyDescent="0.15">
      <c r="B398">
        <v>42</v>
      </c>
      <c r="D398">
        <v>83</v>
      </c>
      <c r="E398">
        <v>2</v>
      </c>
    </row>
    <row r="399" spans="2:5" x14ac:dyDescent="0.15">
      <c r="C399" t="s">
        <v>43</v>
      </c>
      <c r="D399">
        <v>83</v>
      </c>
      <c r="E399">
        <v>2</v>
      </c>
    </row>
    <row r="400" spans="2:5" x14ac:dyDescent="0.15">
      <c r="B400">
        <v>120</v>
      </c>
      <c r="D400">
        <v>82</v>
      </c>
      <c r="E400">
        <v>20</v>
      </c>
    </row>
    <row r="401" spans="2:5" x14ac:dyDescent="0.15">
      <c r="C401" t="s">
        <v>206</v>
      </c>
      <c r="D401">
        <v>82</v>
      </c>
      <c r="E401">
        <v>20</v>
      </c>
    </row>
    <row r="402" spans="2:5" x14ac:dyDescent="0.15">
      <c r="B402">
        <v>119</v>
      </c>
      <c r="D402">
        <v>82</v>
      </c>
      <c r="E402">
        <v>19</v>
      </c>
    </row>
    <row r="403" spans="2:5" x14ac:dyDescent="0.15">
      <c r="C403" t="s">
        <v>204</v>
      </c>
      <c r="D403">
        <v>82</v>
      </c>
      <c r="E403">
        <v>19</v>
      </c>
    </row>
    <row r="404" spans="2:5" x14ac:dyDescent="0.15">
      <c r="B404">
        <v>210</v>
      </c>
      <c r="D404">
        <v>79</v>
      </c>
      <c r="E404">
        <v>10</v>
      </c>
    </row>
    <row r="405" spans="2:5" x14ac:dyDescent="0.15">
      <c r="C405" t="s">
        <v>306</v>
      </c>
      <c r="D405">
        <v>79</v>
      </c>
      <c r="E405">
        <v>10</v>
      </c>
    </row>
    <row r="406" spans="2:5" x14ac:dyDescent="0.15">
      <c r="B406">
        <v>229</v>
      </c>
      <c r="D406">
        <v>78</v>
      </c>
      <c r="E406">
        <v>9</v>
      </c>
    </row>
    <row r="407" spans="2:5" x14ac:dyDescent="0.15">
      <c r="C407" t="s">
        <v>355</v>
      </c>
      <c r="D407">
        <v>78</v>
      </c>
      <c r="E407">
        <v>9</v>
      </c>
    </row>
    <row r="408" spans="2:5" x14ac:dyDescent="0.15">
      <c r="B408">
        <v>228</v>
      </c>
      <c r="D408">
        <v>78</v>
      </c>
      <c r="E408">
        <v>8</v>
      </c>
    </row>
    <row r="409" spans="2:5" x14ac:dyDescent="0.15">
      <c r="C409" t="s">
        <v>45</v>
      </c>
      <c r="D409">
        <v>78</v>
      </c>
      <c r="E409">
        <v>8</v>
      </c>
    </row>
    <row r="410" spans="2:5" x14ac:dyDescent="0.15">
      <c r="B410">
        <v>43</v>
      </c>
      <c r="D410">
        <v>78</v>
      </c>
      <c r="E410">
        <v>3</v>
      </c>
    </row>
    <row r="411" spans="2:5" x14ac:dyDescent="0.15">
      <c r="C411" t="s">
        <v>62</v>
      </c>
      <c r="D411">
        <v>78</v>
      </c>
      <c r="E411">
        <v>3</v>
      </c>
    </row>
    <row r="412" spans="2:5" x14ac:dyDescent="0.15">
      <c r="B412">
        <v>44</v>
      </c>
      <c r="D412">
        <v>75</v>
      </c>
      <c r="E412">
        <v>4</v>
      </c>
    </row>
    <row r="413" spans="2:5" x14ac:dyDescent="0.15">
      <c r="C413" t="s">
        <v>45</v>
      </c>
      <c r="D413">
        <v>75</v>
      </c>
      <c r="E413">
        <v>4</v>
      </c>
    </row>
    <row r="414" spans="2:5" x14ac:dyDescent="0.15">
      <c r="B414">
        <v>211</v>
      </c>
      <c r="D414">
        <v>70</v>
      </c>
      <c r="E414">
        <v>11</v>
      </c>
    </row>
    <row r="415" spans="2:5" x14ac:dyDescent="0.15">
      <c r="C415" t="s">
        <v>332</v>
      </c>
      <c r="D415">
        <v>70</v>
      </c>
      <c r="E415">
        <v>11</v>
      </c>
    </row>
    <row r="416" spans="2:5" x14ac:dyDescent="0.15">
      <c r="B416">
        <v>45</v>
      </c>
      <c r="D416">
        <v>66</v>
      </c>
      <c r="E416">
        <v>5</v>
      </c>
    </row>
    <row r="417" spans="2:5" x14ac:dyDescent="0.15">
      <c r="C417" t="s">
        <v>105</v>
      </c>
      <c r="D417">
        <v>66</v>
      </c>
      <c r="E417">
        <v>5</v>
      </c>
    </row>
    <row r="418" spans="2:5" x14ac:dyDescent="0.15">
      <c r="B418">
        <v>212</v>
      </c>
      <c r="D418">
        <v>63</v>
      </c>
      <c r="E418">
        <v>12</v>
      </c>
    </row>
    <row r="419" spans="2:5" x14ac:dyDescent="0.15">
      <c r="C419" t="s">
        <v>295</v>
      </c>
      <c r="D419">
        <v>63</v>
      </c>
      <c r="E419">
        <v>12</v>
      </c>
    </row>
    <row r="420" spans="2:5" x14ac:dyDescent="0.15">
      <c r="B420">
        <v>230</v>
      </c>
      <c r="D420">
        <v>61</v>
      </c>
      <c r="E420">
        <v>10</v>
      </c>
    </row>
    <row r="421" spans="2:5" x14ac:dyDescent="0.15">
      <c r="C421" t="s">
        <v>357</v>
      </c>
      <c r="D421">
        <v>61</v>
      </c>
      <c r="E421">
        <v>10</v>
      </c>
    </row>
    <row r="422" spans="2:5" x14ac:dyDescent="0.15">
      <c r="B422">
        <v>46</v>
      </c>
      <c r="D422">
        <v>56</v>
      </c>
      <c r="E422">
        <v>6</v>
      </c>
    </row>
    <row r="423" spans="2:5" x14ac:dyDescent="0.15">
      <c r="C423" t="s">
        <v>62</v>
      </c>
      <c r="D423">
        <v>56</v>
      </c>
      <c r="E423">
        <v>6</v>
      </c>
    </row>
    <row r="424" spans="2:5" x14ac:dyDescent="0.15">
      <c r="B424">
        <v>232</v>
      </c>
      <c r="D424">
        <v>52</v>
      </c>
      <c r="E424">
        <v>12</v>
      </c>
    </row>
    <row r="425" spans="2:5" x14ac:dyDescent="0.15">
      <c r="C425" t="s">
        <v>45</v>
      </c>
      <c r="D425">
        <v>52</v>
      </c>
      <c r="E425">
        <v>12</v>
      </c>
    </row>
    <row r="426" spans="2:5" x14ac:dyDescent="0.15">
      <c r="B426">
        <v>233</v>
      </c>
      <c r="D426">
        <v>50</v>
      </c>
      <c r="E426">
        <v>13</v>
      </c>
    </row>
    <row r="427" spans="2:5" x14ac:dyDescent="0.15">
      <c r="C427" t="s">
        <v>45</v>
      </c>
      <c r="D427">
        <v>50</v>
      </c>
      <c r="E427">
        <v>13</v>
      </c>
    </row>
    <row r="428" spans="2:5" x14ac:dyDescent="0.15">
      <c r="B428">
        <v>213</v>
      </c>
      <c r="D428">
        <v>48</v>
      </c>
      <c r="E428">
        <v>13</v>
      </c>
    </row>
    <row r="429" spans="2:5" x14ac:dyDescent="0.15">
      <c r="C429" t="s">
        <v>335</v>
      </c>
      <c r="D429">
        <v>48</v>
      </c>
      <c r="E429">
        <v>13</v>
      </c>
    </row>
    <row r="430" spans="2:5" x14ac:dyDescent="0.15">
      <c r="B430">
        <v>234</v>
      </c>
      <c r="D430">
        <v>48</v>
      </c>
      <c r="E430">
        <v>14</v>
      </c>
    </row>
    <row r="431" spans="2:5" x14ac:dyDescent="0.15">
      <c r="C431" t="s">
        <v>362</v>
      </c>
      <c r="D431">
        <v>48</v>
      </c>
      <c r="E431">
        <v>14</v>
      </c>
    </row>
    <row r="432" spans="2:5" x14ac:dyDescent="0.15">
      <c r="B432">
        <v>231</v>
      </c>
      <c r="D432">
        <v>47</v>
      </c>
      <c r="E432">
        <v>11</v>
      </c>
    </row>
    <row r="433" spans="2:5" x14ac:dyDescent="0.15">
      <c r="C433" t="s">
        <v>194</v>
      </c>
      <c r="D433">
        <v>47</v>
      </c>
      <c r="E433">
        <v>11</v>
      </c>
    </row>
    <row r="434" spans="2:5" x14ac:dyDescent="0.15">
      <c r="B434">
        <v>47</v>
      </c>
      <c r="D434">
        <v>44</v>
      </c>
      <c r="E434">
        <v>7</v>
      </c>
    </row>
    <row r="435" spans="2:5" x14ac:dyDescent="0.15">
      <c r="C435" t="s">
        <v>62</v>
      </c>
      <c r="D435">
        <v>44</v>
      </c>
      <c r="E435">
        <v>7</v>
      </c>
    </row>
    <row r="436" spans="2:5" x14ac:dyDescent="0.15">
      <c r="B436">
        <v>214</v>
      </c>
      <c r="D436">
        <v>38</v>
      </c>
      <c r="E436">
        <v>14</v>
      </c>
    </row>
    <row r="437" spans="2:5" x14ac:dyDescent="0.15">
      <c r="C437" t="s">
        <v>337</v>
      </c>
      <c r="D437">
        <v>38</v>
      </c>
      <c r="E437">
        <v>14</v>
      </c>
    </row>
    <row r="438" spans="2:5" x14ac:dyDescent="0.15">
      <c r="B438">
        <v>235</v>
      </c>
      <c r="D438">
        <v>37</v>
      </c>
      <c r="E438">
        <v>15</v>
      </c>
    </row>
    <row r="439" spans="2:5" x14ac:dyDescent="0.15">
      <c r="C439" t="s">
        <v>364</v>
      </c>
      <c r="D439">
        <v>37</v>
      </c>
      <c r="E439">
        <v>15</v>
      </c>
    </row>
    <row r="440" spans="2:5" x14ac:dyDescent="0.15">
      <c r="B440">
        <v>49</v>
      </c>
      <c r="D440">
        <v>35</v>
      </c>
      <c r="E440">
        <v>9</v>
      </c>
    </row>
    <row r="441" spans="2:5" x14ac:dyDescent="0.15">
      <c r="C441" t="s">
        <v>111</v>
      </c>
      <c r="D441">
        <v>35</v>
      </c>
      <c r="E441">
        <v>9</v>
      </c>
    </row>
    <row r="442" spans="2:5" x14ac:dyDescent="0.15">
      <c r="B442">
        <v>215</v>
      </c>
      <c r="D442">
        <v>34</v>
      </c>
      <c r="E442">
        <v>15</v>
      </c>
    </row>
    <row r="443" spans="2:5" x14ac:dyDescent="0.15">
      <c r="C443" t="s">
        <v>337</v>
      </c>
      <c r="D443">
        <v>34</v>
      </c>
      <c r="E443">
        <v>15</v>
      </c>
    </row>
    <row r="444" spans="2:5" x14ac:dyDescent="0.15">
      <c r="B444">
        <v>82</v>
      </c>
      <c r="D444">
        <v>34</v>
      </c>
      <c r="E444">
        <v>2</v>
      </c>
    </row>
    <row r="445" spans="2:5" x14ac:dyDescent="0.15">
      <c r="C445" t="s">
        <v>152</v>
      </c>
      <c r="D445">
        <v>34</v>
      </c>
      <c r="E445">
        <v>2</v>
      </c>
    </row>
    <row r="446" spans="2:5" x14ac:dyDescent="0.15">
      <c r="B446">
        <v>48</v>
      </c>
      <c r="D446">
        <v>34</v>
      </c>
      <c r="E446">
        <v>8</v>
      </c>
    </row>
    <row r="447" spans="2:5" x14ac:dyDescent="0.15">
      <c r="C447" t="s">
        <v>109</v>
      </c>
      <c r="D447">
        <v>34</v>
      </c>
      <c r="E447">
        <v>8</v>
      </c>
    </row>
    <row r="448" spans="2:5" x14ac:dyDescent="0.15">
      <c r="B448">
        <v>236</v>
      </c>
      <c r="D448">
        <v>33</v>
      </c>
      <c r="E448">
        <v>16</v>
      </c>
    </row>
    <row r="449" spans="2:5" x14ac:dyDescent="0.15">
      <c r="C449" t="s">
        <v>364</v>
      </c>
      <c r="D449">
        <v>33</v>
      </c>
      <c r="E449">
        <v>16</v>
      </c>
    </row>
    <row r="450" spans="2:5" x14ac:dyDescent="0.15">
      <c r="B450">
        <v>50</v>
      </c>
      <c r="D450">
        <v>33</v>
      </c>
      <c r="E450">
        <v>10</v>
      </c>
    </row>
    <row r="451" spans="2:5" x14ac:dyDescent="0.15">
      <c r="C451" t="s">
        <v>113</v>
      </c>
      <c r="D451">
        <v>33</v>
      </c>
      <c r="E451">
        <v>10</v>
      </c>
    </row>
    <row r="452" spans="2:5" x14ac:dyDescent="0.15">
      <c r="B452">
        <v>219</v>
      </c>
      <c r="D452">
        <v>30</v>
      </c>
      <c r="E452">
        <v>19</v>
      </c>
    </row>
    <row r="453" spans="2:5" x14ac:dyDescent="0.15">
      <c r="C453" t="s">
        <v>344</v>
      </c>
      <c r="D453">
        <v>30</v>
      </c>
      <c r="E453">
        <v>19</v>
      </c>
    </row>
    <row r="454" spans="2:5" x14ac:dyDescent="0.15">
      <c r="B454">
        <v>216</v>
      </c>
      <c r="D454">
        <v>29</v>
      </c>
      <c r="E454">
        <v>16</v>
      </c>
    </row>
    <row r="455" spans="2:5" x14ac:dyDescent="0.15">
      <c r="C455" t="s">
        <v>337</v>
      </c>
      <c r="D455">
        <v>29</v>
      </c>
      <c r="E455">
        <v>16</v>
      </c>
    </row>
    <row r="456" spans="2:5" x14ac:dyDescent="0.15">
      <c r="B456">
        <v>237</v>
      </c>
      <c r="D456">
        <v>29</v>
      </c>
      <c r="E456">
        <v>17</v>
      </c>
    </row>
    <row r="457" spans="2:5" x14ac:dyDescent="0.15">
      <c r="C457" t="s">
        <v>357</v>
      </c>
      <c r="D457">
        <v>29</v>
      </c>
      <c r="E457">
        <v>17</v>
      </c>
    </row>
    <row r="458" spans="2:5" x14ac:dyDescent="0.15">
      <c r="B458">
        <v>52</v>
      </c>
      <c r="D458">
        <v>29</v>
      </c>
      <c r="E458">
        <v>12</v>
      </c>
    </row>
    <row r="459" spans="2:5" x14ac:dyDescent="0.15">
      <c r="C459" t="s">
        <v>62</v>
      </c>
      <c r="D459">
        <v>29</v>
      </c>
      <c r="E459">
        <v>12</v>
      </c>
    </row>
    <row r="460" spans="2:5" x14ac:dyDescent="0.15">
      <c r="B460">
        <v>217</v>
      </c>
      <c r="D460">
        <v>28</v>
      </c>
      <c r="E460">
        <v>17</v>
      </c>
    </row>
    <row r="461" spans="2:5" x14ac:dyDescent="0.15">
      <c r="C461" t="s">
        <v>337</v>
      </c>
      <c r="D461">
        <v>28</v>
      </c>
      <c r="E461">
        <v>17</v>
      </c>
    </row>
    <row r="462" spans="2:5" x14ac:dyDescent="0.15">
      <c r="B462">
        <v>218</v>
      </c>
      <c r="D462">
        <v>27</v>
      </c>
      <c r="E462">
        <v>18</v>
      </c>
    </row>
    <row r="463" spans="2:5" x14ac:dyDescent="0.15">
      <c r="C463" t="s">
        <v>342</v>
      </c>
      <c r="D463">
        <v>27</v>
      </c>
      <c r="E463">
        <v>18</v>
      </c>
    </row>
    <row r="464" spans="2:5" x14ac:dyDescent="0.15">
      <c r="B464">
        <v>220</v>
      </c>
      <c r="D464">
        <v>22</v>
      </c>
      <c r="E464">
        <v>20</v>
      </c>
    </row>
    <row r="465" spans="2:5" x14ac:dyDescent="0.15">
      <c r="C465" t="s">
        <v>337</v>
      </c>
      <c r="D465">
        <v>22</v>
      </c>
      <c r="E465">
        <v>20</v>
      </c>
    </row>
    <row r="466" spans="2:5" x14ac:dyDescent="0.15">
      <c r="B466">
        <v>239</v>
      </c>
      <c r="D466">
        <v>22</v>
      </c>
      <c r="E466">
        <v>19</v>
      </c>
    </row>
    <row r="467" spans="2:5" x14ac:dyDescent="0.15">
      <c r="C467" t="s">
        <v>368</v>
      </c>
      <c r="D467">
        <v>22</v>
      </c>
      <c r="E467">
        <v>19</v>
      </c>
    </row>
    <row r="468" spans="2:5" x14ac:dyDescent="0.15">
      <c r="B468">
        <v>51</v>
      </c>
      <c r="D468">
        <v>21</v>
      </c>
      <c r="E468">
        <v>11</v>
      </c>
    </row>
    <row r="469" spans="2:5" x14ac:dyDescent="0.15">
      <c r="C469" t="s">
        <v>52</v>
      </c>
      <c r="D469">
        <v>21</v>
      </c>
      <c r="E469">
        <v>11</v>
      </c>
    </row>
    <row r="470" spans="2:5" x14ac:dyDescent="0.15">
      <c r="B470">
        <v>238</v>
      </c>
      <c r="D470">
        <v>20</v>
      </c>
      <c r="E470">
        <v>18</v>
      </c>
    </row>
    <row r="471" spans="2:5" x14ac:dyDescent="0.15">
      <c r="C471" t="s">
        <v>275</v>
      </c>
      <c r="D471">
        <v>20</v>
      </c>
      <c r="E471">
        <v>18</v>
      </c>
    </row>
    <row r="472" spans="2:5" x14ac:dyDescent="0.15">
      <c r="B472">
        <v>53</v>
      </c>
      <c r="D472">
        <v>20</v>
      </c>
      <c r="E472">
        <v>13</v>
      </c>
    </row>
    <row r="473" spans="2:5" x14ac:dyDescent="0.15">
      <c r="C473" t="s">
        <v>113</v>
      </c>
      <c r="D473">
        <v>20</v>
      </c>
      <c r="E473">
        <v>13</v>
      </c>
    </row>
    <row r="474" spans="2:5" x14ac:dyDescent="0.15">
      <c r="B474">
        <v>240</v>
      </c>
      <c r="D474">
        <v>18</v>
      </c>
      <c r="E474">
        <v>20</v>
      </c>
    </row>
    <row r="475" spans="2:5" x14ac:dyDescent="0.15">
      <c r="C475" t="s">
        <v>194</v>
      </c>
      <c r="D475">
        <v>18</v>
      </c>
      <c r="E475">
        <v>20</v>
      </c>
    </row>
    <row r="476" spans="2:5" x14ac:dyDescent="0.15">
      <c r="B476">
        <v>58</v>
      </c>
      <c r="D476">
        <v>18</v>
      </c>
      <c r="E476">
        <v>18</v>
      </c>
    </row>
    <row r="477" spans="2:5" x14ac:dyDescent="0.15">
      <c r="C477" t="s">
        <v>122</v>
      </c>
      <c r="D477">
        <v>18</v>
      </c>
      <c r="E477">
        <v>18</v>
      </c>
    </row>
    <row r="478" spans="2:5" x14ac:dyDescent="0.15">
      <c r="B478">
        <v>57</v>
      </c>
      <c r="D478">
        <v>18</v>
      </c>
      <c r="E478">
        <v>17</v>
      </c>
    </row>
    <row r="479" spans="2:5" x14ac:dyDescent="0.15">
      <c r="C479" t="s">
        <v>98</v>
      </c>
      <c r="D479">
        <v>18</v>
      </c>
      <c r="E479">
        <v>17</v>
      </c>
    </row>
    <row r="480" spans="2:5" x14ac:dyDescent="0.15">
      <c r="B480">
        <v>56</v>
      </c>
      <c r="D480">
        <v>14</v>
      </c>
      <c r="E480">
        <v>16</v>
      </c>
    </row>
    <row r="481" spans="2:5" x14ac:dyDescent="0.15">
      <c r="C481" t="s">
        <v>113</v>
      </c>
      <c r="D481">
        <v>14</v>
      </c>
      <c r="E481">
        <v>16</v>
      </c>
    </row>
    <row r="482" spans="2:5" x14ac:dyDescent="0.15">
      <c r="B482">
        <v>59</v>
      </c>
      <c r="D482">
        <v>13</v>
      </c>
      <c r="E482">
        <v>19</v>
      </c>
    </row>
    <row r="483" spans="2:5" x14ac:dyDescent="0.15">
      <c r="C483" t="s">
        <v>113</v>
      </c>
      <c r="D483">
        <v>13</v>
      </c>
      <c r="E483">
        <v>19</v>
      </c>
    </row>
    <row r="484" spans="2:5" x14ac:dyDescent="0.15">
      <c r="B484">
        <v>54</v>
      </c>
      <c r="D484">
        <v>13</v>
      </c>
      <c r="E484">
        <v>14</v>
      </c>
    </row>
    <row r="485" spans="2:5" x14ac:dyDescent="0.15">
      <c r="C485" t="s">
        <v>52</v>
      </c>
      <c r="D485">
        <v>13</v>
      </c>
      <c r="E485">
        <v>14</v>
      </c>
    </row>
    <row r="486" spans="2:5" x14ac:dyDescent="0.15">
      <c r="B486">
        <v>55</v>
      </c>
      <c r="D486">
        <v>12</v>
      </c>
      <c r="E486">
        <v>15</v>
      </c>
    </row>
    <row r="487" spans="2:5" x14ac:dyDescent="0.15">
      <c r="C487" t="s">
        <v>52</v>
      </c>
      <c r="D487">
        <v>12</v>
      </c>
      <c r="E487">
        <v>15</v>
      </c>
    </row>
    <row r="488" spans="2:5" x14ac:dyDescent="0.15">
      <c r="B488" t="s">
        <v>401</v>
      </c>
    </row>
    <row r="489" spans="2:5" x14ac:dyDescent="0.15">
      <c r="C489" t="s">
        <v>401</v>
      </c>
    </row>
    <row r="490" spans="2:5" x14ac:dyDescent="0.15">
      <c r="B490" t="s">
        <v>402</v>
      </c>
      <c r="D490">
        <v>110756</v>
      </c>
      <c r="E490">
        <v>2535</v>
      </c>
    </row>
  </sheetData>
  <phoneticPr fontId="7"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B1" workbookViewId="0">
      <selection activeCell="H36" sqref="H36"/>
    </sheetView>
  </sheetViews>
  <sheetFormatPr defaultColWidth="9.25" defaultRowHeight="13.5" x14ac:dyDescent="0.15"/>
  <cols>
    <col min="2" max="2" width="29.75"/>
    <col min="3" max="4" width="13.25"/>
    <col min="7" max="7" width="20.375" customWidth="1"/>
  </cols>
  <sheetData>
    <row r="1" spans="1:9" x14ac:dyDescent="0.15">
      <c r="B1" t="s">
        <v>5</v>
      </c>
      <c r="C1" t="s">
        <v>394</v>
      </c>
      <c r="D1" t="s">
        <v>395</v>
      </c>
    </row>
    <row r="2" spans="1:9" x14ac:dyDescent="0.15">
      <c r="A2">
        <v>1</v>
      </c>
      <c r="B2" t="s">
        <v>45</v>
      </c>
      <c r="C2">
        <v>13227</v>
      </c>
      <c r="D2">
        <v>31</v>
      </c>
    </row>
    <row r="3" spans="1:9" x14ac:dyDescent="0.15">
      <c r="A3">
        <v>2</v>
      </c>
      <c r="B3" t="s">
        <v>62</v>
      </c>
      <c r="C3">
        <v>11353</v>
      </c>
      <c r="D3">
        <v>30</v>
      </c>
    </row>
    <row r="4" spans="1:9" ht="16.5" x14ac:dyDescent="0.15">
      <c r="A4">
        <v>3</v>
      </c>
      <c r="B4" t="s">
        <v>52</v>
      </c>
      <c r="C4">
        <v>7994</v>
      </c>
      <c r="D4">
        <v>18</v>
      </c>
      <c r="F4" s="15" t="s">
        <v>408</v>
      </c>
      <c r="G4" s="15"/>
      <c r="H4" s="15"/>
      <c r="I4" s="15"/>
    </row>
    <row r="5" spans="1:9" ht="16.5" x14ac:dyDescent="0.15">
      <c r="A5">
        <v>4</v>
      </c>
      <c r="B5" t="s">
        <v>43</v>
      </c>
      <c r="C5">
        <v>6257</v>
      </c>
      <c r="D5">
        <v>13</v>
      </c>
      <c r="F5" s="15" t="s">
        <v>409</v>
      </c>
      <c r="G5" s="15"/>
      <c r="H5" s="15"/>
      <c r="I5" s="15"/>
    </row>
    <row r="6" spans="1:9" ht="16.5" x14ac:dyDescent="0.15">
      <c r="A6">
        <v>5</v>
      </c>
      <c r="B6" t="s">
        <v>113</v>
      </c>
      <c r="C6">
        <v>2522</v>
      </c>
      <c r="D6">
        <v>9</v>
      </c>
      <c r="F6" s="15" t="s">
        <v>0</v>
      </c>
      <c r="G6" s="15" t="s">
        <v>396</v>
      </c>
      <c r="H6" s="15" t="s">
        <v>398</v>
      </c>
      <c r="I6" s="15" t="s">
        <v>397</v>
      </c>
    </row>
    <row r="7" spans="1:9" ht="16.5" x14ac:dyDescent="0.15">
      <c r="A7">
        <v>6</v>
      </c>
      <c r="B7" t="s">
        <v>109</v>
      </c>
      <c r="C7">
        <v>3664</v>
      </c>
      <c r="D7">
        <v>7</v>
      </c>
      <c r="F7" s="15">
        <v>1</v>
      </c>
      <c r="G7" s="17" t="str">
        <f t="shared" ref="G7:G16" si="0">B2</f>
        <v>杰克爱穿jk</v>
      </c>
      <c r="H7" s="18">
        <f t="shared" ref="H7:H16" si="1">GETPIVOTDATA("计数项:id",$B$1,"id",G7)</f>
        <v>31</v>
      </c>
      <c r="I7" s="18">
        <f t="shared" ref="I7:I16" si="2">GETPIVOTDATA("求和项:点赞",$B$1,"id",G7)</f>
        <v>13227</v>
      </c>
    </row>
    <row r="8" spans="1:9" ht="16.5" x14ac:dyDescent="0.15">
      <c r="A8">
        <v>7</v>
      </c>
      <c r="B8" t="s">
        <v>194</v>
      </c>
      <c r="C8">
        <v>4216</v>
      </c>
      <c r="D8">
        <v>7</v>
      </c>
      <c r="F8" s="15">
        <v>2</v>
      </c>
      <c r="G8" s="17" t="str">
        <f t="shared" si="0"/>
        <v>咕力咕力_For</v>
      </c>
      <c r="H8" s="18">
        <f t="shared" si="1"/>
        <v>30</v>
      </c>
      <c r="I8" s="18">
        <f t="shared" si="2"/>
        <v>11353</v>
      </c>
    </row>
    <row r="9" spans="1:9" ht="16.5" x14ac:dyDescent="0.15">
      <c r="A9">
        <v>8</v>
      </c>
      <c r="B9" t="s">
        <v>198</v>
      </c>
      <c r="C9">
        <v>7668</v>
      </c>
      <c r="D9">
        <v>6</v>
      </c>
      <c r="F9" s="15">
        <v>3</v>
      </c>
      <c r="G9" s="17" t="str">
        <f t="shared" si="0"/>
        <v>秋天去更远的地方</v>
      </c>
      <c r="H9" s="18">
        <f t="shared" si="1"/>
        <v>18</v>
      </c>
      <c r="I9" s="18">
        <f t="shared" si="2"/>
        <v>7994</v>
      </c>
    </row>
    <row r="10" spans="1:9" ht="16.5" x14ac:dyDescent="0.15">
      <c r="A10">
        <v>9</v>
      </c>
      <c r="B10" t="s">
        <v>295</v>
      </c>
      <c r="C10">
        <v>6079</v>
      </c>
      <c r="D10">
        <v>6</v>
      </c>
      <c r="F10" s="15">
        <v>4</v>
      </c>
      <c r="G10" s="17" t="str">
        <f t="shared" si="0"/>
        <v>咪酱的大门牙</v>
      </c>
      <c r="H10" s="18">
        <f t="shared" si="1"/>
        <v>13</v>
      </c>
      <c r="I10" s="18">
        <f t="shared" si="2"/>
        <v>6257</v>
      </c>
    </row>
    <row r="11" spans="1:9" ht="16.5" x14ac:dyDescent="0.15">
      <c r="A11">
        <v>10</v>
      </c>
      <c r="B11" t="s">
        <v>337</v>
      </c>
      <c r="C11">
        <v>151</v>
      </c>
      <c r="D11">
        <v>5</v>
      </c>
      <c r="F11" s="15">
        <v>5</v>
      </c>
      <c r="G11" s="17" t="str">
        <f t="shared" si="0"/>
        <v>黑momo5</v>
      </c>
      <c r="H11" s="18">
        <f t="shared" si="1"/>
        <v>9</v>
      </c>
      <c r="I11" s="18">
        <f t="shared" si="2"/>
        <v>2522</v>
      </c>
    </row>
    <row r="12" spans="1:9" ht="16.5" x14ac:dyDescent="0.15">
      <c r="A12">
        <v>11</v>
      </c>
      <c r="B12" t="s">
        <v>90</v>
      </c>
      <c r="C12">
        <v>2767</v>
      </c>
      <c r="D12">
        <v>5</v>
      </c>
      <c r="F12" s="15">
        <v>6</v>
      </c>
      <c r="G12" s="17" t="str">
        <f t="shared" si="0"/>
        <v>醒目发电星球</v>
      </c>
      <c r="H12" s="18">
        <f t="shared" si="1"/>
        <v>7</v>
      </c>
      <c r="I12" s="18">
        <f t="shared" si="2"/>
        <v>3664</v>
      </c>
    </row>
    <row r="13" spans="1:9" ht="16.5" x14ac:dyDescent="0.15">
      <c r="A13">
        <v>12</v>
      </c>
      <c r="B13" t="s">
        <v>98</v>
      </c>
      <c r="C13">
        <v>1282</v>
      </c>
      <c r="D13">
        <v>5</v>
      </c>
      <c r="F13" s="15">
        <v>7</v>
      </c>
      <c r="G13" s="17" t="str">
        <f t="shared" si="0"/>
        <v>小小乔Qiao_</v>
      </c>
      <c r="H13" s="18">
        <f t="shared" si="1"/>
        <v>7</v>
      </c>
      <c r="I13" s="18">
        <f t="shared" si="2"/>
        <v>4216</v>
      </c>
    </row>
    <row r="14" spans="1:9" ht="16.5" x14ac:dyDescent="0.15">
      <c r="A14">
        <v>13</v>
      </c>
      <c r="B14" t="s">
        <v>49</v>
      </c>
      <c r="C14">
        <v>3078</v>
      </c>
      <c r="D14">
        <v>5</v>
      </c>
      <c r="F14" s="15">
        <v>8</v>
      </c>
      <c r="G14" s="17" t="str">
        <f t="shared" si="0"/>
        <v>所愿皆成的榛子</v>
      </c>
      <c r="H14" s="18">
        <f t="shared" si="1"/>
        <v>6</v>
      </c>
      <c r="I14" s="18">
        <f t="shared" si="2"/>
        <v>7668</v>
      </c>
    </row>
    <row r="15" spans="1:9" ht="16.5" x14ac:dyDescent="0.15">
      <c r="A15">
        <v>14</v>
      </c>
      <c r="B15" t="s">
        <v>325</v>
      </c>
      <c r="C15">
        <v>414</v>
      </c>
      <c r="D15">
        <v>4</v>
      </c>
      <c r="F15" s="15">
        <v>9</v>
      </c>
      <c r="G15" s="17" t="str">
        <f t="shared" si="0"/>
        <v>别问为什么请叫我呵呵</v>
      </c>
      <c r="H15" s="18">
        <f t="shared" si="1"/>
        <v>6</v>
      </c>
      <c r="I15" s="18">
        <f t="shared" si="2"/>
        <v>6079</v>
      </c>
    </row>
    <row r="16" spans="1:9" ht="16.5" x14ac:dyDescent="0.15">
      <c r="A16">
        <v>15</v>
      </c>
      <c r="B16" t="s">
        <v>93</v>
      </c>
      <c r="C16">
        <v>3068</v>
      </c>
      <c r="D16">
        <v>4</v>
      </c>
      <c r="F16" s="15">
        <v>10</v>
      </c>
      <c r="G16" s="17" t="str">
        <f t="shared" si="0"/>
        <v>不傲娇的陌离</v>
      </c>
      <c r="H16" s="18">
        <f t="shared" si="1"/>
        <v>5</v>
      </c>
      <c r="I16" s="18">
        <f t="shared" si="2"/>
        <v>151</v>
      </c>
    </row>
    <row r="17" spans="1:9" x14ac:dyDescent="0.15">
      <c r="A17">
        <v>16</v>
      </c>
      <c r="B17" t="s">
        <v>80</v>
      </c>
      <c r="C17">
        <v>2598</v>
      </c>
      <c r="D17">
        <v>4</v>
      </c>
    </row>
    <row r="18" spans="1:9" x14ac:dyDescent="0.15">
      <c r="A18">
        <v>17</v>
      </c>
      <c r="B18" t="s">
        <v>275</v>
      </c>
      <c r="C18">
        <v>1054</v>
      </c>
      <c r="D18">
        <v>4</v>
      </c>
    </row>
    <row r="19" spans="1:9" x14ac:dyDescent="0.15">
      <c r="A19">
        <v>18</v>
      </c>
      <c r="B19" t="s">
        <v>227</v>
      </c>
      <c r="C19">
        <v>531</v>
      </c>
      <c r="D19">
        <v>3</v>
      </c>
    </row>
    <row r="20" spans="1:9" x14ac:dyDescent="0.15">
      <c r="A20">
        <v>19</v>
      </c>
      <c r="B20" t="s">
        <v>183</v>
      </c>
      <c r="C20">
        <v>649</v>
      </c>
      <c r="D20">
        <v>3</v>
      </c>
    </row>
    <row r="21" spans="1:9" x14ac:dyDescent="0.15">
      <c r="A21">
        <v>20</v>
      </c>
      <c r="B21" t="s">
        <v>211</v>
      </c>
      <c r="C21">
        <v>1065</v>
      </c>
      <c r="D21">
        <v>3</v>
      </c>
    </row>
    <row r="22" spans="1:9" x14ac:dyDescent="0.15">
      <c r="A22">
        <v>21</v>
      </c>
      <c r="B22" t="s">
        <v>377</v>
      </c>
      <c r="C22">
        <v>2362</v>
      </c>
      <c r="D22">
        <v>2</v>
      </c>
      <c r="F22" t="s">
        <v>0</v>
      </c>
      <c r="G22" t="s">
        <v>396</v>
      </c>
      <c r="H22" t="s">
        <v>398</v>
      </c>
      <c r="I22" t="s">
        <v>397</v>
      </c>
    </row>
    <row r="23" spans="1:9" x14ac:dyDescent="0.15">
      <c r="A23">
        <v>22</v>
      </c>
      <c r="B23" t="s">
        <v>364</v>
      </c>
      <c r="C23">
        <v>70</v>
      </c>
      <c r="D23">
        <v>2</v>
      </c>
      <c r="F23">
        <v>1</v>
      </c>
      <c r="G23" t="s">
        <v>45</v>
      </c>
      <c r="H23">
        <v>31</v>
      </c>
      <c r="I23">
        <v>13227</v>
      </c>
    </row>
    <row r="24" spans="1:9" x14ac:dyDescent="0.15">
      <c r="A24">
        <v>23</v>
      </c>
      <c r="B24" t="s">
        <v>306</v>
      </c>
      <c r="C24">
        <v>1359</v>
      </c>
      <c r="D24">
        <v>2</v>
      </c>
      <c r="F24">
        <v>2</v>
      </c>
      <c r="G24" t="s">
        <v>62</v>
      </c>
      <c r="H24">
        <v>30</v>
      </c>
      <c r="I24">
        <v>11353</v>
      </c>
    </row>
    <row r="25" spans="1:9" x14ac:dyDescent="0.15">
      <c r="A25">
        <v>24</v>
      </c>
      <c r="B25" t="s">
        <v>298</v>
      </c>
      <c r="C25">
        <v>2966</v>
      </c>
      <c r="D25">
        <v>2</v>
      </c>
      <c r="F25">
        <v>3</v>
      </c>
      <c r="G25" t="s">
        <v>52</v>
      </c>
      <c r="H25">
        <v>18</v>
      </c>
      <c r="I25">
        <v>7994</v>
      </c>
    </row>
    <row r="26" spans="1:9" x14ac:dyDescent="0.15">
      <c r="A26">
        <v>25</v>
      </c>
      <c r="B26" t="s">
        <v>159</v>
      </c>
      <c r="C26">
        <v>608</v>
      </c>
      <c r="D26">
        <v>2</v>
      </c>
      <c r="F26">
        <v>4</v>
      </c>
      <c r="G26" t="s">
        <v>43</v>
      </c>
      <c r="H26">
        <v>13</v>
      </c>
      <c r="I26">
        <v>6257</v>
      </c>
    </row>
    <row r="27" spans="1:9" x14ac:dyDescent="0.15">
      <c r="A27">
        <v>26</v>
      </c>
      <c r="B27" t="s">
        <v>163</v>
      </c>
      <c r="C27">
        <v>459</v>
      </c>
      <c r="D27">
        <v>2</v>
      </c>
      <c r="F27">
        <v>5</v>
      </c>
      <c r="G27" t="s">
        <v>113</v>
      </c>
      <c r="H27">
        <v>9</v>
      </c>
      <c r="I27">
        <v>2522</v>
      </c>
    </row>
    <row r="28" spans="1:9" x14ac:dyDescent="0.15">
      <c r="A28">
        <v>27</v>
      </c>
      <c r="B28" t="s">
        <v>272</v>
      </c>
      <c r="C28">
        <v>1802</v>
      </c>
      <c r="D28">
        <v>2</v>
      </c>
      <c r="F28">
        <v>6</v>
      </c>
      <c r="G28" t="s">
        <v>194</v>
      </c>
      <c r="H28">
        <v>7</v>
      </c>
      <c r="I28">
        <v>4216</v>
      </c>
    </row>
    <row r="29" spans="1:9" x14ac:dyDescent="0.15">
      <c r="A29">
        <v>28</v>
      </c>
      <c r="B29" t="s">
        <v>230</v>
      </c>
      <c r="C29">
        <v>339</v>
      </c>
      <c r="D29">
        <v>2</v>
      </c>
      <c r="F29">
        <v>7</v>
      </c>
      <c r="G29" t="s">
        <v>109</v>
      </c>
      <c r="H29">
        <v>7</v>
      </c>
      <c r="I29">
        <v>3664</v>
      </c>
    </row>
    <row r="30" spans="1:9" x14ac:dyDescent="0.15">
      <c r="A30">
        <v>29</v>
      </c>
      <c r="B30" t="s">
        <v>290</v>
      </c>
      <c r="C30">
        <v>258</v>
      </c>
      <c r="D30">
        <v>2</v>
      </c>
      <c r="F30">
        <v>8</v>
      </c>
      <c r="G30" t="s">
        <v>198</v>
      </c>
      <c r="H30">
        <v>6</v>
      </c>
      <c r="I30">
        <v>7668</v>
      </c>
    </row>
    <row r="31" spans="1:9" x14ac:dyDescent="0.15">
      <c r="A31">
        <v>30</v>
      </c>
      <c r="B31" t="s">
        <v>357</v>
      </c>
      <c r="C31">
        <v>90</v>
      </c>
      <c r="D31">
        <v>2</v>
      </c>
      <c r="F31">
        <v>9</v>
      </c>
      <c r="G31" t="s">
        <v>295</v>
      </c>
      <c r="H31">
        <v>6</v>
      </c>
      <c r="I31">
        <v>6079</v>
      </c>
    </row>
    <row r="32" spans="1:9" x14ac:dyDescent="0.15">
      <c r="A32">
        <v>31</v>
      </c>
      <c r="B32" t="s">
        <v>388</v>
      </c>
      <c r="C32">
        <v>951</v>
      </c>
      <c r="D32">
        <v>1</v>
      </c>
      <c r="F32">
        <v>10</v>
      </c>
      <c r="G32" t="s">
        <v>337</v>
      </c>
      <c r="H32">
        <v>5</v>
      </c>
      <c r="I32">
        <v>151</v>
      </c>
    </row>
    <row r="33" spans="1:4" x14ac:dyDescent="0.15">
      <c r="A33">
        <v>32</v>
      </c>
      <c r="B33" t="s">
        <v>382</v>
      </c>
      <c r="C33">
        <v>1140</v>
      </c>
      <c r="D33">
        <v>1</v>
      </c>
    </row>
    <row r="34" spans="1:4" x14ac:dyDescent="0.15">
      <c r="A34">
        <v>33</v>
      </c>
      <c r="B34" t="s">
        <v>380</v>
      </c>
      <c r="C34">
        <v>1231</v>
      </c>
      <c r="D34">
        <v>1</v>
      </c>
    </row>
    <row r="35" spans="1:4" x14ac:dyDescent="0.15">
      <c r="A35">
        <v>34</v>
      </c>
      <c r="B35" t="s">
        <v>374</v>
      </c>
      <c r="C35">
        <v>1356</v>
      </c>
      <c r="D35">
        <v>1</v>
      </c>
    </row>
    <row r="36" spans="1:4" x14ac:dyDescent="0.15">
      <c r="A36">
        <v>35</v>
      </c>
      <c r="B36" t="s">
        <v>362</v>
      </c>
      <c r="C36">
        <v>48</v>
      </c>
      <c r="D36">
        <v>1</v>
      </c>
    </row>
    <row r="37" spans="1:4" x14ac:dyDescent="0.15">
      <c r="A37">
        <v>36</v>
      </c>
      <c r="B37" t="s">
        <v>355</v>
      </c>
      <c r="C37">
        <v>78</v>
      </c>
      <c r="D37">
        <v>1</v>
      </c>
    </row>
    <row r="38" spans="1:4" x14ac:dyDescent="0.15">
      <c r="A38">
        <v>37</v>
      </c>
      <c r="B38" t="s">
        <v>344</v>
      </c>
      <c r="C38">
        <v>30</v>
      </c>
      <c r="D38">
        <v>1</v>
      </c>
    </row>
    <row r="39" spans="1:4" x14ac:dyDescent="0.15">
      <c r="A39">
        <v>38</v>
      </c>
      <c r="B39" t="s">
        <v>342</v>
      </c>
      <c r="C39">
        <v>27</v>
      </c>
      <c r="D39">
        <v>1</v>
      </c>
    </row>
    <row r="40" spans="1:4" x14ac:dyDescent="0.15">
      <c r="A40">
        <v>39</v>
      </c>
      <c r="B40" t="s">
        <v>332</v>
      </c>
      <c r="C40">
        <v>70</v>
      </c>
      <c r="D40">
        <v>1</v>
      </c>
    </row>
    <row r="41" spans="1:4" x14ac:dyDescent="0.15">
      <c r="A41">
        <v>40</v>
      </c>
      <c r="B41" t="s">
        <v>316</v>
      </c>
      <c r="C41">
        <v>1079</v>
      </c>
      <c r="D41">
        <v>1</v>
      </c>
    </row>
    <row r="42" spans="1:4" x14ac:dyDescent="0.15">
      <c r="A42">
        <v>41</v>
      </c>
      <c r="B42" t="s">
        <v>304</v>
      </c>
      <c r="C42">
        <v>1313</v>
      </c>
      <c r="D42">
        <v>1</v>
      </c>
    </row>
    <row r="43" spans="1:4" x14ac:dyDescent="0.15">
      <c r="A43">
        <v>42</v>
      </c>
      <c r="B43" t="s">
        <v>301</v>
      </c>
      <c r="C43">
        <v>1440</v>
      </c>
      <c r="D43">
        <v>1</v>
      </c>
    </row>
    <row r="44" spans="1:4" x14ac:dyDescent="0.15">
      <c r="A44">
        <v>43</v>
      </c>
      <c r="B44" t="s">
        <v>223</v>
      </c>
      <c r="C44">
        <v>202</v>
      </c>
      <c r="D44">
        <v>1</v>
      </c>
    </row>
    <row r="45" spans="1:4" x14ac:dyDescent="0.15">
      <c r="A45">
        <v>44</v>
      </c>
      <c r="B45" t="s">
        <v>221</v>
      </c>
      <c r="C45">
        <v>215</v>
      </c>
      <c r="D45">
        <v>1</v>
      </c>
    </row>
    <row r="46" spans="1:4" x14ac:dyDescent="0.15">
      <c r="A46">
        <v>45</v>
      </c>
      <c r="B46" t="s">
        <v>219</v>
      </c>
      <c r="C46">
        <v>223</v>
      </c>
      <c r="D46">
        <v>1</v>
      </c>
    </row>
    <row r="47" spans="1:4" x14ac:dyDescent="0.15">
      <c r="A47">
        <v>46</v>
      </c>
      <c r="B47" t="s">
        <v>215</v>
      </c>
      <c r="C47">
        <v>294</v>
      </c>
      <c r="D47">
        <v>1</v>
      </c>
    </row>
    <row r="48" spans="1:4" x14ac:dyDescent="0.15">
      <c r="A48">
        <v>47</v>
      </c>
      <c r="B48" t="s">
        <v>206</v>
      </c>
      <c r="C48">
        <v>82</v>
      </c>
      <c r="D48">
        <v>1</v>
      </c>
    </row>
    <row r="49" spans="1:4" x14ac:dyDescent="0.15">
      <c r="A49">
        <v>48</v>
      </c>
      <c r="B49" t="s">
        <v>192</v>
      </c>
      <c r="C49">
        <v>170</v>
      </c>
      <c r="D49">
        <v>1</v>
      </c>
    </row>
    <row r="50" spans="1:4" x14ac:dyDescent="0.15">
      <c r="A50">
        <v>49</v>
      </c>
      <c r="B50" t="s">
        <v>176</v>
      </c>
      <c r="C50">
        <v>90</v>
      </c>
      <c r="D50">
        <v>1</v>
      </c>
    </row>
    <row r="51" spans="1:4" x14ac:dyDescent="0.15">
      <c r="A51">
        <v>50</v>
      </c>
      <c r="B51" t="s">
        <v>174</v>
      </c>
      <c r="C51">
        <v>97</v>
      </c>
      <c r="D51">
        <v>1</v>
      </c>
    </row>
    <row r="52" spans="1:4" x14ac:dyDescent="0.15">
      <c r="A52">
        <v>51</v>
      </c>
      <c r="B52" t="s">
        <v>170</v>
      </c>
      <c r="C52">
        <v>150</v>
      </c>
      <c r="D52">
        <v>1</v>
      </c>
    </row>
    <row r="53" spans="1:4" x14ac:dyDescent="0.15">
      <c r="A53">
        <v>52</v>
      </c>
      <c r="B53" t="s">
        <v>168</v>
      </c>
      <c r="C53">
        <v>165</v>
      </c>
      <c r="D53">
        <v>1</v>
      </c>
    </row>
    <row r="54" spans="1:4" x14ac:dyDescent="0.15">
      <c r="A54">
        <v>53</v>
      </c>
      <c r="B54" t="s">
        <v>152</v>
      </c>
      <c r="C54">
        <v>34</v>
      </c>
      <c r="D54">
        <v>1</v>
      </c>
    </row>
    <row r="55" spans="1:4" x14ac:dyDescent="0.15">
      <c r="A55">
        <v>54</v>
      </c>
      <c r="B55" t="s">
        <v>122</v>
      </c>
      <c r="C55">
        <v>18</v>
      </c>
      <c r="D55">
        <v>1</v>
      </c>
    </row>
    <row r="56" spans="1:4" x14ac:dyDescent="0.15">
      <c r="A56">
        <v>55</v>
      </c>
      <c r="B56" t="s">
        <v>105</v>
      </c>
      <c r="C56">
        <v>66</v>
      </c>
      <c r="D56">
        <v>1</v>
      </c>
    </row>
    <row r="57" spans="1:4" x14ac:dyDescent="0.15">
      <c r="A57">
        <v>56</v>
      </c>
      <c r="B57" t="s">
        <v>83</v>
      </c>
      <c r="C57">
        <v>725</v>
      </c>
      <c r="D57">
        <v>1</v>
      </c>
    </row>
    <row r="58" spans="1:4" x14ac:dyDescent="0.15">
      <c r="A58">
        <v>57</v>
      </c>
      <c r="B58" t="s">
        <v>74</v>
      </c>
      <c r="C58">
        <v>293</v>
      </c>
      <c r="D58">
        <v>1</v>
      </c>
    </row>
    <row r="59" spans="1:4" x14ac:dyDescent="0.15">
      <c r="A59">
        <v>58</v>
      </c>
      <c r="B59" t="s">
        <v>71</v>
      </c>
      <c r="C59">
        <v>325</v>
      </c>
      <c r="D59">
        <v>1</v>
      </c>
    </row>
    <row r="60" spans="1:4" x14ac:dyDescent="0.15">
      <c r="A60">
        <v>59</v>
      </c>
      <c r="B60" t="s">
        <v>69</v>
      </c>
      <c r="C60">
        <v>352</v>
      </c>
      <c r="D60">
        <v>1</v>
      </c>
    </row>
    <row r="61" spans="1:4" x14ac:dyDescent="0.15">
      <c r="A61">
        <v>60</v>
      </c>
      <c r="B61" t="s">
        <v>67</v>
      </c>
      <c r="C61">
        <v>414</v>
      </c>
      <c r="D61">
        <v>1</v>
      </c>
    </row>
    <row r="62" spans="1:4" x14ac:dyDescent="0.15">
      <c r="A62">
        <v>61</v>
      </c>
      <c r="B62" t="s">
        <v>59</v>
      </c>
      <c r="C62">
        <v>617</v>
      </c>
      <c r="D62">
        <v>1</v>
      </c>
    </row>
    <row r="63" spans="1:4" x14ac:dyDescent="0.15">
      <c r="A63">
        <v>62</v>
      </c>
      <c r="B63" t="s">
        <v>57</v>
      </c>
      <c r="C63">
        <v>695</v>
      </c>
      <c r="D63">
        <v>1</v>
      </c>
    </row>
    <row r="64" spans="1:4" x14ac:dyDescent="0.15">
      <c r="A64">
        <v>63</v>
      </c>
      <c r="B64" t="s">
        <v>225</v>
      </c>
      <c r="C64">
        <v>190</v>
      </c>
      <c r="D64">
        <v>1</v>
      </c>
    </row>
    <row r="65" spans="1:4" x14ac:dyDescent="0.15">
      <c r="A65">
        <v>64</v>
      </c>
      <c r="B65" t="s">
        <v>47</v>
      </c>
      <c r="C65">
        <v>1028</v>
      </c>
      <c r="D65">
        <v>1</v>
      </c>
    </row>
    <row r="66" spans="1:4" x14ac:dyDescent="0.15">
      <c r="A66">
        <v>65</v>
      </c>
      <c r="B66" t="s">
        <v>368</v>
      </c>
      <c r="C66">
        <v>22</v>
      </c>
      <c r="D66">
        <v>1</v>
      </c>
    </row>
    <row r="67" spans="1:4" x14ac:dyDescent="0.15">
      <c r="A67">
        <v>66</v>
      </c>
      <c r="B67" t="s">
        <v>190</v>
      </c>
      <c r="C67">
        <v>192</v>
      </c>
      <c r="D67">
        <v>1</v>
      </c>
    </row>
    <row r="68" spans="1:4" x14ac:dyDescent="0.15">
      <c r="A68">
        <v>67</v>
      </c>
      <c r="B68" t="s">
        <v>144</v>
      </c>
      <c r="C68">
        <v>443</v>
      </c>
      <c r="D68">
        <v>1</v>
      </c>
    </row>
    <row r="69" spans="1:4" x14ac:dyDescent="0.15">
      <c r="A69">
        <v>68</v>
      </c>
      <c r="B69" t="s">
        <v>288</v>
      </c>
      <c r="C69">
        <v>176</v>
      </c>
      <c r="D69">
        <v>1</v>
      </c>
    </row>
    <row r="70" spans="1:4" x14ac:dyDescent="0.15">
      <c r="A70">
        <v>69</v>
      </c>
      <c r="B70" t="s">
        <v>204</v>
      </c>
      <c r="C70">
        <v>82</v>
      </c>
      <c r="D70">
        <v>1</v>
      </c>
    </row>
    <row r="71" spans="1:4" x14ac:dyDescent="0.15">
      <c r="A71">
        <v>70</v>
      </c>
      <c r="B71" t="s">
        <v>353</v>
      </c>
      <c r="C71">
        <v>84</v>
      </c>
      <c r="D71">
        <v>1</v>
      </c>
    </row>
    <row r="72" spans="1:4" x14ac:dyDescent="0.15">
      <c r="A72">
        <v>71</v>
      </c>
      <c r="B72" t="s">
        <v>265</v>
      </c>
      <c r="C72">
        <v>1163</v>
      </c>
      <c r="D72">
        <v>1</v>
      </c>
    </row>
    <row r="73" spans="1:4" x14ac:dyDescent="0.15">
      <c r="A73">
        <v>72</v>
      </c>
      <c r="B73" t="s">
        <v>232</v>
      </c>
      <c r="C73">
        <v>129</v>
      </c>
      <c r="D73">
        <v>1</v>
      </c>
    </row>
    <row r="74" spans="1:4" x14ac:dyDescent="0.15">
      <c r="A74">
        <v>73</v>
      </c>
      <c r="B74" t="s">
        <v>55</v>
      </c>
      <c r="C74">
        <v>700</v>
      </c>
      <c r="D74">
        <v>1</v>
      </c>
    </row>
    <row r="75" spans="1:4" x14ac:dyDescent="0.15">
      <c r="A75">
        <v>74</v>
      </c>
      <c r="B75" t="s">
        <v>111</v>
      </c>
      <c r="C75">
        <v>35</v>
      </c>
      <c r="D75">
        <v>1</v>
      </c>
    </row>
    <row r="76" spans="1:4" x14ac:dyDescent="0.15">
      <c r="A76">
        <v>75</v>
      </c>
      <c r="B76" t="s">
        <v>387</v>
      </c>
      <c r="C76">
        <v>961</v>
      </c>
      <c r="D76">
        <v>1</v>
      </c>
    </row>
    <row r="77" spans="1:4" x14ac:dyDescent="0.15">
      <c r="A77">
        <v>76</v>
      </c>
      <c r="B77" t="s">
        <v>254</v>
      </c>
      <c r="C77">
        <v>223</v>
      </c>
      <c r="D77">
        <v>1</v>
      </c>
    </row>
    <row r="78" spans="1:4" x14ac:dyDescent="0.15">
      <c r="A78">
        <v>77</v>
      </c>
      <c r="B78" t="s">
        <v>196</v>
      </c>
      <c r="C78">
        <v>161</v>
      </c>
      <c r="D78">
        <v>1</v>
      </c>
    </row>
    <row r="79" spans="1:4" x14ac:dyDescent="0.15">
      <c r="A79">
        <v>78</v>
      </c>
      <c r="B79" t="s">
        <v>141</v>
      </c>
      <c r="C79">
        <v>508</v>
      </c>
      <c r="D79">
        <v>1</v>
      </c>
    </row>
    <row r="80" spans="1:4" x14ac:dyDescent="0.15">
      <c r="A80">
        <v>79</v>
      </c>
      <c r="B80" t="s">
        <v>335</v>
      </c>
      <c r="C80">
        <v>48</v>
      </c>
      <c r="D80">
        <v>1</v>
      </c>
    </row>
    <row r="81" spans="1:4" x14ac:dyDescent="0.15">
      <c r="A81">
        <v>80</v>
      </c>
      <c r="B81" t="s">
        <v>146</v>
      </c>
      <c r="C81">
        <v>431</v>
      </c>
      <c r="D81">
        <v>1</v>
      </c>
    </row>
    <row r="82" spans="1:4" x14ac:dyDescent="0.15">
      <c r="A82">
        <v>81</v>
      </c>
      <c r="B82" t="s">
        <v>187</v>
      </c>
      <c r="C82">
        <v>240</v>
      </c>
      <c r="D82">
        <v>1</v>
      </c>
    </row>
    <row r="83" spans="1:4" x14ac:dyDescent="0.15">
      <c r="A83">
        <v>82</v>
      </c>
      <c r="B83" t="s">
        <v>401</v>
      </c>
    </row>
    <row r="84" spans="1:4" x14ac:dyDescent="0.15">
      <c r="A84">
        <v>83</v>
      </c>
      <c r="B84" t="s">
        <v>402</v>
      </c>
      <c r="C84">
        <v>110756</v>
      </c>
      <c r="D84">
        <v>243</v>
      </c>
    </row>
    <row r="85" spans="1:4" x14ac:dyDescent="0.15">
      <c r="A85">
        <v>84</v>
      </c>
    </row>
    <row r="86" spans="1:4" x14ac:dyDescent="0.15">
      <c r="A86">
        <v>85</v>
      </c>
    </row>
    <row r="87" spans="1:4" x14ac:dyDescent="0.15">
      <c r="A87">
        <v>86</v>
      </c>
    </row>
    <row r="88" spans="1:4" x14ac:dyDescent="0.15">
      <c r="A88">
        <v>87</v>
      </c>
    </row>
    <row r="89" spans="1:4" x14ac:dyDescent="0.15">
      <c r="A89">
        <v>88</v>
      </c>
    </row>
    <row r="90" spans="1:4" x14ac:dyDescent="0.15">
      <c r="A90">
        <v>89</v>
      </c>
    </row>
    <row r="91" spans="1:4" x14ac:dyDescent="0.15">
      <c r="A91">
        <v>90</v>
      </c>
    </row>
    <row r="92" spans="1:4" x14ac:dyDescent="0.15">
      <c r="A92">
        <v>91</v>
      </c>
    </row>
    <row r="93" spans="1:4" x14ac:dyDescent="0.15">
      <c r="A93">
        <v>92</v>
      </c>
    </row>
    <row r="94" spans="1:4" x14ac:dyDescent="0.15">
      <c r="A94">
        <v>93</v>
      </c>
    </row>
    <row r="95" spans="1:4" x14ac:dyDescent="0.15">
      <c r="A95">
        <v>94</v>
      </c>
    </row>
    <row r="96" spans="1:4"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autoFilter ref="F22:I22">
    <sortState ref="F23:I32">
      <sortCondition descending="1" ref="H22"/>
    </sortState>
  </autoFilter>
  <sortState ref="F7:I16">
    <sortCondition descending="1" ref="I7"/>
  </sortState>
  <phoneticPr fontId="7"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workbookViewId="0">
      <selection activeCell="F10" sqref="F10"/>
    </sheetView>
  </sheetViews>
  <sheetFormatPr defaultColWidth="9.25" defaultRowHeight="13.5" x14ac:dyDescent="0.15"/>
  <cols>
    <col min="2" max="2" width="29.75"/>
    <col min="3" max="5" width="8"/>
    <col min="6" max="6" width="6"/>
    <col min="7" max="7" width="8"/>
    <col min="8" max="8" width="6"/>
    <col min="9" max="10" width="8"/>
    <col min="11" max="11" width="15.75" customWidth="1"/>
    <col min="12" max="23" width="8"/>
    <col min="24" max="24" width="6"/>
  </cols>
  <sheetData>
    <row r="1" spans="1:15" x14ac:dyDescent="0.15">
      <c r="B1" t="s">
        <v>395</v>
      </c>
      <c r="C1" t="s">
        <v>38</v>
      </c>
    </row>
    <row r="2" spans="1:15" x14ac:dyDescent="0.15">
      <c r="A2">
        <v>1</v>
      </c>
      <c r="B2" t="s">
        <v>5</v>
      </c>
      <c r="C2">
        <v>1</v>
      </c>
      <c r="D2">
        <v>2</v>
      </c>
      <c r="E2">
        <v>3</v>
      </c>
      <c r="F2" t="s">
        <v>402</v>
      </c>
    </row>
    <row r="3" spans="1:15" x14ac:dyDescent="0.15">
      <c r="A3">
        <v>2</v>
      </c>
      <c r="B3" t="s">
        <v>45</v>
      </c>
      <c r="C3">
        <v>5</v>
      </c>
      <c r="D3">
        <v>2</v>
      </c>
      <c r="E3">
        <v>3</v>
      </c>
      <c r="F3">
        <v>10</v>
      </c>
    </row>
    <row r="4" spans="1:15" x14ac:dyDescent="0.15">
      <c r="A4">
        <v>3</v>
      </c>
      <c r="B4" t="s">
        <v>62</v>
      </c>
      <c r="D4">
        <v>4</v>
      </c>
      <c r="E4">
        <v>1</v>
      </c>
      <c r="F4">
        <v>5</v>
      </c>
    </row>
    <row r="5" spans="1:15" x14ac:dyDescent="0.15">
      <c r="A5">
        <v>4</v>
      </c>
      <c r="B5" t="s">
        <v>52</v>
      </c>
      <c r="C5">
        <v>3</v>
      </c>
      <c r="D5">
        <v>1</v>
      </c>
      <c r="F5">
        <v>4</v>
      </c>
    </row>
    <row r="6" spans="1:15" ht="16.5" x14ac:dyDescent="0.15">
      <c r="A6">
        <v>5</v>
      </c>
      <c r="B6" t="s">
        <v>43</v>
      </c>
      <c r="C6">
        <v>1</v>
      </c>
      <c r="D6">
        <v>1</v>
      </c>
      <c r="E6">
        <v>1</v>
      </c>
      <c r="F6">
        <v>3</v>
      </c>
      <c r="K6" s="15" t="s">
        <v>410</v>
      </c>
    </row>
    <row r="7" spans="1:15" ht="16.5" x14ac:dyDescent="0.15">
      <c r="A7">
        <v>6</v>
      </c>
      <c r="B7" t="s">
        <v>109</v>
      </c>
      <c r="C7">
        <v>2</v>
      </c>
      <c r="F7">
        <v>2</v>
      </c>
      <c r="K7" s="15"/>
    </row>
    <row r="8" spans="1:15" ht="16.5" x14ac:dyDescent="0.15">
      <c r="A8">
        <v>7</v>
      </c>
      <c r="B8" t="s">
        <v>198</v>
      </c>
      <c r="D8">
        <v>1</v>
      </c>
      <c r="E8">
        <v>1</v>
      </c>
      <c r="F8">
        <v>2</v>
      </c>
      <c r="J8" t="s">
        <v>0</v>
      </c>
      <c r="K8" s="16" t="s">
        <v>396</v>
      </c>
      <c r="L8" s="16" t="s">
        <v>411</v>
      </c>
      <c r="M8" s="16" t="s">
        <v>412</v>
      </c>
      <c r="N8" s="16" t="s">
        <v>413</v>
      </c>
      <c r="O8" s="16" t="s">
        <v>414</v>
      </c>
    </row>
    <row r="9" spans="1:15" x14ac:dyDescent="0.15">
      <c r="A9">
        <v>8</v>
      </c>
      <c r="B9" t="s">
        <v>295</v>
      </c>
      <c r="C9">
        <v>1</v>
      </c>
      <c r="D9">
        <v>1</v>
      </c>
      <c r="F9">
        <v>2</v>
      </c>
      <c r="J9">
        <v>1</v>
      </c>
      <c r="K9" t="str">
        <f>B3</f>
        <v>杰克爱穿jk</v>
      </c>
      <c r="L9">
        <f>GETPIVOTDATA("id",$B$1,"排名",1,"id",K9)</f>
        <v>5</v>
      </c>
      <c r="M9">
        <f>GETPIVOTDATA("id",$B$1,"排名",2,"id",K9)</f>
        <v>2</v>
      </c>
      <c r="N9">
        <f>GETPIVOTDATA("id",$B$1,"排名",3,"id",K9)</f>
        <v>3</v>
      </c>
      <c r="O9">
        <f>GETPIVOTDATA("id",$B$1,"id",K9)</f>
        <v>10</v>
      </c>
    </row>
    <row r="10" spans="1:15" x14ac:dyDescent="0.15">
      <c r="A10">
        <v>9</v>
      </c>
      <c r="B10" t="s">
        <v>298</v>
      </c>
      <c r="E10">
        <v>1</v>
      </c>
      <c r="F10">
        <v>1</v>
      </c>
      <c r="J10">
        <v>2</v>
      </c>
      <c r="K10" t="str">
        <f>B4</f>
        <v>咕力咕力_For</v>
      </c>
      <c r="L10">
        <f>GETPIVOTDATA("id",$B$1,"排名",1,"id",K10)</f>
        <v>0</v>
      </c>
      <c r="M10">
        <f>GETPIVOTDATA("id",$B$1,"排名",2,"id",K10)</f>
        <v>4</v>
      </c>
      <c r="N10">
        <f>GETPIVOTDATA("id",$B$1,"排名",3,"id",K10)</f>
        <v>1</v>
      </c>
      <c r="O10">
        <f>GETPIVOTDATA("id",$B$1,"id",K10)</f>
        <v>5</v>
      </c>
    </row>
    <row r="11" spans="1:15" x14ac:dyDescent="0.15">
      <c r="A11">
        <v>10</v>
      </c>
      <c r="B11" t="s">
        <v>152</v>
      </c>
      <c r="D11">
        <v>1</v>
      </c>
      <c r="F11">
        <v>1</v>
      </c>
      <c r="J11">
        <v>3</v>
      </c>
      <c r="K11" t="str">
        <f>B5</f>
        <v>秋天去更远的地方</v>
      </c>
      <c r="L11">
        <f>GETPIVOTDATA("id",$B$1,"排名",1,"id",K11)</f>
        <v>3</v>
      </c>
      <c r="M11">
        <f>GETPIVOTDATA("id",$B$1,"排名",2,"id",K11)</f>
        <v>1</v>
      </c>
      <c r="N11">
        <f>GETPIVOTDATA("id",$B$1,"排名",3,"id",K11)</f>
        <v>0</v>
      </c>
      <c r="O11">
        <f>GETPIVOTDATA("id",$B$1,"id",K11)</f>
        <v>4</v>
      </c>
    </row>
    <row r="12" spans="1:15" x14ac:dyDescent="0.15">
      <c r="A12">
        <v>11</v>
      </c>
      <c r="B12" t="s">
        <v>47</v>
      </c>
      <c r="E12">
        <v>1</v>
      </c>
      <c r="F12">
        <v>1</v>
      </c>
      <c r="J12">
        <v>4</v>
      </c>
      <c r="K12" t="str">
        <f>B6</f>
        <v>咪酱的大门牙</v>
      </c>
      <c r="L12">
        <f>GETPIVOTDATA("id",$B$1,"排名",1,"id",K12)</f>
        <v>1</v>
      </c>
      <c r="M12">
        <f>GETPIVOTDATA("id",$B$1,"排名",2,"id",K12)</f>
        <v>1</v>
      </c>
      <c r="N12">
        <f>GETPIVOTDATA("id",$B$1,"排名",3,"id",K12)</f>
        <v>1</v>
      </c>
      <c r="O12">
        <f>GETPIVOTDATA("id",$B$1,"id",K12)</f>
        <v>3</v>
      </c>
    </row>
    <row r="13" spans="1:15" x14ac:dyDescent="0.15">
      <c r="A13">
        <v>12</v>
      </c>
      <c r="B13" t="s">
        <v>80</v>
      </c>
      <c r="E13">
        <v>1</v>
      </c>
      <c r="F13">
        <v>1</v>
      </c>
      <c r="J13">
        <v>5</v>
      </c>
      <c r="K13" t="str">
        <f>B7</f>
        <v>醒目发电星球</v>
      </c>
      <c r="L13">
        <f>GETPIVOTDATA("id",$B$1,"排名",1,"id",K13)</f>
        <v>2</v>
      </c>
      <c r="M13">
        <f>GETPIVOTDATA("id",$B$1,"排名",2,"id",K13)</f>
        <v>0</v>
      </c>
      <c r="N13">
        <f>GETPIVOTDATA("id",$B$1,"排名",3,"id",K13)</f>
        <v>0</v>
      </c>
      <c r="O13">
        <f>GETPIVOTDATA("id",$B$1,"id",K13)</f>
        <v>2</v>
      </c>
    </row>
    <row r="14" spans="1:15" x14ac:dyDescent="0.15">
      <c r="A14">
        <v>13</v>
      </c>
      <c r="B14" t="s">
        <v>272</v>
      </c>
      <c r="E14">
        <v>1</v>
      </c>
      <c r="F14">
        <v>1</v>
      </c>
    </row>
    <row r="15" spans="1:15" x14ac:dyDescent="0.15">
      <c r="A15">
        <v>14</v>
      </c>
      <c r="B15" t="s">
        <v>113</v>
      </c>
      <c r="E15">
        <v>1</v>
      </c>
      <c r="F15">
        <v>1</v>
      </c>
    </row>
    <row r="16" spans="1:15" x14ac:dyDescent="0.15">
      <c r="A16">
        <v>15</v>
      </c>
      <c r="B16" t="s">
        <v>194</v>
      </c>
      <c r="D16">
        <v>1</v>
      </c>
      <c r="F16">
        <v>1</v>
      </c>
    </row>
    <row r="17" spans="1:6" x14ac:dyDescent="0.15">
      <c r="A17">
        <v>16</v>
      </c>
      <c r="B17" t="s">
        <v>211</v>
      </c>
      <c r="E17">
        <v>1</v>
      </c>
      <c r="F17">
        <v>1</v>
      </c>
    </row>
    <row r="18" spans="1:6" x14ac:dyDescent="0.15">
      <c r="A18">
        <v>17</v>
      </c>
      <c r="B18" t="s">
        <v>402</v>
      </c>
      <c r="C18">
        <v>12</v>
      </c>
      <c r="D18">
        <v>12</v>
      </c>
      <c r="E18">
        <v>12</v>
      </c>
      <c r="F18">
        <v>36</v>
      </c>
    </row>
    <row r="19" spans="1:6" x14ac:dyDescent="0.15">
      <c r="A19">
        <v>18</v>
      </c>
    </row>
    <row r="20" spans="1:6" x14ac:dyDescent="0.15">
      <c r="A20">
        <v>19</v>
      </c>
    </row>
    <row r="21" spans="1:6" x14ac:dyDescent="0.15">
      <c r="A21">
        <v>20</v>
      </c>
    </row>
    <row r="22" spans="1:6" x14ac:dyDescent="0.15">
      <c r="A22">
        <v>21</v>
      </c>
    </row>
    <row r="23" spans="1:6" x14ac:dyDescent="0.15">
      <c r="A23">
        <v>22</v>
      </c>
    </row>
    <row r="24" spans="1:6" x14ac:dyDescent="0.15">
      <c r="A24">
        <v>23</v>
      </c>
    </row>
    <row r="25" spans="1:6" x14ac:dyDescent="0.15">
      <c r="A25">
        <v>24</v>
      </c>
    </row>
    <row r="26" spans="1:6" x14ac:dyDescent="0.15">
      <c r="A26">
        <v>25</v>
      </c>
    </row>
    <row r="27" spans="1:6" x14ac:dyDescent="0.15">
      <c r="A27">
        <v>26</v>
      </c>
    </row>
    <row r="28" spans="1:6" x14ac:dyDescent="0.15">
      <c r="A28">
        <v>27</v>
      </c>
    </row>
    <row r="29" spans="1:6" x14ac:dyDescent="0.15">
      <c r="A29">
        <v>28</v>
      </c>
    </row>
    <row r="30" spans="1:6" x14ac:dyDescent="0.15">
      <c r="A30">
        <v>29</v>
      </c>
    </row>
    <row r="31" spans="1:6" x14ac:dyDescent="0.15">
      <c r="A31">
        <v>30</v>
      </c>
    </row>
    <row r="32" spans="1:6" x14ac:dyDescent="0.15">
      <c r="A32">
        <v>31</v>
      </c>
    </row>
    <row r="33" spans="1:1" x14ac:dyDescent="0.15">
      <c r="A33">
        <v>32</v>
      </c>
    </row>
    <row r="34" spans="1:1" x14ac:dyDescent="0.15">
      <c r="A34">
        <v>33</v>
      </c>
    </row>
    <row r="35" spans="1:1" x14ac:dyDescent="0.15">
      <c r="A35">
        <v>34</v>
      </c>
    </row>
    <row r="36" spans="1:1" x14ac:dyDescent="0.15">
      <c r="A36">
        <v>35</v>
      </c>
    </row>
    <row r="37" spans="1:1" x14ac:dyDescent="0.15">
      <c r="A37">
        <v>36</v>
      </c>
    </row>
    <row r="38" spans="1:1" x14ac:dyDescent="0.15">
      <c r="A38">
        <v>37</v>
      </c>
    </row>
    <row r="39" spans="1:1" x14ac:dyDescent="0.15">
      <c r="A39">
        <v>38</v>
      </c>
    </row>
    <row r="40" spans="1:1" x14ac:dyDescent="0.15">
      <c r="A40">
        <v>39</v>
      </c>
    </row>
    <row r="41" spans="1:1" x14ac:dyDescent="0.15">
      <c r="A41">
        <v>40</v>
      </c>
    </row>
    <row r="42" spans="1:1" x14ac:dyDescent="0.15">
      <c r="A42">
        <v>41</v>
      </c>
    </row>
    <row r="43" spans="1:1" x14ac:dyDescent="0.15">
      <c r="A43">
        <v>42</v>
      </c>
    </row>
    <row r="44" spans="1:1" x14ac:dyDescent="0.15">
      <c r="A44">
        <v>43</v>
      </c>
    </row>
    <row r="45" spans="1:1" x14ac:dyDescent="0.15">
      <c r="A45">
        <v>44</v>
      </c>
    </row>
    <row r="46" spans="1:1" x14ac:dyDescent="0.15">
      <c r="A46">
        <v>45</v>
      </c>
    </row>
    <row r="47" spans="1:1" x14ac:dyDescent="0.15">
      <c r="A47">
        <v>46</v>
      </c>
    </row>
    <row r="48" spans="1:1"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row r="58" spans="1:1" x14ac:dyDescent="0.15">
      <c r="A58">
        <v>57</v>
      </c>
    </row>
    <row r="59" spans="1:1" x14ac:dyDescent="0.15">
      <c r="A59">
        <v>58</v>
      </c>
    </row>
    <row r="60" spans="1:1" x14ac:dyDescent="0.15">
      <c r="A60">
        <v>59</v>
      </c>
    </row>
    <row r="61" spans="1:1" x14ac:dyDescent="0.15">
      <c r="A61">
        <v>60</v>
      </c>
    </row>
    <row r="62" spans="1:1" x14ac:dyDescent="0.15">
      <c r="A62">
        <v>61</v>
      </c>
    </row>
    <row r="63" spans="1:1" x14ac:dyDescent="0.15">
      <c r="A63">
        <v>62</v>
      </c>
    </row>
    <row r="64" spans="1:1" x14ac:dyDescent="0.15">
      <c r="A64">
        <v>63</v>
      </c>
    </row>
    <row r="65" spans="1:1" x14ac:dyDescent="0.15">
      <c r="A65">
        <v>64</v>
      </c>
    </row>
    <row r="66" spans="1:1" x14ac:dyDescent="0.15">
      <c r="A66">
        <v>65</v>
      </c>
    </row>
    <row r="67" spans="1:1" x14ac:dyDescent="0.15">
      <c r="A67">
        <v>66</v>
      </c>
    </row>
    <row r="68" spans="1:1" x14ac:dyDescent="0.15">
      <c r="A68">
        <v>67</v>
      </c>
    </row>
    <row r="69" spans="1:1" x14ac:dyDescent="0.15">
      <c r="A69">
        <v>68</v>
      </c>
    </row>
    <row r="70" spans="1:1" x14ac:dyDescent="0.15">
      <c r="A70">
        <v>69</v>
      </c>
    </row>
    <row r="71" spans="1:1" x14ac:dyDescent="0.15">
      <c r="A71">
        <v>70</v>
      </c>
    </row>
    <row r="72" spans="1:1" x14ac:dyDescent="0.15">
      <c r="A72">
        <v>71</v>
      </c>
    </row>
    <row r="73" spans="1:1" x14ac:dyDescent="0.15">
      <c r="A73">
        <v>72</v>
      </c>
    </row>
    <row r="74" spans="1:1" x14ac:dyDescent="0.15">
      <c r="A74">
        <v>73</v>
      </c>
    </row>
    <row r="75" spans="1:1" x14ac:dyDescent="0.15">
      <c r="A75">
        <v>74</v>
      </c>
    </row>
    <row r="76" spans="1:1" x14ac:dyDescent="0.15">
      <c r="A76">
        <v>75</v>
      </c>
    </row>
    <row r="77" spans="1:1" x14ac:dyDescent="0.15">
      <c r="A77">
        <v>76</v>
      </c>
    </row>
    <row r="78" spans="1:1" x14ac:dyDescent="0.15">
      <c r="A78">
        <v>77</v>
      </c>
    </row>
    <row r="79" spans="1:1" x14ac:dyDescent="0.15">
      <c r="A79">
        <v>78</v>
      </c>
    </row>
    <row r="80" spans="1:1"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7"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3"/>
  <sheetViews>
    <sheetView tabSelected="1" workbookViewId="0">
      <selection activeCell="Z14" sqref="Z14"/>
    </sheetView>
  </sheetViews>
  <sheetFormatPr defaultColWidth="9.25" defaultRowHeight="13.5" x14ac:dyDescent="0.15"/>
  <cols>
    <col min="1" max="1" width="4.625" customWidth="1"/>
    <col min="2" max="2" width="13.25"/>
    <col min="3" max="23" width="8"/>
    <col min="24" max="24" width="6.75"/>
    <col min="27" max="27" width="15.75"/>
    <col min="28" max="48" width="8"/>
    <col min="49" max="50" width="6"/>
  </cols>
  <sheetData>
    <row r="1" spans="1:49" x14ac:dyDescent="0.15">
      <c r="B1" t="s">
        <v>394</v>
      </c>
      <c r="C1" t="s">
        <v>38</v>
      </c>
      <c r="AA1" t="s">
        <v>415</v>
      </c>
      <c r="AB1" t="s">
        <v>38</v>
      </c>
    </row>
    <row r="2" spans="1:49" x14ac:dyDescent="0.15">
      <c r="A2">
        <v>1</v>
      </c>
      <c r="B2" t="s">
        <v>36</v>
      </c>
      <c r="C2">
        <v>1</v>
      </c>
      <c r="D2">
        <v>2</v>
      </c>
      <c r="E2">
        <v>3</v>
      </c>
      <c r="F2">
        <v>4</v>
      </c>
      <c r="G2">
        <v>5</v>
      </c>
      <c r="H2">
        <v>6</v>
      </c>
      <c r="I2">
        <v>7</v>
      </c>
      <c r="J2">
        <v>8</v>
      </c>
      <c r="K2">
        <v>9</v>
      </c>
      <c r="L2">
        <v>10</v>
      </c>
      <c r="M2" t="s">
        <v>401</v>
      </c>
      <c r="N2">
        <v>11</v>
      </c>
      <c r="O2">
        <v>12</v>
      </c>
      <c r="P2">
        <v>13</v>
      </c>
      <c r="Q2">
        <v>14</v>
      </c>
      <c r="R2">
        <v>15</v>
      </c>
      <c r="S2">
        <v>16</v>
      </c>
      <c r="T2">
        <v>17</v>
      </c>
      <c r="U2">
        <v>18</v>
      </c>
      <c r="V2">
        <v>19</v>
      </c>
      <c r="W2">
        <v>20</v>
      </c>
      <c r="X2" t="s">
        <v>402</v>
      </c>
      <c r="AA2" t="s">
        <v>36</v>
      </c>
      <c r="AB2">
        <v>1</v>
      </c>
      <c r="AC2">
        <v>2</v>
      </c>
      <c r="AD2">
        <v>3</v>
      </c>
      <c r="AE2">
        <v>4</v>
      </c>
      <c r="AF2">
        <v>5</v>
      </c>
      <c r="AG2">
        <v>6</v>
      </c>
      <c r="AH2">
        <v>7</v>
      </c>
      <c r="AI2">
        <v>8</v>
      </c>
      <c r="AJ2">
        <v>9</v>
      </c>
      <c r="AK2">
        <v>10</v>
      </c>
      <c r="AL2" t="s">
        <v>401</v>
      </c>
      <c r="AM2">
        <v>11</v>
      </c>
      <c r="AN2">
        <v>12</v>
      </c>
      <c r="AO2">
        <v>13</v>
      </c>
      <c r="AP2">
        <v>14</v>
      </c>
      <c r="AQ2">
        <v>15</v>
      </c>
      <c r="AR2">
        <v>16</v>
      </c>
      <c r="AS2">
        <v>17</v>
      </c>
      <c r="AT2">
        <v>18</v>
      </c>
      <c r="AU2">
        <v>19</v>
      </c>
      <c r="AV2">
        <v>20</v>
      </c>
      <c r="AW2" t="s">
        <v>402</v>
      </c>
    </row>
    <row r="3" spans="1:49" x14ac:dyDescent="0.15">
      <c r="A3">
        <v>2</v>
      </c>
      <c r="B3" t="s">
        <v>401</v>
      </c>
      <c r="AA3" t="s">
        <v>401</v>
      </c>
    </row>
    <row r="4" spans="1:49" x14ac:dyDescent="0.15">
      <c r="A4">
        <v>3</v>
      </c>
      <c r="B4" t="s">
        <v>76</v>
      </c>
      <c r="C4">
        <v>821</v>
      </c>
      <c r="D4">
        <v>791</v>
      </c>
      <c r="E4">
        <v>773</v>
      </c>
      <c r="F4">
        <v>756</v>
      </c>
      <c r="G4">
        <v>725</v>
      </c>
      <c r="H4">
        <v>711</v>
      </c>
      <c r="I4">
        <v>681</v>
      </c>
      <c r="J4">
        <v>644</v>
      </c>
      <c r="K4">
        <v>624</v>
      </c>
      <c r="L4">
        <v>592</v>
      </c>
      <c r="N4">
        <v>506</v>
      </c>
      <c r="O4">
        <v>540</v>
      </c>
      <c r="P4">
        <v>529</v>
      </c>
      <c r="Q4">
        <v>493</v>
      </c>
      <c r="R4">
        <v>490</v>
      </c>
      <c r="S4">
        <v>462</v>
      </c>
      <c r="T4">
        <v>416</v>
      </c>
      <c r="U4">
        <v>399</v>
      </c>
      <c r="V4">
        <v>387</v>
      </c>
      <c r="W4">
        <v>354</v>
      </c>
      <c r="X4">
        <v>11694</v>
      </c>
      <c r="AA4" t="s">
        <v>76</v>
      </c>
      <c r="AB4">
        <v>1</v>
      </c>
      <c r="AC4">
        <v>1</v>
      </c>
      <c r="AD4">
        <v>1</v>
      </c>
      <c r="AE4">
        <v>1</v>
      </c>
      <c r="AF4">
        <v>1</v>
      </c>
      <c r="AG4">
        <v>1</v>
      </c>
      <c r="AH4">
        <v>1</v>
      </c>
      <c r="AI4">
        <v>1</v>
      </c>
      <c r="AJ4">
        <v>1</v>
      </c>
      <c r="AK4">
        <v>1</v>
      </c>
      <c r="AM4">
        <v>1</v>
      </c>
      <c r="AN4">
        <v>1</v>
      </c>
      <c r="AO4">
        <v>1</v>
      </c>
      <c r="AP4">
        <v>1</v>
      </c>
      <c r="AQ4">
        <v>1</v>
      </c>
      <c r="AR4">
        <v>1</v>
      </c>
      <c r="AS4">
        <v>1</v>
      </c>
      <c r="AT4">
        <v>1</v>
      </c>
      <c r="AU4">
        <v>1</v>
      </c>
      <c r="AV4">
        <v>1</v>
      </c>
      <c r="AW4">
        <v>20</v>
      </c>
    </row>
    <row r="5" spans="1:49" x14ac:dyDescent="0.15">
      <c r="A5">
        <v>4</v>
      </c>
      <c r="B5" t="s">
        <v>127</v>
      </c>
      <c r="C5">
        <v>873</v>
      </c>
      <c r="D5">
        <v>848</v>
      </c>
      <c r="E5">
        <v>800</v>
      </c>
      <c r="F5">
        <v>795</v>
      </c>
      <c r="G5">
        <v>796</v>
      </c>
      <c r="H5">
        <v>737</v>
      </c>
      <c r="I5">
        <v>714</v>
      </c>
      <c r="J5">
        <v>689</v>
      </c>
      <c r="K5">
        <v>673</v>
      </c>
      <c r="L5">
        <v>632</v>
      </c>
      <c r="N5">
        <v>590</v>
      </c>
      <c r="O5">
        <v>570</v>
      </c>
      <c r="P5">
        <v>547</v>
      </c>
      <c r="Q5">
        <v>538</v>
      </c>
      <c r="R5">
        <v>508</v>
      </c>
      <c r="S5">
        <v>442</v>
      </c>
      <c r="T5">
        <v>443</v>
      </c>
      <c r="U5">
        <v>431</v>
      </c>
      <c r="V5">
        <v>420</v>
      </c>
      <c r="W5">
        <v>378</v>
      </c>
      <c r="X5">
        <v>12424</v>
      </c>
      <c r="AA5" t="s">
        <v>127</v>
      </c>
      <c r="AB5">
        <v>1</v>
      </c>
      <c r="AC5">
        <v>1</v>
      </c>
      <c r="AD5">
        <v>1</v>
      </c>
      <c r="AE5">
        <v>1</v>
      </c>
      <c r="AF5">
        <v>1</v>
      </c>
      <c r="AG5">
        <v>1</v>
      </c>
      <c r="AH5">
        <v>1</v>
      </c>
      <c r="AI5">
        <v>1</v>
      </c>
      <c r="AJ5">
        <v>1</v>
      </c>
      <c r="AK5">
        <v>1</v>
      </c>
      <c r="AM5">
        <v>1</v>
      </c>
      <c r="AN5">
        <v>1</v>
      </c>
      <c r="AO5">
        <v>1</v>
      </c>
      <c r="AP5">
        <v>1</v>
      </c>
      <c r="AQ5">
        <v>1</v>
      </c>
      <c r="AR5">
        <v>1</v>
      </c>
      <c r="AS5">
        <v>1</v>
      </c>
      <c r="AT5">
        <v>1</v>
      </c>
      <c r="AU5">
        <v>1</v>
      </c>
      <c r="AV5">
        <v>1</v>
      </c>
      <c r="AW5">
        <v>20</v>
      </c>
    </row>
    <row r="6" spans="1:49" x14ac:dyDescent="0.15">
      <c r="A6">
        <v>5</v>
      </c>
      <c r="B6" t="s">
        <v>236</v>
      </c>
      <c r="C6">
        <v>306</v>
      </c>
      <c r="D6">
        <v>300</v>
      </c>
      <c r="E6">
        <v>297</v>
      </c>
      <c r="F6">
        <v>288</v>
      </c>
      <c r="G6">
        <v>238</v>
      </c>
      <c r="H6">
        <v>252</v>
      </c>
      <c r="I6">
        <v>199</v>
      </c>
      <c r="J6">
        <v>152</v>
      </c>
      <c r="K6">
        <v>228</v>
      </c>
      <c r="L6">
        <v>198</v>
      </c>
      <c r="N6">
        <v>223</v>
      </c>
      <c r="O6">
        <v>204</v>
      </c>
      <c r="P6">
        <v>194</v>
      </c>
      <c r="Q6">
        <v>173</v>
      </c>
      <c r="R6">
        <v>150</v>
      </c>
      <c r="S6">
        <v>147</v>
      </c>
      <c r="T6">
        <v>130</v>
      </c>
      <c r="U6">
        <v>153</v>
      </c>
      <c r="V6">
        <v>145</v>
      </c>
      <c r="W6">
        <v>108</v>
      </c>
      <c r="X6">
        <v>4085</v>
      </c>
      <c r="AA6" t="s">
        <v>236</v>
      </c>
      <c r="AB6">
        <v>0</v>
      </c>
      <c r="AC6">
        <v>0</v>
      </c>
      <c r="AD6">
        <v>0</v>
      </c>
      <c r="AE6">
        <v>0</v>
      </c>
      <c r="AF6">
        <v>0</v>
      </c>
      <c r="AG6">
        <v>1</v>
      </c>
      <c r="AH6">
        <v>0</v>
      </c>
      <c r="AI6">
        <v>0</v>
      </c>
      <c r="AJ6">
        <v>1</v>
      </c>
      <c r="AK6">
        <v>0</v>
      </c>
      <c r="AM6">
        <v>1</v>
      </c>
      <c r="AN6">
        <v>1</v>
      </c>
      <c r="AO6">
        <v>1</v>
      </c>
      <c r="AP6">
        <v>1</v>
      </c>
      <c r="AQ6">
        <v>0</v>
      </c>
      <c r="AR6">
        <v>0</v>
      </c>
      <c r="AS6">
        <v>0</v>
      </c>
      <c r="AT6">
        <v>0</v>
      </c>
      <c r="AU6">
        <v>1</v>
      </c>
      <c r="AV6">
        <v>0</v>
      </c>
      <c r="AW6">
        <v>7</v>
      </c>
    </row>
    <row r="7" spans="1:49" x14ac:dyDescent="0.15">
      <c r="A7">
        <v>6</v>
      </c>
      <c r="B7" t="s">
        <v>294</v>
      </c>
      <c r="C7">
        <v>1681</v>
      </c>
      <c r="D7">
        <v>1582</v>
      </c>
      <c r="E7">
        <v>1568</v>
      </c>
      <c r="F7">
        <v>1527</v>
      </c>
      <c r="G7">
        <v>1474</v>
      </c>
      <c r="H7">
        <v>1440</v>
      </c>
      <c r="I7">
        <v>1398</v>
      </c>
      <c r="J7">
        <v>1323</v>
      </c>
      <c r="K7">
        <v>1313</v>
      </c>
      <c r="L7">
        <v>1280</v>
      </c>
      <c r="N7">
        <v>1220</v>
      </c>
      <c r="O7">
        <v>1676</v>
      </c>
      <c r="P7">
        <v>1249</v>
      </c>
      <c r="Q7">
        <v>1183</v>
      </c>
      <c r="R7">
        <v>1183</v>
      </c>
      <c r="S7">
        <v>1163</v>
      </c>
      <c r="T7">
        <v>1608</v>
      </c>
      <c r="U7">
        <v>1079</v>
      </c>
      <c r="V7">
        <v>1087</v>
      </c>
      <c r="W7">
        <v>1332</v>
      </c>
      <c r="X7">
        <v>27366</v>
      </c>
      <c r="AA7" t="s">
        <v>294</v>
      </c>
      <c r="AB7">
        <v>1</v>
      </c>
      <c r="AC7">
        <v>1</v>
      </c>
      <c r="AD7">
        <v>1</v>
      </c>
      <c r="AE7">
        <v>1</v>
      </c>
      <c r="AF7">
        <v>1</v>
      </c>
      <c r="AG7">
        <v>1</v>
      </c>
      <c r="AH7">
        <v>1</v>
      </c>
      <c r="AI7">
        <v>1</v>
      </c>
      <c r="AJ7">
        <v>1</v>
      </c>
      <c r="AK7">
        <v>1</v>
      </c>
      <c r="AM7">
        <v>1</v>
      </c>
      <c r="AN7">
        <v>0</v>
      </c>
      <c r="AO7">
        <v>1</v>
      </c>
      <c r="AP7">
        <v>1</v>
      </c>
      <c r="AQ7">
        <v>1</v>
      </c>
      <c r="AR7">
        <v>1</v>
      </c>
      <c r="AS7">
        <v>0</v>
      </c>
      <c r="AT7">
        <v>1</v>
      </c>
      <c r="AU7">
        <v>1</v>
      </c>
      <c r="AV7">
        <v>0</v>
      </c>
      <c r="AW7">
        <v>17</v>
      </c>
    </row>
    <row r="8" spans="1:49" x14ac:dyDescent="0.15">
      <c r="A8">
        <v>7</v>
      </c>
      <c r="B8" t="s">
        <v>370</v>
      </c>
      <c r="C8">
        <v>1760</v>
      </c>
      <c r="D8">
        <v>1639</v>
      </c>
      <c r="E8">
        <v>1566</v>
      </c>
      <c r="F8">
        <v>1509</v>
      </c>
      <c r="G8">
        <v>1449</v>
      </c>
      <c r="H8">
        <v>1447</v>
      </c>
      <c r="I8">
        <v>1356</v>
      </c>
      <c r="J8">
        <v>1369</v>
      </c>
      <c r="K8">
        <v>1315</v>
      </c>
      <c r="L8">
        <v>1260</v>
      </c>
      <c r="N8">
        <v>1231</v>
      </c>
      <c r="O8">
        <v>1199</v>
      </c>
      <c r="P8">
        <v>1140</v>
      </c>
      <c r="Q8">
        <v>1085</v>
      </c>
      <c r="R8">
        <v>1047</v>
      </c>
      <c r="S8">
        <v>1085</v>
      </c>
      <c r="T8">
        <v>1019</v>
      </c>
      <c r="U8">
        <v>961</v>
      </c>
      <c r="V8">
        <v>951</v>
      </c>
      <c r="W8">
        <v>884</v>
      </c>
      <c r="X8">
        <v>25272</v>
      </c>
      <c r="AA8" t="s">
        <v>370</v>
      </c>
      <c r="AB8">
        <v>1</v>
      </c>
      <c r="AC8">
        <v>1</v>
      </c>
      <c r="AD8">
        <v>1</v>
      </c>
      <c r="AE8">
        <v>1</v>
      </c>
      <c r="AF8">
        <v>1</v>
      </c>
      <c r="AG8">
        <v>1</v>
      </c>
      <c r="AH8">
        <v>1</v>
      </c>
      <c r="AI8">
        <v>1</v>
      </c>
      <c r="AJ8">
        <v>1</v>
      </c>
      <c r="AK8">
        <v>1</v>
      </c>
      <c r="AM8">
        <v>1</v>
      </c>
      <c r="AN8">
        <v>1</v>
      </c>
      <c r="AO8">
        <v>1</v>
      </c>
      <c r="AP8">
        <v>1</v>
      </c>
      <c r="AQ8">
        <v>1</v>
      </c>
      <c r="AR8">
        <v>1</v>
      </c>
      <c r="AS8">
        <v>1</v>
      </c>
      <c r="AT8">
        <v>1</v>
      </c>
      <c r="AU8">
        <v>1</v>
      </c>
      <c r="AV8">
        <v>1</v>
      </c>
      <c r="AW8">
        <v>20</v>
      </c>
    </row>
    <row r="9" spans="1:49" x14ac:dyDescent="0.15">
      <c r="A9">
        <v>8</v>
      </c>
      <c r="B9" t="s">
        <v>402</v>
      </c>
      <c r="C9">
        <v>5441</v>
      </c>
      <c r="D9">
        <v>5160</v>
      </c>
      <c r="E9">
        <v>5004</v>
      </c>
      <c r="F9">
        <v>4875</v>
      </c>
      <c r="G9">
        <v>4682</v>
      </c>
      <c r="H9">
        <v>4587</v>
      </c>
      <c r="I9">
        <v>4348</v>
      </c>
      <c r="J9">
        <v>4177</v>
      </c>
      <c r="K9">
        <v>4153</v>
      </c>
      <c r="L9">
        <v>3962</v>
      </c>
      <c r="N9">
        <v>3770</v>
      </c>
      <c r="O9">
        <v>4189</v>
      </c>
      <c r="P9">
        <v>3659</v>
      </c>
      <c r="Q9">
        <v>3472</v>
      </c>
      <c r="R9">
        <v>3378</v>
      </c>
      <c r="S9">
        <v>3299</v>
      </c>
      <c r="T9">
        <v>3616</v>
      </c>
      <c r="U9">
        <v>3023</v>
      </c>
      <c r="V9">
        <v>2990</v>
      </c>
      <c r="W9">
        <v>3056</v>
      </c>
      <c r="X9">
        <v>80841</v>
      </c>
      <c r="AA9" t="s">
        <v>402</v>
      </c>
      <c r="AB9">
        <v>4</v>
      </c>
      <c r="AC9">
        <v>4</v>
      </c>
      <c r="AD9">
        <v>4</v>
      </c>
      <c r="AE9">
        <v>4</v>
      </c>
      <c r="AF9">
        <v>4</v>
      </c>
      <c r="AG9">
        <v>5</v>
      </c>
      <c r="AH9">
        <v>4</v>
      </c>
      <c r="AI9">
        <v>4</v>
      </c>
      <c r="AJ9">
        <v>5</v>
      </c>
      <c r="AK9">
        <v>4</v>
      </c>
      <c r="AM9">
        <v>5</v>
      </c>
      <c r="AN9">
        <v>4</v>
      </c>
      <c r="AO9">
        <v>5</v>
      </c>
      <c r="AP9">
        <v>5</v>
      </c>
      <c r="AQ9">
        <v>4</v>
      </c>
      <c r="AR9">
        <v>4</v>
      </c>
      <c r="AS9">
        <v>3</v>
      </c>
      <c r="AT9">
        <v>4</v>
      </c>
      <c r="AU9">
        <v>5</v>
      </c>
      <c r="AV9">
        <v>3</v>
      </c>
      <c r="AW9">
        <v>84</v>
      </c>
    </row>
    <row r="10" spans="1:49" x14ac:dyDescent="0.15">
      <c r="A10">
        <v>9</v>
      </c>
    </row>
    <row r="11" spans="1:49" x14ac:dyDescent="0.15">
      <c r="A11">
        <v>10</v>
      </c>
    </row>
    <row r="12" spans="1:49" x14ac:dyDescent="0.15">
      <c r="A12">
        <v>11</v>
      </c>
    </row>
    <row r="13" spans="1:49" x14ac:dyDescent="0.15">
      <c r="A13">
        <v>12</v>
      </c>
    </row>
    <row r="14" spans="1:49" x14ac:dyDescent="0.15">
      <c r="A14">
        <v>13</v>
      </c>
    </row>
    <row r="15" spans="1:49" x14ac:dyDescent="0.15">
      <c r="A15">
        <v>14</v>
      </c>
    </row>
    <row r="16" spans="1:49" x14ac:dyDescent="0.15">
      <c r="A16">
        <v>15</v>
      </c>
    </row>
    <row r="17" spans="1:49" ht="16.5" x14ac:dyDescent="0.15">
      <c r="A17">
        <v>16</v>
      </c>
      <c r="B17" s="1" t="s">
        <v>38</v>
      </c>
      <c r="C17" s="2">
        <v>1</v>
      </c>
      <c r="D17" s="2">
        <v>2</v>
      </c>
      <c r="E17" s="2">
        <v>3</v>
      </c>
      <c r="F17" s="2">
        <v>4</v>
      </c>
      <c r="G17" s="2">
        <v>5</v>
      </c>
      <c r="H17" s="2">
        <v>6</v>
      </c>
      <c r="I17" s="2">
        <v>7</v>
      </c>
      <c r="J17" s="2">
        <v>8</v>
      </c>
      <c r="K17" s="2">
        <v>9</v>
      </c>
      <c r="L17" s="2">
        <v>10</v>
      </c>
      <c r="M17" s="2">
        <v>11</v>
      </c>
      <c r="N17" s="2">
        <v>12</v>
      </c>
      <c r="O17" s="2">
        <v>13</v>
      </c>
      <c r="P17" s="2">
        <v>14</v>
      </c>
      <c r="Q17" s="2">
        <v>15</v>
      </c>
      <c r="R17" s="2">
        <v>16</v>
      </c>
      <c r="S17" s="2">
        <v>17</v>
      </c>
      <c r="T17" s="2">
        <v>18</v>
      </c>
      <c r="U17" s="2">
        <v>19</v>
      </c>
      <c r="V17" s="10">
        <v>20</v>
      </c>
    </row>
    <row r="18" spans="1:49" ht="16.5" x14ac:dyDescent="0.15">
      <c r="A18">
        <v>17</v>
      </c>
      <c r="B18" s="3" t="s">
        <v>416</v>
      </c>
      <c r="C18" s="4">
        <v>460</v>
      </c>
      <c r="D18" s="4">
        <v>358</v>
      </c>
      <c r="E18" s="4">
        <v>329</v>
      </c>
      <c r="F18" s="4">
        <v>294</v>
      </c>
      <c r="G18" s="4">
        <v>268</v>
      </c>
      <c r="H18" s="4">
        <v>253</v>
      </c>
      <c r="I18" s="4">
        <v>174</v>
      </c>
      <c r="J18" s="4">
        <v>140</v>
      </c>
      <c r="K18" s="4">
        <v>136</v>
      </c>
      <c r="L18" s="4">
        <v>109</v>
      </c>
      <c r="M18" s="5">
        <v>84</v>
      </c>
      <c r="N18" s="4">
        <v>77</v>
      </c>
      <c r="O18" s="4">
        <v>52</v>
      </c>
      <c r="P18" s="5">
        <v>54</v>
      </c>
      <c r="Q18" s="4">
        <v>42</v>
      </c>
      <c r="R18" s="5">
        <v>45</v>
      </c>
      <c r="S18" s="4">
        <v>39</v>
      </c>
      <c r="T18" s="4">
        <v>30</v>
      </c>
      <c r="U18" s="4">
        <v>31</v>
      </c>
      <c r="V18" s="11">
        <v>21</v>
      </c>
      <c r="AA18" t="s">
        <v>416</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ht="16.5" x14ac:dyDescent="0.15">
      <c r="A19">
        <v>18</v>
      </c>
      <c r="B19" s="3" t="s">
        <v>417</v>
      </c>
      <c r="C19" s="4">
        <v>265</v>
      </c>
      <c r="D19" s="4">
        <v>250</v>
      </c>
      <c r="E19" s="4">
        <v>224</v>
      </c>
      <c r="F19" s="4">
        <v>221</v>
      </c>
      <c r="G19" s="4">
        <v>200</v>
      </c>
      <c r="H19" s="4">
        <v>176</v>
      </c>
      <c r="I19" s="4">
        <v>174</v>
      </c>
      <c r="J19" s="4">
        <v>145</v>
      </c>
      <c r="K19" s="4">
        <v>142</v>
      </c>
      <c r="L19" s="4">
        <v>144</v>
      </c>
      <c r="M19" s="4">
        <v>116</v>
      </c>
      <c r="N19" s="4">
        <v>113</v>
      </c>
      <c r="O19" s="5">
        <v>75</v>
      </c>
      <c r="P19" s="5">
        <v>62</v>
      </c>
      <c r="Q19" s="5">
        <v>57</v>
      </c>
      <c r="R19" s="5">
        <v>47</v>
      </c>
      <c r="S19" s="5">
        <v>49</v>
      </c>
      <c r="T19" s="5">
        <v>41</v>
      </c>
      <c r="U19" s="5">
        <v>31</v>
      </c>
      <c r="V19" s="11">
        <v>28</v>
      </c>
      <c r="AA19" t="s">
        <v>417</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ht="16.5" x14ac:dyDescent="0.15">
      <c r="A20">
        <v>19</v>
      </c>
      <c r="B20" s="3" t="s">
        <v>418</v>
      </c>
      <c r="C20" s="4">
        <v>2778</v>
      </c>
      <c r="D20" s="4">
        <v>1183</v>
      </c>
      <c r="E20" s="4">
        <v>1096</v>
      </c>
      <c r="F20" s="4">
        <v>964</v>
      </c>
      <c r="G20" s="4">
        <v>927</v>
      </c>
      <c r="H20" s="4">
        <v>885</v>
      </c>
      <c r="I20" s="4">
        <v>847</v>
      </c>
      <c r="J20" s="4">
        <v>801</v>
      </c>
      <c r="K20" s="4">
        <v>770</v>
      </c>
      <c r="L20" s="4">
        <v>720</v>
      </c>
      <c r="M20" s="4">
        <v>706</v>
      </c>
      <c r="N20" s="4">
        <v>639</v>
      </c>
      <c r="O20" s="4">
        <v>641</v>
      </c>
      <c r="P20" s="4">
        <v>589</v>
      </c>
      <c r="Q20" s="4">
        <v>575</v>
      </c>
      <c r="R20" s="4">
        <v>543</v>
      </c>
      <c r="S20" s="4">
        <v>515</v>
      </c>
      <c r="T20" s="4">
        <v>455</v>
      </c>
      <c r="U20" s="4">
        <v>451</v>
      </c>
      <c r="V20" s="12">
        <v>420</v>
      </c>
      <c r="AA20" t="s">
        <v>418</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ht="16.5" x14ac:dyDescent="0.15">
      <c r="A21">
        <v>20</v>
      </c>
      <c r="B21" s="3" t="s">
        <v>419</v>
      </c>
      <c r="C21" s="5">
        <v>323</v>
      </c>
      <c r="D21" s="5">
        <v>278</v>
      </c>
      <c r="E21" s="5">
        <v>268</v>
      </c>
      <c r="F21" s="5">
        <v>243</v>
      </c>
      <c r="G21" s="5">
        <v>226</v>
      </c>
      <c r="H21" s="5">
        <v>213</v>
      </c>
      <c r="I21" s="5">
        <v>345</v>
      </c>
      <c r="J21" s="5">
        <v>305</v>
      </c>
      <c r="K21" s="5">
        <v>175</v>
      </c>
      <c r="L21" s="5">
        <v>243</v>
      </c>
      <c r="M21" s="5">
        <v>138</v>
      </c>
      <c r="N21" s="5">
        <v>137</v>
      </c>
      <c r="O21" s="5">
        <v>122</v>
      </c>
      <c r="P21" s="5">
        <v>211</v>
      </c>
      <c r="Q21" s="5">
        <v>200</v>
      </c>
      <c r="R21" s="5">
        <v>187</v>
      </c>
      <c r="S21" s="5">
        <v>170</v>
      </c>
      <c r="T21" s="5">
        <v>159</v>
      </c>
      <c r="U21" s="5">
        <v>76</v>
      </c>
      <c r="V21" s="12">
        <v>102</v>
      </c>
      <c r="AA21" t="s">
        <v>419</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ht="16.5" x14ac:dyDescent="0.15">
      <c r="A22">
        <v>21</v>
      </c>
      <c r="B22" s="3" t="s">
        <v>420</v>
      </c>
      <c r="C22" s="4">
        <v>1817</v>
      </c>
      <c r="D22" s="4">
        <v>2302</v>
      </c>
      <c r="E22" s="4">
        <v>1959</v>
      </c>
      <c r="F22" s="4">
        <v>1788</v>
      </c>
      <c r="G22" s="4">
        <v>1580</v>
      </c>
      <c r="H22" s="4">
        <v>1524</v>
      </c>
      <c r="I22" s="4">
        <v>1472</v>
      </c>
      <c r="J22" s="4">
        <v>1368</v>
      </c>
      <c r="K22" s="4">
        <v>1275</v>
      </c>
      <c r="L22" s="4">
        <v>1214</v>
      </c>
      <c r="M22" s="4">
        <v>1149</v>
      </c>
      <c r="N22" s="4">
        <v>1097</v>
      </c>
      <c r="O22" s="4">
        <v>1036</v>
      </c>
      <c r="P22" s="4">
        <v>971</v>
      </c>
      <c r="Q22" s="4">
        <v>924</v>
      </c>
      <c r="R22" s="4">
        <v>835</v>
      </c>
      <c r="S22" s="4">
        <v>851</v>
      </c>
      <c r="T22" s="4">
        <v>772</v>
      </c>
      <c r="U22" s="4">
        <v>784</v>
      </c>
      <c r="V22" s="12">
        <v>781</v>
      </c>
      <c r="AA22" t="s">
        <v>420</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ht="16.5" x14ac:dyDescent="0.15">
      <c r="A23">
        <v>22</v>
      </c>
      <c r="B23" s="3" t="s">
        <v>421</v>
      </c>
      <c r="C23" s="4">
        <v>2341</v>
      </c>
      <c r="D23" s="5">
        <v>1478</v>
      </c>
      <c r="E23" s="5">
        <v>1219</v>
      </c>
      <c r="F23" s="5">
        <v>531</v>
      </c>
      <c r="G23" s="5">
        <v>357</v>
      </c>
      <c r="H23" s="4">
        <v>303</v>
      </c>
      <c r="I23" s="5">
        <v>197</v>
      </c>
      <c r="J23" s="5">
        <v>31</v>
      </c>
      <c r="K23" s="5">
        <v>22</v>
      </c>
      <c r="L23" s="5">
        <v>33</v>
      </c>
      <c r="M23" s="5">
        <v>309</v>
      </c>
      <c r="N23" s="5">
        <v>146</v>
      </c>
      <c r="O23" s="4">
        <v>90</v>
      </c>
      <c r="P23" s="5">
        <v>76</v>
      </c>
      <c r="Q23" s="4">
        <v>60</v>
      </c>
      <c r="R23" s="4">
        <v>60</v>
      </c>
      <c r="S23" s="4">
        <v>51</v>
      </c>
      <c r="T23" s="5">
        <v>44</v>
      </c>
      <c r="U23" s="4">
        <v>52</v>
      </c>
      <c r="V23" s="12">
        <v>45</v>
      </c>
      <c r="AA23" t="s">
        <v>421</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spans="1:49" ht="16.5" x14ac:dyDescent="0.15">
      <c r="A24">
        <v>23</v>
      </c>
      <c r="B24" s="6" t="s">
        <v>422</v>
      </c>
      <c r="C24" s="7">
        <v>253</v>
      </c>
      <c r="D24" s="7">
        <v>243</v>
      </c>
      <c r="E24" s="7">
        <v>231</v>
      </c>
      <c r="F24" s="7">
        <v>212</v>
      </c>
      <c r="G24" s="7">
        <v>203</v>
      </c>
      <c r="H24" s="7">
        <v>176</v>
      </c>
      <c r="I24" s="7">
        <v>138</v>
      </c>
      <c r="J24" s="9">
        <v>189</v>
      </c>
      <c r="K24" s="9">
        <v>186</v>
      </c>
      <c r="L24" s="7">
        <v>115</v>
      </c>
      <c r="M24" s="9">
        <v>165</v>
      </c>
      <c r="N24" s="9">
        <v>154</v>
      </c>
      <c r="O24" s="9">
        <v>144</v>
      </c>
      <c r="P24" s="9">
        <v>137</v>
      </c>
      <c r="Q24" s="7">
        <v>72</v>
      </c>
      <c r="R24" s="7">
        <v>69</v>
      </c>
      <c r="S24" s="9">
        <v>71</v>
      </c>
      <c r="T24" s="7">
        <v>62</v>
      </c>
      <c r="U24" s="9">
        <v>62</v>
      </c>
      <c r="V24" s="13">
        <v>52</v>
      </c>
      <c r="AA24" t="s">
        <v>422</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49" ht="14.25" x14ac:dyDescent="0.15">
      <c r="A25">
        <v>24</v>
      </c>
      <c r="C25" s="8"/>
    </row>
    <row r="26" spans="1:49" x14ac:dyDescent="0.15">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49" x14ac:dyDescent="0.15">
      <c r="A27">
        <v>26</v>
      </c>
    </row>
    <row r="28" spans="1:49" x14ac:dyDescent="0.15">
      <c r="A28">
        <v>27</v>
      </c>
    </row>
    <row r="29" spans="1:49" x14ac:dyDescent="0.15">
      <c r="A29">
        <v>28</v>
      </c>
      <c r="AA29" t="s">
        <v>416</v>
      </c>
      <c r="AB29" t="s">
        <v>417</v>
      </c>
      <c r="AC29" t="s">
        <v>418</v>
      </c>
      <c r="AD29" t="s">
        <v>419</v>
      </c>
      <c r="AE29" t="s">
        <v>420</v>
      </c>
      <c r="AF29" t="s">
        <v>421</v>
      </c>
      <c r="AG29" t="s">
        <v>422</v>
      </c>
      <c r="AJ29">
        <v>7</v>
      </c>
    </row>
    <row r="30" spans="1:49" x14ac:dyDescent="0.15">
      <c r="A30">
        <v>29</v>
      </c>
      <c r="AA30">
        <v>1</v>
      </c>
      <c r="AB30">
        <v>1</v>
      </c>
      <c r="AC30">
        <v>1</v>
      </c>
      <c r="AD30">
        <v>0</v>
      </c>
      <c r="AE30">
        <v>1</v>
      </c>
      <c r="AF30">
        <v>1</v>
      </c>
      <c r="AG30">
        <v>0</v>
      </c>
      <c r="AH30">
        <f t="shared" ref="AH30:AH37" si="1">SUM(AA30:AG30)</f>
        <v>5</v>
      </c>
      <c r="AI30">
        <f>AH30</f>
        <v>5</v>
      </c>
      <c r="AJ30">
        <f t="shared" ref="AJ30:AJ49" si="2">$AJ$29*AK30</f>
        <v>7</v>
      </c>
      <c r="AK30">
        <v>1</v>
      </c>
      <c r="AL30" s="14">
        <f t="shared" ref="AL30:AL49" si="3">AI30/AJ30</f>
        <v>0.7142857142857143</v>
      </c>
    </row>
    <row r="31" spans="1:49" x14ac:dyDescent="0.15">
      <c r="A31">
        <v>30</v>
      </c>
      <c r="AA31">
        <v>1</v>
      </c>
      <c r="AB31">
        <v>1</v>
      </c>
      <c r="AC31">
        <v>1</v>
      </c>
      <c r="AD31">
        <v>0</v>
      </c>
      <c r="AE31">
        <v>1</v>
      </c>
      <c r="AF31">
        <v>0</v>
      </c>
      <c r="AG31">
        <v>0</v>
      </c>
      <c r="AH31">
        <f t="shared" si="1"/>
        <v>4</v>
      </c>
      <c r="AI31">
        <f>AH31+AI30</f>
        <v>9</v>
      </c>
      <c r="AJ31">
        <f t="shared" si="2"/>
        <v>14</v>
      </c>
      <c r="AK31">
        <v>2</v>
      </c>
      <c r="AL31" s="14">
        <f t="shared" si="3"/>
        <v>0.6428571428571429</v>
      </c>
    </row>
    <row r="32" spans="1:49" x14ac:dyDescent="0.15">
      <c r="A32">
        <v>31</v>
      </c>
      <c r="AA32">
        <v>1</v>
      </c>
      <c r="AB32">
        <v>1</v>
      </c>
      <c r="AC32">
        <v>1</v>
      </c>
      <c r="AD32">
        <v>0</v>
      </c>
      <c r="AE32">
        <v>1</v>
      </c>
      <c r="AF32">
        <v>0</v>
      </c>
      <c r="AG32">
        <v>0</v>
      </c>
      <c r="AH32">
        <f t="shared" si="1"/>
        <v>4</v>
      </c>
      <c r="AI32">
        <f>AH32+AI31</f>
        <v>13</v>
      </c>
      <c r="AJ32">
        <f t="shared" si="2"/>
        <v>21</v>
      </c>
      <c r="AK32">
        <v>3</v>
      </c>
      <c r="AL32" s="14">
        <f t="shared" si="3"/>
        <v>0.61904761904761907</v>
      </c>
    </row>
    <row r="33" spans="1:38" x14ac:dyDescent="0.15">
      <c r="A33">
        <v>32</v>
      </c>
      <c r="AA33">
        <v>1</v>
      </c>
      <c r="AB33">
        <v>1</v>
      </c>
      <c r="AC33">
        <v>1</v>
      </c>
      <c r="AD33">
        <v>0</v>
      </c>
      <c r="AE33">
        <v>1</v>
      </c>
      <c r="AF33">
        <v>0</v>
      </c>
      <c r="AG33">
        <v>0</v>
      </c>
      <c r="AH33">
        <f t="shared" si="1"/>
        <v>4</v>
      </c>
      <c r="AI33">
        <f>AH33+AI32</f>
        <v>17</v>
      </c>
      <c r="AJ33">
        <f t="shared" si="2"/>
        <v>28</v>
      </c>
      <c r="AK33">
        <v>4</v>
      </c>
      <c r="AL33" s="14">
        <f t="shared" si="3"/>
        <v>0.6071428571428571</v>
      </c>
    </row>
    <row r="34" spans="1:38" x14ac:dyDescent="0.15">
      <c r="A34">
        <v>33</v>
      </c>
      <c r="AA34">
        <v>1</v>
      </c>
      <c r="AB34">
        <v>1</v>
      </c>
      <c r="AC34">
        <v>1</v>
      </c>
      <c r="AD34">
        <v>0</v>
      </c>
      <c r="AE34">
        <v>1</v>
      </c>
      <c r="AF34">
        <v>0</v>
      </c>
      <c r="AG34">
        <v>0</v>
      </c>
      <c r="AH34">
        <f t="shared" si="1"/>
        <v>4</v>
      </c>
      <c r="AI34">
        <f>AH34+AI33</f>
        <v>21</v>
      </c>
      <c r="AJ34">
        <f t="shared" si="2"/>
        <v>35</v>
      </c>
      <c r="AK34">
        <v>5</v>
      </c>
      <c r="AL34" s="14">
        <f t="shared" si="3"/>
        <v>0.6</v>
      </c>
    </row>
    <row r="35" spans="1:38" x14ac:dyDescent="0.15">
      <c r="A35">
        <v>34</v>
      </c>
      <c r="AA35">
        <v>1</v>
      </c>
      <c r="AB35">
        <v>1</v>
      </c>
      <c r="AC35">
        <v>1</v>
      </c>
      <c r="AD35">
        <v>0</v>
      </c>
      <c r="AE35">
        <v>1</v>
      </c>
      <c r="AF35">
        <v>1</v>
      </c>
      <c r="AG35">
        <v>0</v>
      </c>
      <c r="AH35">
        <f t="shared" si="1"/>
        <v>5</v>
      </c>
      <c r="AI35">
        <f t="shared" ref="AI35:AI49" si="4">AH35+AI34</f>
        <v>26</v>
      </c>
      <c r="AJ35">
        <f t="shared" si="2"/>
        <v>42</v>
      </c>
      <c r="AK35">
        <v>6</v>
      </c>
      <c r="AL35" s="14">
        <f t="shared" si="3"/>
        <v>0.61904761904761907</v>
      </c>
    </row>
    <row r="36" spans="1:38" x14ac:dyDescent="0.15">
      <c r="A36">
        <v>35</v>
      </c>
      <c r="AA36">
        <v>1</v>
      </c>
      <c r="AB36">
        <v>1</v>
      </c>
      <c r="AC36">
        <v>1</v>
      </c>
      <c r="AD36">
        <v>0</v>
      </c>
      <c r="AE36">
        <v>1</v>
      </c>
      <c r="AF36">
        <v>0</v>
      </c>
      <c r="AG36">
        <v>0</v>
      </c>
      <c r="AH36">
        <f t="shared" si="1"/>
        <v>4</v>
      </c>
      <c r="AI36">
        <f t="shared" si="4"/>
        <v>30</v>
      </c>
      <c r="AJ36">
        <f t="shared" si="2"/>
        <v>49</v>
      </c>
      <c r="AK36">
        <v>7</v>
      </c>
      <c r="AL36" s="14">
        <f t="shared" si="3"/>
        <v>0.61224489795918369</v>
      </c>
    </row>
    <row r="37" spans="1:38" x14ac:dyDescent="0.15">
      <c r="A37">
        <v>36</v>
      </c>
      <c r="AA37">
        <v>1</v>
      </c>
      <c r="AB37">
        <v>1</v>
      </c>
      <c r="AC37">
        <v>1</v>
      </c>
      <c r="AD37">
        <v>0</v>
      </c>
      <c r="AE37">
        <v>1</v>
      </c>
      <c r="AF37">
        <v>0</v>
      </c>
      <c r="AG37">
        <v>1</v>
      </c>
      <c r="AH37">
        <f t="shared" si="1"/>
        <v>5</v>
      </c>
      <c r="AI37">
        <f t="shared" si="4"/>
        <v>35</v>
      </c>
      <c r="AJ37">
        <f t="shared" si="2"/>
        <v>56</v>
      </c>
      <c r="AK37">
        <v>8</v>
      </c>
      <c r="AL37" s="14">
        <f t="shared" si="3"/>
        <v>0.625</v>
      </c>
    </row>
    <row r="38" spans="1:38" x14ac:dyDescent="0.15">
      <c r="A38">
        <v>37</v>
      </c>
      <c r="AA38">
        <v>1</v>
      </c>
      <c r="AB38">
        <v>1</v>
      </c>
      <c r="AC38">
        <v>1</v>
      </c>
      <c r="AD38">
        <v>0</v>
      </c>
      <c r="AE38">
        <v>1</v>
      </c>
      <c r="AF38">
        <v>0</v>
      </c>
      <c r="AG38">
        <v>1</v>
      </c>
      <c r="AH38">
        <f t="shared" ref="AH38:AH49" si="5">SUM(AA38:AG38)</f>
        <v>5</v>
      </c>
      <c r="AI38">
        <f t="shared" si="4"/>
        <v>40</v>
      </c>
      <c r="AJ38">
        <f t="shared" si="2"/>
        <v>63</v>
      </c>
      <c r="AK38">
        <v>9</v>
      </c>
      <c r="AL38" s="14">
        <f t="shared" si="3"/>
        <v>0.63492063492063489</v>
      </c>
    </row>
    <row r="39" spans="1:38" x14ac:dyDescent="0.15">
      <c r="A39">
        <v>38</v>
      </c>
      <c r="AA39">
        <v>1</v>
      </c>
      <c r="AB39">
        <v>1</v>
      </c>
      <c r="AC39">
        <v>1</v>
      </c>
      <c r="AD39">
        <v>0</v>
      </c>
      <c r="AE39">
        <v>1</v>
      </c>
      <c r="AF39">
        <v>0</v>
      </c>
      <c r="AG39">
        <v>0</v>
      </c>
      <c r="AH39">
        <f t="shared" si="5"/>
        <v>4</v>
      </c>
      <c r="AI39">
        <f t="shared" si="4"/>
        <v>44</v>
      </c>
      <c r="AJ39">
        <f t="shared" si="2"/>
        <v>70</v>
      </c>
      <c r="AK39">
        <v>10</v>
      </c>
      <c r="AL39" s="14">
        <f t="shared" si="3"/>
        <v>0.62857142857142856</v>
      </c>
    </row>
    <row r="40" spans="1:38" x14ac:dyDescent="0.15">
      <c r="A40">
        <v>39</v>
      </c>
      <c r="AA40">
        <v>0</v>
      </c>
      <c r="AB40">
        <v>1</v>
      </c>
      <c r="AC40">
        <v>1</v>
      </c>
      <c r="AD40">
        <v>0</v>
      </c>
      <c r="AE40">
        <v>1</v>
      </c>
      <c r="AF40">
        <v>0</v>
      </c>
      <c r="AG40">
        <v>1</v>
      </c>
      <c r="AH40">
        <f t="shared" si="5"/>
        <v>4</v>
      </c>
      <c r="AI40">
        <f t="shared" si="4"/>
        <v>48</v>
      </c>
      <c r="AJ40">
        <f t="shared" si="2"/>
        <v>77</v>
      </c>
      <c r="AK40">
        <v>11</v>
      </c>
      <c r="AL40" s="14">
        <f t="shared" si="3"/>
        <v>0.62337662337662336</v>
      </c>
    </row>
    <row r="41" spans="1:38" x14ac:dyDescent="0.15">
      <c r="A41">
        <v>40</v>
      </c>
      <c r="AA41">
        <v>1</v>
      </c>
      <c r="AB41">
        <v>1</v>
      </c>
      <c r="AC41">
        <v>1</v>
      </c>
      <c r="AD41">
        <v>0</v>
      </c>
      <c r="AE41">
        <v>1</v>
      </c>
      <c r="AF41">
        <v>0</v>
      </c>
      <c r="AG41">
        <v>1</v>
      </c>
      <c r="AH41">
        <f t="shared" si="5"/>
        <v>5</v>
      </c>
      <c r="AI41">
        <f t="shared" si="4"/>
        <v>53</v>
      </c>
      <c r="AJ41">
        <f t="shared" si="2"/>
        <v>84</v>
      </c>
      <c r="AK41">
        <v>12</v>
      </c>
      <c r="AL41" s="14">
        <f t="shared" si="3"/>
        <v>0.63095238095238093</v>
      </c>
    </row>
    <row r="42" spans="1:38" x14ac:dyDescent="0.15">
      <c r="A42">
        <v>41</v>
      </c>
      <c r="AA42">
        <v>1</v>
      </c>
      <c r="AB42">
        <v>0</v>
      </c>
      <c r="AC42">
        <v>1</v>
      </c>
      <c r="AD42">
        <v>0</v>
      </c>
      <c r="AE42">
        <v>1</v>
      </c>
      <c r="AF42">
        <v>1</v>
      </c>
      <c r="AG42">
        <v>1</v>
      </c>
      <c r="AH42">
        <f t="shared" si="5"/>
        <v>5</v>
      </c>
      <c r="AI42">
        <f t="shared" si="4"/>
        <v>58</v>
      </c>
      <c r="AJ42">
        <f t="shared" si="2"/>
        <v>91</v>
      </c>
      <c r="AK42">
        <v>13</v>
      </c>
      <c r="AL42" s="14">
        <f t="shared" si="3"/>
        <v>0.63736263736263732</v>
      </c>
    </row>
    <row r="43" spans="1:38" x14ac:dyDescent="0.15">
      <c r="A43">
        <v>42</v>
      </c>
      <c r="AA43">
        <v>0</v>
      </c>
      <c r="AB43">
        <v>0</v>
      </c>
      <c r="AC43">
        <v>1</v>
      </c>
      <c r="AD43">
        <v>0</v>
      </c>
      <c r="AE43">
        <v>1</v>
      </c>
      <c r="AF43">
        <v>0</v>
      </c>
      <c r="AG43">
        <v>1</v>
      </c>
      <c r="AH43">
        <f t="shared" si="5"/>
        <v>3</v>
      </c>
      <c r="AI43">
        <f t="shared" si="4"/>
        <v>61</v>
      </c>
      <c r="AJ43">
        <f t="shared" si="2"/>
        <v>98</v>
      </c>
      <c r="AK43">
        <v>14</v>
      </c>
      <c r="AL43" s="14">
        <f t="shared" si="3"/>
        <v>0.62244897959183676</v>
      </c>
    </row>
    <row r="44" spans="1:38" x14ac:dyDescent="0.15">
      <c r="A44">
        <v>43</v>
      </c>
      <c r="AA44">
        <v>1</v>
      </c>
      <c r="AB44">
        <v>0</v>
      </c>
      <c r="AC44">
        <v>1</v>
      </c>
      <c r="AD44">
        <v>0</v>
      </c>
      <c r="AE44">
        <v>1</v>
      </c>
      <c r="AF44">
        <v>1</v>
      </c>
      <c r="AG44">
        <v>0</v>
      </c>
      <c r="AH44">
        <f t="shared" si="5"/>
        <v>4</v>
      </c>
      <c r="AI44">
        <f t="shared" si="4"/>
        <v>65</v>
      </c>
      <c r="AJ44">
        <f t="shared" si="2"/>
        <v>105</v>
      </c>
      <c r="AK44">
        <v>15</v>
      </c>
      <c r="AL44" s="14">
        <f t="shared" si="3"/>
        <v>0.61904761904761907</v>
      </c>
    </row>
    <row r="45" spans="1:38" x14ac:dyDescent="0.15">
      <c r="A45">
        <v>44</v>
      </c>
      <c r="AA45">
        <v>0</v>
      </c>
      <c r="AB45">
        <v>0</v>
      </c>
      <c r="AC45">
        <v>1</v>
      </c>
      <c r="AD45">
        <v>0</v>
      </c>
      <c r="AE45">
        <v>1</v>
      </c>
      <c r="AF45">
        <v>1</v>
      </c>
      <c r="AG45">
        <v>0</v>
      </c>
      <c r="AH45">
        <f t="shared" si="5"/>
        <v>3</v>
      </c>
      <c r="AI45">
        <f t="shared" si="4"/>
        <v>68</v>
      </c>
      <c r="AJ45">
        <f t="shared" si="2"/>
        <v>112</v>
      </c>
      <c r="AK45">
        <v>16</v>
      </c>
      <c r="AL45" s="14">
        <f t="shared" si="3"/>
        <v>0.6071428571428571</v>
      </c>
    </row>
    <row r="46" spans="1:38" x14ac:dyDescent="0.15">
      <c r="A46">
        <v>45</v>
      </c>
      <c r="AA46">
        <v>1</v>
      </c>
      <c r="AB46">
        <v>0</v>
      </c>
      <c r="AC46">
        <v>1</v>
      </c>
      <c r="AD46">
        <v>0</v>
      </c>
      <c r="AE46">
        <v>1</v>
      </c>
      <c r="AF46">
        <v>1</v>
      </c>
      <c r="AG46">
        <v>1</v>
      </c>
      <c r="AH46">
        <f t="shared" si="5"/>
        <v>5</v>
      </c>
      <c r="AI46">
        <f t="shared" si="4"/>
        <v>73</v>
      </c>
      <c r="AJ46">
        <f t="shared" si="2"/>
        <v>119</v>
      </c>
      <c r="AK46">
        <v>17</v>
      </c>
      <c r="AL46" s="14">
        <f t="shared" si="3"/>
        <v>0.61344537815126055</v>
      </c>
    </row>
    <row r="47" spans="1:38" x14ac:dyDescent="0.15">
      <c r="A47">
        <v>46</v>
      </c>
      <c r="AA47">
        <v>1</v>
      </c>
      <c r="AB47">
        <v>0</v>
      </c>
      <c r="AC47">
        <v>1</v>
      </c>
      <c r="AD47">
        <v>0</v>
      </c>
      <c r="AE47">
        <v>1</v>
      </c>
      <c r="AF47">
        <v>0</v>
      </c>
      <c r="AG47">
        <v>0</v>
      </c>
      <c r="AH47">
        <f t="shared" si="5"/>
        <v>3</v>
      </c>
      <c r="AI47">
        <f t="shared" si="4"/>
        <v>76</v>
      </c>
      <c r="AJ47">
        <f t="shared" si="2"/>
        <v>126</v>
      </c>
      <c r="AK47">
        <v>18</v>
      </c>
      <c r="AL47" s="14">
        <f t="shared" si="3"/>
        <v>0.60317460317460314</v>
      </c>
    </row>
    <row r="48" spans="1:38" x14ac:dyDescent="0.15">
      <c r="A48">
        <v>47</v>
      </c>
      <c r="AA48">
        <v>1</v>
      </c>
      <c r="AB48">
        <v>0</v>
      </c>
      <c r="AC48">
        <v>1</v>
      </c>
      <c r="AD48">
        <v>0</v>
      </c>
      <c r="AE48">
        <v>1</v>
      </c>
      <c r="AF48">
        <v>1</v>
      </c>
      <c r="AG48">
        <v>1</v>
      </c>
      <c r="AH48">
        <f t="shared" si="5"/>
        <v>5</v>
      </c>
      <c r="AI48">
        <f t="shared" si="4"/>
        <v>81</v>
      </c>
      <c r="AJ48">
        <f t="shared" si="2"/>
        <v>133</v>
      </c>
      <c r="AK48">
        <v>19</v>
      </c>
      <c r="AL48" s="14">
        <f t="shared" si="3"/>
        <v>0.60902255639097747</v>
      </c>
    </row>
    <row r="49" spans="1:38" x14ac:dyDescent="0.15">
      <c r="A49">
        <v>48</v>
      </c>
      <c r="AA49">
        <v>0</v>
      </c>
      <c r="AB49">
        <v>0</v>
      </c>
      <c r="AC49">
        <v>1</v>
      </c>
      <c r="AD49">
        <v>1</v>
      </c>
      <c r="AE49">
        <v>1</v>
      </c>
      <c r="AF49">
        <v>1</v>
      </c>
      <c r="AG49">
        <v>0</v>
      </c>
      <c r="AH49">
        <f t="shared" si="5"/>
        <v>4</v>
      </c>
      <c r="AI49">
        <f t="shared" si="4"/>
        <v>85</v>
      </c>
      <c r="AJ49">
        <f t="shared" si="2"/>
        <v>140</v>
      </c>
      <c r="AK49">
        <v>20</v>
      </c>
      <c r="AL49" s="14">
        <f t="shared" si="3"/>
        <v>0.6071428571428571</v>
      </c>
    </row>
    <row r="50" spans="1:38" x14ac:dyDescent="0.15">
      <c r="A50">
        <v>49</v>
      </c>
    </row>
    <row r="51" spans="1:38" x14ac:dyDescent="0.15">
      <c r="A51">
        <v>50</v>
      </c>
    </row>
    <row r="52" spans="1:38" x14ac:dyDescent="0.15">
      <c r="A52">
        <v>51</v>
      </c>
    </row>
    <row r="53" spans="1:38" x14ac:dyDescent="0.15">
      <c r="A53">
        <v>52</v>
      </c>
    </row>
    <row r="54" spans="1:38" x14ac:dyDescent="0.15">
      <c r="A54">
        <v>53</v>
      </c>
    </row>
    <row r="55" spans="1:38" x14ac:dyDescent="0.15">
      <c r="A55">
        <v>54</v>
      </c>
      <c r="AA55">
        <v>1</v>
      </c>
      <c r="AB55">
        <v>5</v>
      </c>
      <c r="AC55">
        <v>7</v>
      </c>
      <c r="AD55" s="14">
        <v>0.71428571428571397</v>
      </c>
    </row>
    <row r="56" spans="1:38" x14ac:dyDescent="0.15">
      <c r="A56">
        <v>55</v>
      </c>
      <c r="AA56">
        <v>3</v>
      </c>
      <c r="AB56">
        <v>13</v>
      </c>
      <c r="AC56">
        <v>21</v>
      </c>
      <c r="AD56" s="14">
        <v>0.61904761904761896</v>
      </c>
    </row>
    <row r="57" spans="1:38" x14ac:dyDescent="0.15">
      <c r="A57">
        <v>56</v>
      </c>
      <c r="AA57">
        <v>5</v>
      </c>
      <c r="AB57">
        <v>21</v>
      </c>
      <c r="AC57">
        <v>35</v>
      </c>
      <c r="AD57" s="14">
        <v>0.6</v>
      </c>
    </row>
    <row r="58" spans="1:38" x14ac:dyDescent="0.15">
      <c r="A58">
        <v>57</v>
      </c>
      <c r="AA58">
        <v>10</v>
      </c>
      <c r="AB58">
        <v>44</v>
      </c>
      <c r="AC58">
        <v>70</v>
      </c>
      <c r="AD58" s="14">
        <v>0.628571428571429</v>
      </c>
    </row>
    <row r="59" spans="1:38" x14ac:dyDescent="0.15">
      <c r="A59">
        <v>58</v>
      </c>
      <c r="AA59">
        <v>20</v>
      </c>
      <c r="AB59">
        <v>85</v>
      </c>
      <c r="AC59">
        <v>140</v>
      </c>
      <c r="AD59" s="14">
        <v>0.60714285714285698</v>
      </c>
    </row>
    <row r="60" spans="1:38" x14ac:dyDescent="0.15">
      <c r="A60">
        <v>59</v>
      </c>
      <c r="AA60">
        <v>6</v>
      </c>
      <c r="AD60" s="14"/>
    </row>
    <row r="61" spans="1:38" x14ac:dyDescent="0.15">
      <c r="A61">
        <v>60</v>
      </c>
      <c r="AA61">
        <v>7</v>
      </c>
      <c r="AD61" s="14"/>
    </row>
    <row r="62" spans="1:38" x14ac:dyDescent="0.15">
      <c r="A62">
        <v>61</v>
      </c>
      <c r="AA62">
        <v>8</v>
      </c>
      <c r="AD62" s="14"/>
    </row>
    <row r="63" spans="1:38" x14ac:dyDescent="0.15">
      <c r="A63">
        <v>62</v>
      </c>
      <c r="AA63">
        <v>9</v>
      </c>
      <c r="AD63" s="14"/>
    </row>
    <row r="64" spans="1:38" x14ac:dyDescent="0.15">
      <c r="A64">
        <v>63</v>
      </c>
    </row>
    <row r="65" spans="1:30" x14ac:dyDescent="0.15">
      <c r="A65">
        <v>64</v>
      </c>
      <c r="AA65">
        <v>11</v>
      </c>
      <c r="AD65" s="14"/>
    </row>
    <row r="66" spans="1:30" x14ac:dyDescent="0.15">
      <c r="A66">
        <v>65</v>
      </c>
      <c r="AA66">
        <v>12</v>
      </c>
      <c r="AD66" s="14"/>
    </row>
    <row r="67" spans="1:30" x14ac:dyDescent="0.15">
      <c r="A67">
        <v>66</v>
      </c>
      <c r="AA67">
        <v>13</v>
      </c>
      <c r="AD67" s="14"/>
    </row>
    <row r="68" spans="1:30" x14ac:dyDescent="0.15">
      <c r="A68">
        <v>67</v>
      </c>
      <c r="AA68">
        <v>14</v>
      </c>
      <c r="AD68" s="14"/>
    </row>
    <row r="69" spans="1:30" x14ac:dyDescent="0.15">
      <c r="A69">
        <v>68</v>
      </c>
      <c r="AA69">
        <v>15</v>
      </c>
      <c r="AD69" s="14"/>
    </row>
    <row r="70" spans="1:30" x14ac:dyDescent="0.15">
      <c r="A70">
        <v>69</v>
      </c>
      <c r="AA70">
        <v>16</v>
      </c>
      <c r="AD70" s="14"/>
    </row>
    <row r="71" spans="1:30" x14ac:dyDescent="0.15">
      <c r="A71">
        <v>70</v>
      </c>
      <c r="AA71">
        <v>17</v>
      </c>
      <c r="AD71" s="14"/>
    </row>
    <row r="72" spans="1:30" x14ac:dyDescent="0.15">
      <c r="A72">
        <v>71</v>
      </c>
      <c r="AA72">
        <v>18</v>
      </c>
      <c r="AD72" s="14"/>
    </row>
    <row r="73" spans="1:30" x14ac:dyDescent="0.15">
      <c r="A73">
        <v>72</v>
      </c>
      <c r="AA73">
        <v>19</v>
      </c>
      <c r="AD73" s="14"/>
    </row>
    <row r="74" spans="1:30" x14ac:dyDescent="0.15">
      <c r="A74">
        <v>73</v>
      </c>
    </row>
    <row r="75" spans="1:30" x14ac:dyDescent="0.15">
      <c r="A75">
        <v>74</v>
      </c>
    </row>
    <row r="76" spans="1:30" x14ac:dyDescent="0.15">
      <c r="A76">
        <v>75</v>
      </c>
    </row>
    <row r="77" spans="1:30" x14ac:dyDescent="0.15">
      <c r="A77">
        <v>76</v>
      </c>
    </row>
    <row r="78" spans="1:30" x14ac:dyDescent="0.15">
      <c r="A78">
        <v>77</v>
      </c>
    </row>
    <row r="79" spans="1:30" x14ac:dyDescent="0.15">
      <c r="A79">
        <v>78</v>
      </c>
    </row>
    <row r="80" spans="1:30"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7" type="noConversion"/>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1.来源</vt:lpstr>
      <vt:lpstr>2.原始数据</vt:lpstr>
      <vt:lpstr>3.醒</vt:lpstr>
      <vt:lpstr>4.多人</vt:lpstr>
      <vt:lpstr>最赞棒</vt:lpstr>
      <vt:lpstr>单条最赞</vt:lpstr>
      <vt:lpstr>前排多次</vt:lpstr>
      <vt:lpstr>只做第一</vt:lpstr>
      <vt:lpstr>霸屏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lll</cp:lastModifiedBy>
  <dcterms:created xsi:type="dcterms:W3CDTF">2022-10-03T19:17:00Z</dcterms:created>
  <dcterms:modified xsi:type="dcterms:W3CDTF">2022-10-22T06:06:53Z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