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40" firstSheet="4" activeTab="5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'1.来源'!$A$1:$F$46</definedName>
    <definedName name="_xlnm._FilterDatabase" localSheetId="1" hidden="1">'2.原始数据'!$A$1:$H$901</definedName>
    <definedName name="_xlnm._FilterDatabase" localSheetId="6" hidden="1">前排多次!$G$6:$I$16</definedName>
    <definedName name="_xlnm._FilterDatabase" localSheetId="2" hidden="1">'3.醒'!#REF!</definedName>
    <definedName name="_xlnm._FilterDatabase" localSheetId="3" hidden="1">'4.多人'!#REF!</definedName>
    <definedName name="_xlnm._FilterDatabase" localSheetId="7" hidden="1">只做第一!$G$6:$I$6</definedName>
    <definedName name="_xlnm._FilterDatabase" localSheetId="8" hidden="1">霸屏!$G$6:$I$6</definedName>
  </definedNames>
  <calcPr calcId="144525"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<sst xmlns="http://schemas.openxmlformats.org/spreadsheetml/2006/main" count="12345" uniqueCount="1393">
  <si>
    <t>序号</t>
  </si>
  <si>
    <t>日期</t>
  </si>
  <si>
    <t>名称</t>
  </si>
  <si>
    <t>人数</t>
  </si>
  <si>
    <t>链接</t>
  </si>
  <si>
    <t>id</t>
  </si>
  <si>
    <t>0926</t>
  </si>
  <si>
    <t>网易云</t>
  </si>
  <si>
    <t>https://m.weibo.cn/1721030997/4817888538264827</t>
  </si>
  <si>
    <t>4817888538264827</t>
  </si>
  <si>
    <t>亚洲新歌榜</t>
  </si>
  <si>
    <t>https://m.weibo.cn/5617768139/4817906636953940</t>
  </si>
  <si>
    <t>4817906636953940</t>
  </si>
  <si>
    <t>QQ音乐</t>
  </si>
  <si>
    <t>https://m.weibo.cn/2169129705/4817888786252082</t>
  </si>
  <si>
    <t>4817888786252082</t>
  </si>
  <si>
    <t>乐评人</t>
  </si>
  <si>
    <t>https://m.weibo.cn/2299824385/4817905286382387</t>
  </si>
  <si>
    <t>4817905286382387</t>
  </si>
  <si>
    <t>音乐流行元素</t>
  </si>
  <si>
    <t>https://m.weibo.cn/6579089020/4817910461631896</t>
  </si>
  <si>
    <t>4817910461631896</t>
  </si>
  <si>
    <t>音乐红人</t>
  </si>
  <si>
    <t>https://m.weibo.cn/2747054345/4817906389745915</t>
  </si>
  <si>
    <t>4817906389745915</t>
  </si>
  <si>
    <t>港乐地下铁</t>
  </si>
  <si>
    <t>https://m.weibo.cn/6579089001/4817910549973935</t>
  </si>
  <si>
    <t>4817910549973935</t>
  </si>
  <si>
    <t>TME</t>
  </si>
  <si>
    <t>https://m.weibo.cn/6604869546/4817962357494711</t>
  </si>
  <si>
    <t>4817962357494711</t>
  </si>
  <si>
    <t>不舍live</t>
  </si>
  <si>
    <t>https://m.weibo.cn/6355984955/4817948940440286</t>
  </si>
  <si>
    <t>4817948940440286</t>
  </si>
  <si>
    <t>新浪音乐</t>
  </si>
  <si>
    <t>https://m.weibo.cn/1266269835/4817942779529121</t>
  </si>
  <si>
    <t>4817942779529121</t>
  </si>
  <si>
    <t>音乐人</t>
  </si>
  <si>
    <t>https://m.weibo.cn/1852855013/4817917307261823</t>
  </si>
  <si>
    <t>4817917307261823</t>
  </si>
  <si>
    <t>昕薇</t>
  </si>
  <si>
    <t>https://m.weibo.cn/1729930211/4818024430049067</t>
  </si>
  <si>
    <t>4818024430049067</t>
  </si>
  <si>
    <t>认领马甲</t>
  </si>
  <si>
    <t>https://m.weibo.cn/6304970631/4818010734597293</t>
  </si>
  <si>
    <t>4818010734597293</t>
  </si>
  <si>
    <t>酷我</t>
  </si>
  <si>
    <t>https://m.weibo.cn/1738434147/4817951587570998</t>
  </si>
  <si>
    <t>4817951587570998</t>
  </si>
  <si>
    <t>五谷</t>
  </si>
  <si>
    <t>https://m.weibo.cn/2316518354/4817985304791129</t>
  </si>
  <si>
    <t>4817985304791129</t>
  </si>
  <si>
    <t>青春娱乐网</t>
  </si>
  <si>
    <t>https://m.weibo.cn/1269870303/4817963112467281</t>
  </si>
  <si>
    <t>4817963112467281</t>
  </si>
  <si>
    <t>0927</t>
  </si>
  <si>
    <t>雀巢</t>
  </si>
  <si>
    <t>https://m.weibo.cn/2240206400/4818291010833023</t>
  </si>
  <si>
    <t>4818291010833023</t>
  </si>
  <si>
    <t>本来生活</t>
  </si>
  <si>
    <t>https://m.weibo.cn/2797412814/4818265207211303</t>
  </si>
  <si>
    <t>4818265207211303</t>
  </si>
  <si>
    <t>由你榜</t>
  </si>
  <si>
    <t>https://m.weibo.cn/6733257358/4818250939238853</t>
  </si>
  <si>
    <t>4818250939238853</t>
  </si>
  <si>
    <t>金曲榜榜单</t>
  </si>
  <si>
    <t>https://m.weibo.cn/5541403386/4818295405940851</t>
  </si>
  <si>
    <t>4818295405940851</t>
  </si>
  <si>
    <t>金曲榜2</t>
  </si>
  <si>
    <t>https://m.weibo.cn/5541403386/4818379749720547</t>
  </si>
  <si>
    <t>4818379749720547</t>
  </si>
  <si>
    <t>金曲榜3</t>
  </si>
  <si>
    <t>https://m.weibo.cn/5541403386/4818382198669584</t>
  </si>
  <si>
    <t>4818382198669584</t>
  </si>
  <si>
    <t>PYE品牌认领</t>
  </si>
  <si>
    <t>https://m.weibo.cn/1999700231/4818319171127725</t>
  </si>
  <si>
    <t>4818319171127725</t>
  </si>
  <si>
    <t>盾施美</t>
  </si>
  <si>
    <t>https://m.weibo.cn/7208760170/4817994230007587</t>
  </si>
  <si>
    <t>4817994230007587</t>
  </si>
  <si>
    <t>蜜蜂惊喜社</t>
  </si>
  <si>
    <t>https://m.weibo.cn/7741886366/4818333301737507</t>
  </si>
  <si>
    <t>4818333301737507</t>
  </si>
  <si>
    <t>0928</t>
  </si>
  <si>
    <t>SavageStudio认领</t>
  </si>
  <si>
    <t>https://m.weibo.cn/7754915355/4818699204952184</t>
  </si>
  <si>
    <t>4818699204952184</t>
  </si>
  <si>
    <t>五谷战报</t>
  </si>
  <si>
    <t>https://m.weibo.cn/2316518354/4818723975992098</t>
  </si>
  <si>
    <t>4818723975992098</t>
  </si>
  <si>
    <t>五谷视频</t>
  </si>
  <si>
    <t>https://m.weibo.cn/2316518354/4818700270046789</t>
  </si>
  <si>
    <t>4818700270046789</t>
  </si>
  <si>
    <t>五谷早安</t>
  </si>
  <si>
    <t>https://m.weibo.cn/2316518354/4818586676233926</t>
  </si>
  <si>
    <t>4818586676233926</t>
  </si>
  <si>
    <t>https://m.weibo.cn/2169129705/4818757338007185</t>
  </si>
  <si>
    <t>4818757338007185</t>
  </si>
  <si>
    <t>0929</t>
  </si>
  <si>
    <t>金曲榜</t>
  </si>
  <si>
    <t>https://m.weibo.cn/5541403386/4818968349246950</t>
  </si>
  <si>
    <t>4818968349246950</t>
  </si>
  <si>
    <t>共维音乐</t>
  </si>
  <si>
    <t>https://m.weibo.cn/7721098452/4819025149036127</t>
  </si>
  <si>
    <t>4819025149036127</t>
  </si>
  <si>
    <t>咪咕</t>
  </si>
  <si>
    <t>https://m.weibo.cn/1867028705/4819061797815812</t>
  </si>
  <si>
    <t>4819061797815812</t>
  </si>
  <si>
    <t>酷狗</t>
  </si>
  <si>
    <t>https://m.weibo.cn/1665103091/4819066298043972</t>
  </si>
  <si>
    <t>4819066298043972</t>
  </si>
  <si>
    <t>Q音</t>
  </si>
  <si>
    <t>https://m.weibo.cn/2169129705/4819088956194876</t>
  </si>
  <si>
    <t>4819088956194876</t>
  </si>
  <si>
    <t>babama品牌</t>
  </si>
  <si>
    <t>https://m.weibo.cn/5674508284/4819090059825845</t>
  </si>
  <si>
    <t>4819090059825845</t>
  </si>
  <si>
    <t>咪咕娱乐</t>
  </si>
  <si>
    <t>https://m.weibo.cn/7012740989/4819098640321541</t>
  </si>
  <si>
    <t>4819098640321541</t>
  </si>
  <si>
    <t>腾讯视频</t>
  </si>
  <si>
    <t>https://m.weibo.cn/2591595652/4819130496324450</t>
  </si>
  <si>
    <t>4819130496324450</t>
  </si>
  <si>
    <t>0930</t>
  </si>
  <si>
    <t>沸腾吧解说员</t>
  </si>
  <si>
    <t>https://m.weibo.cn/5488470179/4819338106766645</t>
  </si>
  <si>
    <t>4819338106766645</t>
  </si>
  <si>
    <t>咪咕视频</t>
  </si>
  <si>
    <t>https://m.weibo.cn/1809436135/4819343861089095</t>
  </si>
  <si>
    <t>4819343861089095</t>
  </si>
  <si>
    <t>风向榜</t>
  </si>
  <si>
    <t>https://m.weibo.cn/2412421034/4819358503408895</t>
  </si>
  <si>
    <t>4819358503408895</t>
  </si>
  <si>
    <t>https://m.weibo.cn/5541403386/4819385220863677</t>
  </si>
  <si>
    <t>4819385220863677</t>
  </si>
  <si>
    <t>https://m.weibo.cn/2169129705/4819455102159729</t>
  </si>
  <si>
    <t>4819455102159729</t>
  </si>
  <si>
    <t>1001</t>
  </si>
  <si>
    <t>点淘</t>
  </si>
  <si>
    <t>https://m.weibo.cn/7511830378/4819740393996857</t>
  </si>
  <si>
    <t>4819740393996857</t>
  </si>
  <si>
    <t>点淘2</t>
  </si>
  <si>
    <t>https://m.weibo.cn/7511830378/4819740205781239</t>
  </si>
  <si>
    <t>4819740205781239</t>
  </si>
  <si>
    <t>微博</t>
  </si>
  <si>
    <t>是否单人</t>
  </si>
  <si>
    <t>排名</t>
  </si>
  <si>
    <t>点赞</t>
  </si>
  <si>
    <t>评论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</si>
  <si>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</si>
  <si>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</si>
  <si>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</si>
  <si>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</si>
  <si>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</si>
  <si>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</si>
  <si>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</si>
  <si>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</si>
  <si>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</si>
  <si>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</si>
  <si>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</si>
  <si>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</si>
  <si>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</si>
  <si>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</si>
  <si>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</si>
  <si>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</si>
  <si>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</si>
  <si>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</si>
  <si>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小太阳努力奋斗ING</t>
  </si>
  <si>
    <t>艾伦苏！！！！！！！一己之力力挽狂澜的艾伦苏！！！！！！！都不要抢拍啦&lt;span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</t>
  </si>
  <si>
    <t>杰克爱穿jk</t>
  </si>
  <si>
    <t>助力姚老板再次出道，人人有责&lt;span class="url-icon"&gt;&lt;img alt=[喵喵] src="https://h5.sinaimg.cn/m/emoticon/icon/others/d_miao-c1b3d563bd.png" style="width:1em; height:1em;" /&gt;&lt;/span&gt;&lt;a href='/n/苏醒AllenSu'&gt;@苏醒AllenSu&lt;/a&gt; 安娜回来了！！！</t>
  </si>
  <si>
    <t>15年前舞台上的恩恩怨怨这次能化解吗？这次是送醒哥回家还是送姚老板出道？大家快去收听《小镇姑娘》了解一下</t>
  </si>
  <si>
    <t>L0713-From-0731</t>
  </si>
  <si>
    <t>2007年的青春无畏，2022年的坦荡从容，十五年的时光在这首歌中被记录，被回想&lt;span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</si>
  <si>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不明白，不明白，苏醒的“帮帮唱”怎么那么奇怪？抢一抢拍，抢一抢拍，抢拍了苏醒也能把它找回来！15年经典再一次出现，哇哇我们好期待！&lt;span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</si>
  <si>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真的好喜欢苏醒的唱腔啊啊啊啊，听几遍不会腻的那种。今日份的彩虹屁请查收嘿嘿嘿:我真的好想在苏醒的酒窝里鲤鱼打挺啊啊啊</t>
  </si>
  <si>
    <t>树上的烦了12956</t>
  </si>
  <si>
    <t>太惊喜了，谢谢姚老板，我的安娜又见面了&lt;span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</t>
  </si>
  <si>
    <t>不明白～不明白～为什么老姚这次又要来～帮帮唱～帮帮划～到底为什么是苏醒被偏爱～总之很期待</t>
  </si>
  <si>
    <t>什么饼来着_81</t>
  </si>
  <si>
    <t>苏醒就一种唱法吗 苏醒好多种唱法的&lt;span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</t>
  </si>
  <si>
    <t>七七四是1</t>
  </si>
  <si>
    <t>不明白不明白——</t>
  </si>
  <si>
    <t>0926亚洲新歌榜</t>
  </si>
  <si>
    <t>15年前舞台上的恩恩怨怨这次能化解吗？这次是送苏醒回家还是送姚老板出道？大家快去收听《小镇姑娘》了解一下&lt;span class="url-icon"&gt;&lt;img alt="[送花花]" src="https://face.t.sinajs.cn/t4/appstyle/expression/ext/normal/cb/2022_Flowers_org.png" style="width:1em; height:1em;" /&gt;&lt;/span&gt;</t>
  </si>
  <si>
    <t>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/&gt;&lt;/span&gt;啊啊啊啊安娜</t>
  </si>
  <si>
    <t>Iris秋天</t>
  </si>
  <si>
    <t>苏醒带着他的小镇姑娘来咯</t>
  </si>
  <si>
    <t>不明白～不明白～为什么老姚这次又要来～帮帮唱～帮帮划～到底为什么是苏醒被偏爱～快去听《小镇姑娘》吧！！！</t>
  </si>
  <si>
    <t>今天让我们来听听苏醒和他的“帮帮唱”带来的全新《小镇姑娘》</t>
  </si>
  <si>
    <t>摘下star送给你</t>
  </si>
  <si>
    <t>苏醒的声音真的和十五年前一样啊 &lt;span class="url-icon"&gt;&lt;img alt="[苦涩]" src="https://face.t.sinajs.cn/t4/appstyle/expression/ext/normal/7e/2021_bitter_org.png" style="width:1em; height:1em;" /&gt;&lt;/span&gt; 好好听</t>
  </si>
  <si>
    <t>唧唧菜菜</t>
  </si>
  <si>
    <t>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/&gt;&lt;/span&gt;苏醒我的宝</t>
  </si>
  <si>
    <t>醒来的心世界</t>
  </si>
  <si>
    <t>&lt;span class="url-icon"&gt;&lt;img alt=[awsl] src="https://h5.sinaimg.cn/m/emoticon/icon/default/fb_a3awsl-ed1a33c1b3.png" style="width:1em; height:1em;" /&gt;&lt;/span&gt;&lt;span class="url-icon"&gt;&lt;img alt=[awsl] src="https://h5.sinaimg.cn/m/emoticon/icon/default/fb_a3awsl-ed1a33c1b3.png" style="width:1em; height:1em;" /&gt;&lt;/span&gt;苏醒把安娜放出来了</t>
  </si>
  <si>
    <t>苏苏苏醒呀</t>
  </si>
  <si>
    <t>苏醒苏醒苏醒&lt;span class="url-icon"&gt;&lt;img alt=[心] src="https://h5.sinaimg.cn/m/emoticon/icon/others/l_xin-43af9086c0.png" style="width:1em; height:1em;" /&gt;&lt;/span&gt;</t>
  </si>
  <si>
    <t>魔法小喵喵</t>
  </si>
  <si>
    <t>真的气氛好棒的一首歌！醒哥的声音一出来&lt;span class="url-icon"&gt;&lt;img alt=[打call] src="https://h5.sinaimg.cn/m/emoticon/icon/default/fb_a1dacall-1e0c4593fc.png" style="width:1em; height:1em;" /&gt;&lt;/span&gt;我懂了什么叫开口跪！&lt;span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/&gt;&lt;/span&gt;太好听啦</t>
  </si>
  <si>
    <t>zuo岸右转</t>
  </si>
  <si>
    <t>流淌了15年的歌声，我们会一直在！ 万物复苏，你最醒目&lt;span class="url-icon"&gt;&lt;img alt=[心] src="https://h5.sinaimg.cn/m/emoticon/icon/others/l_xin-43af9086c0.png" style="width:1em; height:1em;" /&gt;&lt;/span&gt;</t>
  </si>
  <si>
    <t>汽水小姐爱吃起司蛋糕</t>
  </si>
  <si>
    <t>15年前，他落入他精心布置的抢拍陷阱，以憨直的假面寸寸占据他的心，他步步为营，只为亲手折断他的羽翼，摧毁他的骄傲  15年后，他华丽蜕变，穿越归来 当年的那一曲，却还是要和昔日的他携手共唱 15年爱恨纠葛 15年沧桑变化，这一次，他又将何去何从，让我们一起期待小镇姑娘&lt;a href='/n/苏醒AllenSu'&gt;@苏醒AllenSu&lt;/a&gt;</t>
  </si>
  <si>
    <t>想不出来就想不出来</t>
  </si>
  <si>
    <t>小镇姑娘重制版好好听啊啊啊啊 苏醒苏醒苏醒&lt;span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</si>
  <si>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夜安劫</t>
  </si>
  <si>
    <t>苏醒和他的兄弟们的《小镇姑娘》十五年后，就在今天再次重演！！苏醒能否摆脱帮帮唱的魔咒？姚老板是否能不再抢拍？让我们敬请期待</t>
  </si>
  <si>
    <t>盛木杨</t>
  </si>
  <si>
    <t>啊……好好听，苏醒??我耳朵??疯了</t>
  </si>
  <si>
    <t>咕力咕力_For</t>
  </si>
  <si>
    <t>安娜音一直都在&lt;span class="url-icon"&gt;&lt;img alt="[月亮代表我的心]" src="https://face.t.sinajs.cn/t4/appstyle/expression/ext/normal/4a/2022_Remyheart_org.png" style="width:1em; height:1em;" /&gt;&lt;/span&gt;感谢苏醒放他出来&lt;span class="url-icon"&gt;&lt;img alt="[老师好]" src="https://face.t.sinajs.cn/t4/appstyle/expression/ext/normal/0d/2022_Teacher_org.png" style="width:1em; height:1em;" /&gt;&lt;/span&gt;</t>
  </si>
  <si>
    <t>太好听了&lt;span class="url-icon"&gt;&lt;img alt=[航天员] src="https://h5.sinaimg.cn/m/emoticon/icon/default/cn_xyhy-1c8ac7b4d1.png" style="width:1em; height:1em;" /&gt;&lt;/span&gt;我不允许任何人没来听安娜音&lt;span class="url-icon"&gt;&lt;img alt="[送花花]" src="https://face.t.sinajs.cn/t4/appstyle/expression/ext/normal/cb/2022_Flowers_org.png" style="width:1em; height:1em;" /&gt;&lt;/span&gt;</t>
  </si>
  <si>
    <t>??—❤️万❤️物❤️复❤️苏❤️—?? ??—❤️你❤️最❤️醒❤️目❤️—?? ??—❤️❤️one❤️two❤️❤️—??AllenSu</t>
  </si>
  <si>
    <t>AS小猴子纸</t>
  </si>
  <si>
    <t>小镇姑娘玩的安娜啊啊啊啊啊啊啊</t>
  </si>
  <si>
    <t>苏醒不明白 老姚不明白 虎吉也不明白 陆虎！好久不见…… 大家想我了吗？想我了就嗨起来！</t>
  </si>
  <si>
    <t>0926QQ音乐</t>
  </si>
  <si>
    <t>时隔十五年，不同的心境，一样的苏醒</t>
  </si>
  <si>
    <t>这次是帮苏醒回家还是帮苏醒再火一把？就看兄弟们的了！&lt;span class="url-icon"&gt;&lt;img alt="[赢牛奶]" src="https://face.t.sinajs.cn/t4/appstyle/expression/ext/normal/9c/2021_yingniunai_org.png" style="width:1em; height:1em;" /&gt;&lt;/span&gt;</t>
  </si>
  <si>
    <t>也太好听了，惊喜&lt;span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</t>
  </si>
  <si>
    <t>不明白～不明白～为什么老姚这次又要来～帮帮唱～帮帮划～到底为什么是苏醒被偏爱～总之很期待&lt;span class="url-icon"&gt;&lt;img alt=[打call] src="https://h5.sinaimg.cn/m/emoticon/icon/default/fb_a1dacall-1e0c4593fc.png" style="width:1em; height:1em;" /&gt;&lt;/span&gt;</t>
  </si>
  <si>
    <t>绿茶养乐多sy</t>
  </si>
  <si>
    <t>十五年前的《小镇姑娘》三人组，十五年后苏醒和他的兄弟们再聚首重唱这首歌，让我们继续嗨起来！&lt;span class="url-icon"&gt;&lt;img alt="[彩虹屁]" src="https://face.t.sinajs.cn/t4/appstyle/expression/ext/normal/4b/2022_praise_org.png" style="width:1em; height:1em;" /&gt;&lt;/span&gt;&lt;a href='/n/苏醒AllenSu'&gt;@苏醒AllenSu&lt;/a&gt;</t>
  </si>
  <si>
    <t>今天 让我们期待苏醒和他的“帮帮唱”带来的《小镇姑娘》</t>
  </si>
  <si>
    <t>时隔十五年，我的安娜，还是那么的丝滑&lt;span class="url-icon"&gt;&lt;img alt=[心] src="https://h5.sinaimg.cn/m/emoticon/icon/others/l_xin-43af9086c0.png" style="width:1em; height:1em;" /&gt;&lt;/span&gt;</t>
  </si>
  <si>
    <t>饭圈路过的</t>
  </si>
  <si>
    <t>天啊苏醒唱得太好听了</t>
  </si>
  <si>
    <t>撞不掉的玫瑰花瓣</t>
  </si>
  <si>
    <t>十五年的时光 苏醒和兄弟们还在一起唱歌 本身就够温暖了&lt;span class="url-icon"&gt;&lt;img alt=[爱你] src="https://h5.sinaimg.cn/m/emoticon/icon/default/d_aini-09d5f3f870.png" style="width:1em; height:1em;" /&gt;&lt;/span&gt; 歌曲很好听</t>
  </si>
  <si>
    <t>最爱喝的汽水是醒目哟</t>
  </si>
  <si>
    <t>十五年，坚持自己初心&lt;span class="url-icon"&gt;&lt;img alt="[许愿星]" src="https://face.t.sinajs.cn/t4/appstyle/expression/ext/normal/a8/2022_WishingStar_org.png" style="width:1em; height:1em;" /&gt;&lt;/span&gt; 期待苏醒跟兄弟们的《小镇姑娘》</t>
  </si>
  <si>
    <t>听到苏醒唱这首歌的时候总有种看23岁安娜苏的样子，听完不自觉的笑了和哭了…呜呜呜妈妈的安娜啊！！苏醒绝美！！不可挑剔！！</t>
  </si>
  <si>
    <t>0926乐评人</t>
  </si>
  <si>
    <t>十五年前的《小镇姑娘》三人组，十五年后苏醒和他的兄弟们再聚首重唱这首歌，让我们继续嗨起来！ &lt;a href='http://t.cn/A6SsoUXF' data-hide=''&gt;&lt;span class='url-icon'&gt;&lt;img style='width: 1rem;height: 1rem' src='//h5.sinaimg.cn/upload/2015/09/25/3/timeline_card_small_web_default.png'&gt;&lt;/span&gt; &lt;span class='surl-text'&gt;网页链接&lt;/span&gt;&lt;/a&gt;</t>
  </si>
  <si>
    <t>这次是帮苏醒回家还是帮苏醒再火一把？就看兄弟们的了！&lt;span class="url-icon"&gt;&lt;img alt=[喵喵] src="https://h5.sinaimg.cn/m/emoticon/icon/others/d_miao-c1b3d563bd.png" style="width:1em; height:1em;" /&gt;&lt;/span&gt; &lt;a href='http://t.cn/A6SsoquU' data-hide=''&gt;&lt;span class='url-icon'&gt;&lt;img style='width: 1rem;height: 1rem' src='//h5.sinaimg.cn/upload/2015/09/25/3/timeline_card_small_web_default.png'&gt;&lt;/span&gt; &lt;span class='surl-text'&gt;网页链接&lt;/span&gt;&lt;/a&gt;</t>
  </si>
  <si>
    <t>咕嘟嘟呜啦啦呼</t>
  </si>
  <si>
    <t>大家想苏醒了吗！想苏醒就要一起嗨起来！十五年啦！苏醒又唱小镇姑娘了！</t>
  </si>
  <si>
    <t>15年前，他们是同一个城堡里的对手 15年后，他们是同一个舞台上的兄弟 他们一起经历了青涩到成熟的十五年，直到今天突然打破了平静的生活 他们都值得有好的平台和舞台！！苏醒绝美啊啊！！安娜还在呜呜呜！！！</t>
  </si>
  <si>
    <t>苏醒一开口我又梦回15年前了，那个在舞台上从容自信唱着“不明白 不明白”的男孩。声音一直在 ，唱腔随自己&lt;span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</si>
  <si>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安娜音一直都在  感谢苏醒放他出来&lt;span class="url-icon"&gt;&lt;img alt="[老师好]" src="https://face.t.sinajs.cn/t4/appstyle/expression/ext/normal/0d/2022_Teacher_org.png" style="width:1em; height:1em;" /&gt;&lt;/span&gt; &lt;a href='http://t.cn/A6Ssoqjh' data-hide=''&gt;&lt;span class='url-icon'&gt;&lt;img style='width: 1rem;height: 1rem' src='//h5.sinaimg.cn/upload/2015/09/25/3/timeline_card_small_web_default.png'&gt;&lt;/span&gt; &lt;span class='surl-text'&gt;网页链接&lt;/span&gt;&lt;/a&gt;</t>
  </si>
  <si>
    <t>不明白～不明白～为什么老姚这次又要来～帮帮唱～帮帮划～到底为什么是苏醒被偏爱～快去听《小镇姑娘》吧！！！ &lt;a href='http://t.cn/A6Ssobuu' data-hide=''&gt;&lt;span class='url-icon'&gt;&lt;img style='width: 1rem;height: 1rem' src='//h5.sinaimg.cn/upload/2015/09/25/3/timeline_card_small_web_default.png'&gt;&lt;/span&gt; &lt;span class='surl-text'&gt;网页链接&lt;/span&gt;&lt;/a&gt;</t>
  </si>
  <si>
    <t>给我O泡YOUYOU</t>
  </si>
  <si>
    <t>超级好听的小镇姑娘 超级爱的安娜音 超级爱的苏醒&lt;span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</si>
  <si>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15年前舞台上的恩恩怨怨这次能化解吗？这次是送醒哥回家还是送姚老板出道？大家快去收听《小镇姑娘》了解一下&lt;span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 &lt;a href='http://t.cn/A6Sso43f' data-hide=''&gt;&lt;span class='url-icon'&gt;&lt;img style='width: 1rem;height: 1rem' src='//h5.sinaimg.cn/upload/2015/09/25/3/timeline_card_small_web_default.png'&gt;&lt;/span&gt; &lt;span class='surl-text'&gt;网页链接&lt;/span&gt;&lt;/a&gt;</t>
  </si>
  <si>
    <t>苏醒一开口青春就回来了，真的没变，还是一样的稳，一样的好听！！！！真的好爱你们啊啊！！很难不爱啊啊！！虎叽的声音真的好适配啊要自信啊啊！！为姚老板举大旗哈哈哈哈 &lt;a href='http://t.cn/A6SsoUZC' data-hide=''&gt;&lt;span class='url-icon'&gt;&lt;img style='width: 1rem;height: 1rem' src='//h5.sinaimg.cn/upload/2015/09/25/3/timeline_card_small_web_default.png'&gt;&lt;/span&gt; &lt;span class='surl-text'&gt;网页链接&lt;/span&gt;&lt;/a&gt;</t>
  </si>
  <si>
    <t>SisyphusOnStrike</t>
  </si>
  <si>
    <t>苏醒还是当年的嗓音和唱腔没有一丝丝改变～好绝好喜欢&lt;span class="url-icon"&gt;&lt;img alt=[抱一抱] src="https://h5.sinaimg.cn/m/emoticon/icon/default/co_a1hug-f3910d0e88.png" style="width:1em; height:1em;" /&gt;&lt;/span&gt;</t>
  </si>
  <si>
    <t>真的好好听哦&lt;span class="url-icon"&gt;&lt;img alt="[送花花]" src="https://face.t.sinajs.cn/t4/appstyle/expression/ext/normal/cb/2022_Flowers_org.png" style="width:1em; height:1em;" /&gt;&lt;/span&gt;有欢乐又感动&lt;span class="url-icon"&gt;&lt;img alt=[打call] src="https://h5.sinaimg.cn/m/emoticon/icon/default/fb_a1dacall-1e0c4593fc.png" style="width:1em; height:1em;" /&gt;&lt;/span&gt;醒哥的声音一出来，一整个惊艳住了&lt;span class="url-icon"&gt;&lt;img alt=[打call] src="https://h5.sinaimg.cn/m/emoticon/icon/default/fb_a1dacall-1e0c4593fc.png" style="width:1em; height:1em;" /&gt;&lt;/span&gt; &lt;a href='http://t.cn/A6SsoHbR' data-hide=''&gt;&lt;span class='url-icon'&gt;&lt;img style='width: 1rem;height: 1rem' src='//h5.sinaimg.cn/upload/2015/09/25/3/timeline_card_small_web_default.png'&gt;&lt;/span&gt; &lt;span class='surl-text'&gt;网页链接&lt;/span&gt;&lt;/a&gt;</t>
  </si>
  <si>
    <t>安娜苏醒了啊啊啊啊啊啊啊</t>
  </si>
  <si>
    <t>As_银河系漂泊</t>
  </si>
  <si>
    <t>苏醒虎子老姚哪个嗓音辨识度不强&lt;span class="url-icon"&gt;&lt;img alt=[笑cry] src="https://h5.sinaimg.cn/m/emoticon/icon/default/d_xiaoku-f2bd11b506.png" style="width:1em; height:1em;" /&gt;&lt;/span&gt;07快男就是最??的~改编的《小镇姑娘》有欢乐有感动，循环中，苏醒给拍个MV吧，老歌手的日常拍的那么好&lt;span class="url-icon"&gt;&lt;img alt="[举手]" src="https://face.t.sinajs.cn/t4/appstyle/expression/ext/normal/fd/2022_raisehand_org.png" style="width:1em; height:1em;" /&gt;&lt;/span&gt;</t>
  </si>
  <si>
    <t>遺忘地平線的孤獨</t>
  </si>
  <si>
    <t>苏醒一直是那个苏醒，独一无二，才华出众，好喜欢这一次的改编版&lt;span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 &lt;a href='http://t.cn/A6Ss0Zlf' data-hide=''&gt;&lt;span class='url-icon'&gt;&lt;img style='width: 1rem;height: 1rem' src='//h5.sinaimg.cn/upload/2015/09/25/3/timeline_card_small_web_default.png'&gt;&lt;/span&gt; &lt;span class='surl-text'&gt;网页链接&lt;/span&gt;&lt;/a&gt;</t>
  </si>
  <si>
    <t>你士力架般的笑容-</t>
  </si>
  <si>
    <t>十五年前的《小镇姑娘》，是青春活力的Allen；十五年后的《小镇姑娘》，是成熟稳重的Allen，历尽千帆不变的是对音乐的热爱，期待苏醒新歌&lt;a href='/n/苏醒AllenSu'&gt;@苏醒AllenSu&lt;/a&gt;</t>
  </si>
  <si>
    <t>大王的小虎妞</t>
  </si>
  <si>
    <t>这首歌，让人快乐，又感动，改编得好好&lt;span class="url-icon"&gt;&lt;img alt=[泪] src="https://h5.sinaimg.cn/m/emoticon/icon/default/d_lei-4cdf6ee412.png" style="width:1em; height:1em;" /&gt;&lt;/span&gt;</t>
  </si>
  <si>
    <t>苏安娜苏单纯</t>
  </si>
  <si>
    <t>安娜苏的嗓音太好听了 喜欢与你相遇的每一个时间里都美好珍贵，永远喜欢苏醒，大家一起继续再出发吧，未来会越来越好的</t>
  </si>
  <si>
    <t>我们的实力歌手苏醒??回来了</t>
  </si>
  <si>
    <t>0926音乐流行元素</t>
  </si>
  <si>
    <t>15年前舞台上的恩恩怨怨这次能化解吗？这次是送醒哥回家还是送姚老板出道？大家快去收听《小镇姑娘》了解一下&lt;span class="url-icon"&gt;&lt;img alt="[送花花]" src="https://face.t.sinajs.cn/t4/appstyle/expression/ext/normal/cb/2022_Flowers_org.png" style="width:1em; height:1em;" /&gt;&lt;/span&gt;</t>
  </si>
  <si>
    <t>安娜苏醒啦&lt;span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</si>
  <si>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/&gt;&lt;/span&gt;苏醒安娜啊啊啊啊啊啊</t>
  </si>
  <si>
    <t>他们都值得有好的平台和舞台！！苏醒绝美啊啊！！安娜还在呜呜呜！！！一样的歌，一样的你和我，我们不变，我们不散，还要再双向奔赴15年</t>
  </si>
  <si>
    <t>改编的真好听！！苏醒开口跪&lt;span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</si>
  <si>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去_慕</t>
  </si>
  <si>
    <t>姚老板这次还会抢拍吗？虎子这次还会被吓到不敢开口吗？苏醒这次又会怎么力挽逛澜呢？敬请期待苏醒和他的兄弟们带来的全新的《小镇姑娘》</t>
  </si>
  <si>
    <t>小大人吃花生</t>
  </si>
  <si>
    <t>十五年前的小镇姑娘根本没有听够，还好十五年后弥补了这个小遗憾，开嗓还是那个安娜苏，好听！</t>
  </si>
  <si>
    <t>&lt;span class="url-icon"&gt;&lt;img alt=[awsl] src="https://h5.sinaimg.cn/m/emoticon/icon/default/fb_a3awsl-ed1a33c1b3.png" style="width:1em; height:1em;" /&gt;&lt;/span&gt;&lt;span class="url-icon"&gt;&lt;img alt=[awsl] src="https://h5.sinaimg.cn/m/emoticon/icon/default/fb_a3awsl-ed1a33c1b3.png" style="width:1em; height:1em;" /&gt;&lt;/span&gt;听了听了，苏醒声音太绝了</t>
  </si>
  <si>
    <t>是菜菜不是菜狗</t>
  </si>
  <si>
    <t>我明白我明白，苏醒的声音还在，一如既往的好听，那些年的故事在了解，感情在累计&lt;span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</si>
  <si>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苏醒的嗓音和唱腔和当年完全一样，时隔15年的call back，梦回07年。老姚自带快乐气息，他的部分还加速了，太有趣了！好听，喜欢，甚至感动！虎子也很有意思～&lt;span class="url-icon"&gt;&lt;img alt=[抱一抱] src="https://h5.sinaimg.cn/m/emoticon/icon/default/co_a1hug-f3910d0e88.png" style="width:1em; height:1em;" /&gt;&lt;/span&gt;</t>
  </si>
  <si>
    <t>相南南</t>
  </si>
  <si>
    <t>大家好，我们是麦就是拿来开的实力歌手苏醒&lt;span class="url-icon"&gt;&lt;img alt=[爱你] src="https://h5.sinaimg.cn/m/emoticon/icon/default/d_aini-09d5f3f870.png" style="width:1em; height:1em;" /&gt;&lt;/span&gt;</t>
  </si>
  <si>
    <t>张张vr_</t>
  </si>
  <si>
    <t>十五年前的《小镇姑娘》三人组，十五年后苏醒和他的兄弟们再聚首重唱这首歌，让我们继续嗨起来！&lt;span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</si>
  <si>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苏醒虎子老姚哪个嗓音辨识度不高&lt;span class="url-icon"&gt;&lt;img alt=[笑cry] src="https://h5.sinaimg.cn/m/emoticon/icon/default/d_xiaoku-f2bd11b506.png" style="width:1em; height:1em;" /&gt;&lt;/span&gt;07快男就是最??的~改编的《小镇姑娘》有欢乐有感动，循环中，苏醒给拍个MV吧，老歌手的日常拍的那么好&lt;span class="url-icon"&gt;&lt;img alt="[举手]" src="https://face.t.sinajs.cn/t4/appstyle/expression/ext/normal/fd/2022_raisehand_org.png" style="width:1em; height:1em;" /&gt;&lt;/span&gt;</t>
  </si>
  <si>
    <t>风中有朵彩虹糖</t>
  </si>
  <si>
    <t>太好听了</t>
  </si>
  <si>
    <t>lulloaby</t>
  </si>
  <si>
    <t>是泡泡汽水啊</t>
  </si>
  <si>
    <t>念念不忘15年，终有回响，小镇姑娘好好听啊</t>
  </si>
  <si>
    <t>真的找到北啦</t>
  </si>
  <si>
    <t>好听</t>
  </si>
  <si>
    <t>醒醒我的猫猫</t>
  </si>
  <si>
    <t>苏醒和他的兄弟们的《小镇姑娘》十五年后，就在今天再次重演！！苏醒能否摆脱帮帮唱的魔咒？姚老板是否能不再抢拍？让我们敬请期待??</t>
  </si>
  <si>
    <t>0926音乐红人</t>
  </si>
  <si>
    <t>爱每一个阿兰</t>
  </si>
  <si>
    <t>苏醒的声音清澈的萦绕耳畔，一如自然大方又有点羞涩的 美丽的 小镇姑娘&lt;span class="url-icon"&gt;&lt;img alt=[爱你] src="https://h5.sinaimg.cn/m/emoticon/icon/default/d_aini-09d5f3f870.png" style="width:1em; height:1em;" /&gt;&lt;/span&gt;</t>
  </si>
  <si>
    <t>呼吸6120</t>
  </si>
  <si>
    <t>苏醒，你说：“声音一直在，唱腔随自己，不同作品，不同心境，有不同的诠释方式”。所以，不管你用什么腔调唱歌，我都爱听，我都喜欢，只要是你唱的。&lt;a href='/n/苏醒AllenSu'&gt;@苏醒AllenSu&lt;/a&gt;</t>
  </si>
  <si>
    <t>好听，真是一群油菜花的老贝贝&lt;span class="url-icon"&gt;&lt;img alt="[送花花]" src="https://face.t.sinajs.cn/t4/appstyle/expression/ext/normal/cb/2022_Flowers_org.png" style="width:1em; height:1em;" /&gt;&lt;/span&gt;还有，苏醒绝美&lt;span class="url-icon"&gt;&lt;img alt=[喵喵] src="https://h5.sinaimg.cn/m/emoticon/icon/others/d_miao-c1b3d563bd.png" style="width:1em; height:1em;" /&gt;&lt;/span&gt;</t>
  </si>
  <si>
    <t>安娜安娜</t>
  </si>
  <si>
    <t>我明白，我明白，你迟早会??回来。好??我耳朵，歌手有苏醒了不起&lt;span class="url-icon"&gt;&lt;img alt=[打call] src="https://h5.sinaimg.cn/m/emoticon/icon/default/fb_a1dacall-1e0c4593fc.png" style="width:1em; height:1em;" /&gt;&lt;/span&gt;</t>
  </si>
  <si>
    <t>各有各的味道~三个人在一起才是07帮帮唱那个味儿&lt;span class="url-icon"&gt;&lt;img alt=[打call] src="https://h5.sinaimg.cn/m/emoticon/icon/default/fb_a1dacall-1e0c4593fc.png"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alt="[彩虹屁]" src="https://face.t.sinajs.cn/t4/appstyle/expression/ext/normal/4b/2022_praise_org.png" style="width:1em; height:1em;" /&gt;&lt;/span&gt;苏醒和兄弟们要一直唱下去&lt;span class="url-icon"&gt;&lt;img alt=[心] src="https://h5.sinaimg.cn/m/emoticon/icon/others/l_xin-43af9086c0.png" style="width:1em; height:1em;" /&gt;&lt;/span&gt;</t>
  </si>
  <si>
    <t>小镇姑娘重制版好好听&lt;span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 苏醒苏醒苏醒&lt;span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</si>
  <si>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啊不明白不明白</t>
  </si>
  <si>
    <t>苏醒小镇姑娘好好听&lt;span class="url-icon"&gt;&lt;img alt="[哇]" src="https://face.t.sinajs.cn/t4/appstyle/expression/ext/normal/3d/2022_wow_org.png" style="width:1em; height:1em;" /&gt;&lt;/span&gt;</t>
  </si>
  <si>
    <t>67快醒醒啦</t>
  </si>
  <si>
    <t>一样的三人组，不一样的《小镇姑娘》，这一次，苏醒和他的兄弟们完美合作&lt;span class="url-icon"&gt;&lt;img alt=[心] src="https://h5.sinaimg.cn/m/emoticon/icon/others/l_xin-43af9086c0.png" style="width:1em; height:1em;" /&gt;&lt;/span&gt;</t>
  </si>
  <si>
    <t>三位的合作太好听啦！甚至还有彩蛋，大家快去听&lt;span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</si>
  <si>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这个夏天遇见了最可爱的醒哥，要一直一直火下去啊啊！！这个版本真的绝绝子，一听就能回到当年舞台上，㊗️醒哥终有一日能成功登顶！！</t>
  </si>
  <si>
    <t>好听&lt;span class="url-icon"&gt;&lt;img alt=[awsl] src="https://h5.sinaimg.cn/m/emoticon/icon/default/fb_a3awsl-ed1a33c1b3.png" style="width:1em; height:1em;" /&gt;&lt;/span&gt;&lt;span class="url-icon"&gt;&lt;img alt=[awsl] src="https://h5.sinaimg.cn/m/emoticon/icon/default/fb_a3awsl-ed1a33c1b3.png" style="width:1em; height:1em;" /&gt;&lt;/span&gt;&lt;span class="url-icon"&gt;&lt;img alt=[awsl] src="https://h5.sinaimg.cn/m/emoticon/icon/default/fb_a3awsl-ed1a33c1b3.png" style="width:1em; height:1em;" /&gt;&lt;/span&gt;&lt;span class="url-icon"&gt;&lt;img alt=[awsl] src="https://h5.sinaimg.cn/m/emoticon/icon/default/fb_a3awsl-ed1a33c1b3.png" style="width:1em; height:1em;" /&gt;&lt;/span&gt;苏醒你真的太绝了</t>
  </si>
  <si>
    <t>安娜苏醒啦啊啊啊啊啊啊&lt;span class="url-icon"&gt;&lt;img alt="[哇]" src="https://face.t.sinajs.cn/t4/appstyle/expression/ext/normal/3d/2022_wow_org.png" style="width:1em; height:1em;" /&gt;&lt;/span&gt;</t>
  </si>
  <si>
    <t>莜莜uuuuuuu</t>
  </si>
  <si>
    <t>苏醒唱的太好听了</t>
  </si>
  <si>
    <t>你是天边的一束光</t>
  </si>
  <si>
    <t>不同的音色搭配不同的感觉</t>
  </si>
  <si>
    <t>小镇姑娘太绝了，三个人音色都好棒</t>
  </si>
  <si>
    <t>0926港乐地下铁</t>
  </si>
  <si>
    <t>是什么，让他们十五年再聚首？是什么，让苏醒第二次踏入同一条河流？是爱，是责任，还是是一首快乐源泉？</t>
  </si>
  <si>
    <t>时隔15年老歌新唱，一样的三人组，一首《小镇姑娘》，苏醒和他的兄弟们带你重回那个盛夏&lt;span class="url-icon"&gt;&lt;img alt=[鲜花] src="https://h5.sinaimg.cn/m/emoticon/icon/others/w_xianhua-f902c37199.png" style="width:1em; height:1em;" /&gt;&lt;/span&gt;</t>
  </si>
  <si>
    <t>会再来～会再来~这次再唱会不会是天籁，苏醒这次要唱得欢～</t>
  </si>
  <si>
    <t>摆烂的日常2022</t>
  </si>
  <si>
    <t>夹心海苔xxjhxy</t>
  </si>
  <si>
    <t>哪的黄土不埋人_little</t>
  </si>
  <si>
    <t>这首小镇姑娘~在你我青春流淌~不管未来路有多长~我们一直都唱&lt;span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</si>
  <si>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这首小镇姑娘~像你我故事在唱~忘记那遗憾或是悲伤~愿我们永远善良&lt;span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</si>
  <si>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大家好，我们是麦就是拿来开的实力歌手，我为苏醒打call&lt;span class="url-icon"&gt;&lt;img alt=[打call] src="https://h5.sinaimg.cn/m/emoticon/icon/default/fb_a1dacall-1e0c4593fc.png" style="width:1em; height:1em;" /&gt;&lt;/span&gt;</t>
  </si>
  <si>
    <t>十五年后的今天再次见到他们，依然是欢笑和泪水交织，太多感慨，太多回忆...... 愿我们大家都越来越好，能够实现自己坚持的一切！！！苏醒绝美！！！我AllenSu就是最棒的</t>
  </si>
  <si>
    <t>安娜苏醒了啊啊啊啊啊</t>
  </si>
  <si>
    <t>15年前错过了舞台版，15年后终于等来了录音室版《小镇姑娘》&lt;span class="url-icon"&gt;&lt;img alt="[赢牛奶]" src="https://face.t.sinajs.cn/t4/appstyle/expression/ext/normal/9c/2021_yingniunai_org.png" style="width:1em; height:1em;" /&gt;&lt;/span&gt;&lt;span class="url-icon"&gt;&lt;img alt=[打call] src="https://h5.sinaimg.cn/m/emoticon/icon/default/fb_a1dacall-1e0c4593fc.png" style="width:1em; height:1em;" /&gt;&lt;/span&gt;&lt;span class="url-icon"&gt;&lt;img alt="[彩虹屁]" src="https://face.t.sinajs.cn/t4/appstyle/expression/ext/normal/4b/2022_praise_org.png" style="width:1em; height:1em;" /&gt;&lt;/span&gt;苏醒和好兄弟们要一直唱下去&lt;span class="url-icon"&gt;&lt;img alt=[心] src="https://h5.sinaimg.cn/m/emoticon/icon/others/l_xin-43af9086c0.png" style="width:1em; height:1em;" /&gt;&lt;/span&gt;&lt;span class="url-icon"&gt;&lt;img alt=[干杯] src="https://h5.sinaimg.cn/m/emoticon/icon/others/o_ganbei-cc99145ddb.png" style="width:1em; height:1em;" /&gt;&lt;/span&gt;</t>
  </si>
  <si>
    <t>不抢拍的小镇姑娘，我来了</t>
  </si>
  <si>
    <t>安娜苏醒了</t>
  </si>
  <si>
    <t>不明白，不明白，醒哥还能笑着唱出来??很期待，这舞台，希望老姚这次继续抢拍，哈哈哈哈哈</t>
  </si>
  <si>
    <t>继《快艇大作战》《不要抢拍》之后，苏醒和他的兄弟们再续前缘！再次合唱《小镇姑娘》，还会抢拍吗？我们拭目以待</t>
  </si>
  <si>
    <t>0926TME</t>
  </si>
  <si>
    <t>十五年前的《小镇姑娘》三人组，十五年后苏醒和他的兄弟们再聚首重唱这首歌，让我们继续嗨起来！&lt;span class="url-icon"&gt;&lt;img alt=[打call] src="https://h5.sinaimg.cn/m/emoticon/icon/default/fb_a1dacall-1e0c4593fc.png" style="width:1em; height:1em;" /&gt;&lt;/span&gt;</t>
  </si>
  <si>
    <t>今天让我们来听听苏醒和他的“帮帮唱”带来的全新《小镇姑娘》&lt;span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</si>
  <si>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“听见了吗？我还在唱。”——苏醒??苏醒绝美！！！发出土拨鼠的尖叫啊啊啊啊</t>
  </si>
  <si>
    <t>不明白，不明白，苏醒的“帮帮唱”怎么那么奇怪？抢一抢拍，抢一抢拍，抢拍了苏醒也能把它找回来！15年经典再一次出现，哇哇我们好期待！</t>
  </si>
  <si>
    <t>15年前错过舞台版，15年后终于等到录音室版的《小镇姑娘》??希望苏醒和好兄弟们一直唱下去❤️</t>
  </si>
  <si>
    <t>苏醒一开口我又梦回15年前了，那个在舞台上从容自信唱着“不明白 不明白”的男孩。声音一直在 ，唱腔随自己，也可以期待一下保不齐哪天开始唱摇滚的苏醒</t>
  </si>
  <si>
    <t>只吃自己煮的大米</t>
  </si>
  <si>
    <t>十五年前的《小镇姑娘》三人组，十五年后苏醒和他的兄弟们再聚首重唱这首歌，让我们继续嗨起来！&lt;span class="url-icon"&gt;&lt;img alt=[憧憬] src="https://h5.sinaimg.cn/m/emoticon/icon/default/d_xingxingyan-c64b6a744b.png" style="width:1em; height:1em;" /&gt;&lt;/span&gt;</t>
  </si>
  <si>
    <t>言舟</t>
  </si>
  <si>
    <t>苏醒和他的兄弟们2022年重唱《小镇姑娘》！这次是唱出精彩的未来还是复刻曾经的抢拍？</t>
  </si>
  <si>
    <t>这次是帮苏醒回家还是帮苏醒再火一把？就看兄弟们的了！&lt;span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</t>
  </si>
  <si>
    <t>苏醒一开口青春就回来了，真的没变，还是一样的稳，一样的好听！！！！真的好爱你们啊啊！！很难不爱啊啊！！虎叽的声音真的好适配啊要自信啊啊！！为姚老板举大旗哈哈哈哈</t>
  </si>
  <si>
    <t>不明白~不明白~十五年后苏醒和他的“帮帮唱”们又一次唱《小镇姑娘》这次会有什么不一样呢~</t>
  </si>
  <si>
    <t>0926不舍live</t>
  </si>
  <si>
    <t>tiny_rita来自北方</t>
  </si>
  <si>
    <t>跟张远一起听《不舍》&lt;span class="url-icon"&gt;&lt;img alt="[开学季]" src="https://face.t.sinajs.cn/t4/appstyle/expression/ext/normal/72/2021_kaixueji_org.png" style="width:1em; height:1em;" /&gt;&lt;/span&gt;</t>
  </si>
  <si>
    <t>苏醒唱歌超好听&lt;span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</si>
  <si>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没有苏醒绝美的歌声，我的艺术修养，温柔可爱，美丽大方，都将变得毫无意义！</t>
  </si>
  <si>
    <t>张远&lt;span class="url-icon"&gt;&lt;img alt="[送花花]" src="https://face.t.sinajs.cn/t4/appstyle/expression/ext/normal/cb/2022_Flowers_org.png" style="width:1em; height:1em;" /&gt;&lt;/span&gt;</t>
  </si>
  <si>
    <t>一起来听不舍&lt;span class="url-icon"&gt;&lt;img alt="[月亮代表我的心]" src="https://face.t.sinajs.cn/t4/appstyle/expression/ext/normal/4a/2022_Remyheart_org.png" style="width:1em; height:1em;" /&gt;&lt;/span&gt;苏醒的音色绝了</t>
  </si>
  <si>
    <t>听雨三境seven</t>
  </si>
  <si>
    <t>跟张远一起听好歌，做好事呀&lt;span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</si>
  <si>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苏醒的歌声总是能唱到我的心里，感谢毕业那年在07快男舞台遇见苏醒。</t>
  </si>
  <si>
    <t>natsuhi哒</t>
  </si>
  <si>
    <t>远远！</t>
  </si>
  <si>
    <t>一起来听苏醒唱歌呀&lt;span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</si>
  <si>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Just-for-nothing</t>
  </si>
  <si>
    <t>张远&lt;span class="url-icon"&gt;&lt;img alt=[抱一抱] src="https://h5.sinaimg.cn/m/emoticon/icon/default/co_a1hug-f3910d0e88.png" style="width:1em; height:1em;" /&gt;&lt;/span&gt;</t>
  </si>
  <si>
    <t>仰望星云-</t>
  </si>
  <si>
    <t>期待张远&lt;span class="url-icon"&gt;&lt;img alt=[爱你] src="https://h5.sinaimg.cn/m/emoticon/icon/default/d_aini-09d5f3f870.png" style="width:1em; height:1em;" /&gt;&lt;/span&gt;&lt;a href='/n/张远Bird'&gt;@张远Bird&lt;/a&gt;</t>
  </si>
  <si>
    <t>《不舍》的是苏醒青春年少的面庞 《不舍》的是苏醒意气奋发的荣光 《不舍》的是苏醒永不言弃的倔强 《不舍》的是苏醒初心不改的坚强 不用不舍，不必不舍，他依旧是曾经的青春模样，未改变</t>
  </si>
  <si>
    <t>潇洒淋湿一季</t>
  </si>
  <si>
    <t>期待张远&lt;span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</si>
  <si>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一个拐拐_</t>
  </si>
  <si>
    <t>听张远用歌声讲故事&lt;span class="url-icon"&gt;&lt;img alt="[哇]" src="https://face.t.sinajs.cn/t4/appstyle/expression/ext/normal/3d/2022_wow_org.png" style="width:1em; height:1em;" /&gt;&lt;/span&gt;</t>
  </si>
  <si>
    <t>星星是遥远的星</t>
  </si>
  <si>
    <t>张远张远张远&lt;span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</si>
  <si>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不舍上线啦&lt;span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</si>
  <si>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yullin_hy0626</t>
  </si>
  <si>
    <t>期待张远</t>
  </si>
  <si>
    <t>chefminkiddd</t>
  </si>
  <si>
    <t>是我宝贝的苏醒</t>
  </si>
  <si>
    <t>甜橘七七Allen苏</t>
  </si>
  <si>
    <t>放下遗憾和悲伤，带着《不舍》去向更远的地方！愿苏醒和醒目们都拥有美好的未来！万物复苏！你最醒目！&lt;span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</si>
  <si>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张远今天开心吗</t>
  </si>
  <si>
    <t>张远音色好好听&lt;span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/&gt;&lt;/span&gt;&lt;a href='/n/张远Bird'&gt;@张远Bird&lt;/a&gt;</t>
  </si>
  <si>
    <t>0926新浪音乐</t>
  </si>
  <si>
    <t>今天让我们来听听苏醒和他的“帮帮唱”带来的全新《小镇姑娘》&lt;span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 &lt;a href='http://t.cn/A6SsOeqq' data-hide=''&gt;&lt;span class='url-icon'&gt;&lt;img style='width: 1rem;height: 1rem' src='//h5.sinaimg.cn/upload/2015/09/25/3/timeline_card_small_web_default.png'&gt;&lt;/span&gt; &lt;span class='surl-text'&gt;网页链接&lt;/span&gt;&lt;/a&gt;</t>
  </si>
  <si>
    <t>十五年前的《小镇姑娘》三人组，十五年后苏醒和他的兄弟们再聚首重唱这首歌，让我们继续嗨起来！&lt;span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 &lt;a href='http://t.cn/A6SsOdou' data-hide=''&gt;&lt;span class='url-icon'&gt;&lt;img style='width: 1rem;height: 1rem' src='//h5.sinaimg.cn/upload/2015/09/25/3/timeline_card_small_web_default.png'&gt;&lt;/span&gt; &lt;span class='surl-text'&gt;网页链接&lt;/span&gt;&lt;/a&gt;</t>
  </si>
  <si>
    <t>不明白～不明白～为什么老姚这次又要来～帮帮唱～帮帮划～到底为什么是苏醒被偏爱～快去听《小镇姑娘》吧！！！ &lt;a href='http://t.cn/A6SsOgKY' data-hide=''&gt;&lt;span class='url-icon'&gt;&lt;img style='width: 1rem;height: 1rem' src='//h5.sinaimg.cn/upload/2015/09/25/3/timeline_card_small_web_default.png'&gt;&lt;/span&gt; &lt;span class='surl-text'&gt;网页链接&lt;/span&gt;&lt;/a&gt;</t>
  </si>
  <si>
    <t>是什么，让他们十五年再聚首？是什么，让苏醒第二次踏入同一条河流？是爱，是责任，还是是一首快乐源泉？ &lt;a href='http://t.cn/A6SsOdjF' data-hide=''&gt;&lt;span class='url-icon'&gt;&lt;img style='width: 1rem;height: 1rem' src='//h5.sinaimg.cn/upload/2015/09/25/3/timeline_card_small_web_default.png'&gt;&lt;/span&gt; &lt;span class='surl-text'&gt;网页链接&lt;/span&gt;&lt;/a&gt;</t>
  </si>
  <si>
    <t>十五年前的《小镇姑娘》三人组，十五年后苏醒和他的兄弟们再聚首重唱这首歌，让我们继续嗨起来！&lt;a href='/n/苏醒AllenSu'&gt;@苏醒AllenSu&lt;/a&gt;</t>
  </si>
  <si>
    <t>这次是帮苏醒回家还是帮苏醒再火一把？就看兄弟们的了！&lt;span class="url-icon"&gt;&lt;img alt=[喵喵] src="https://h5.sinaimg.cn/m/emoticon/icon/others/d_miao-c1b3d563bd.png" style="width:1em; height:1em;" /&gt;&lt;/span&gt;</t>
  </si>
  <si>
    <t>出走半生，归来仍是少年，明明他们这么欢乐，我却那么想哭听到苏醒唱这首歌的时候总有种看23岁安娜苏的样子呜呜呜妈妈的安娜啊！！苏醒绝美！！不可挑剔！！</t>
  </si>
  <si>
    <t>不明白，不明白，苏醒的“帮帮唱”怎么那么奇怪？抢一抢拍，抢一抢拍，抢拍了苏醒也能把它找回来！15年经典再一次出现，哇哇好好听！</t>
  </si>
  <si>
    <t>哈哈哈哈，感谢陶喆老师惊喜助阵&lt;span class="url-icon"&gt;&lt;img alt=[干杯] src="https://h5.sinaimg.cn/m/emoticon/icon/others/o_ganbei-cc99145ddb.png" style="width:1em; height:1em;" /&gt;&lt;/span&gt;~ 这次改编的《小镇姑娘》有欢乐有感动，循环中，苏醒和兄弟们要一直唱下去&lt;span class="url-icon"&gt;&lt;img alt="[赢牛奶]" src="https://face.t.sinajs.cn/t4/appstyle/expression/ext/normal/9c/2021_yingniunai_org.png" style="width:1em; height:1em;" /&gt;&lt;/span&gt;&lt;span class="url-icon"&gt;&lt;img alt=[打call] src="https://h5.sinaimg.cn/m/emoticon/icon/default/fb_a1dacall-1e0c4593fc.png" style="width:1em; height:1em;" /&gt;&lt;/span&gt;&lt;span class="url-icon"&gt;&lt;img alt="[彩虹屁]" src="https://face.t.sinajs.cn/t4/appstyle/expression/ext/normal/4b/2022_praise_org.png" style="width:1em; height:1em;" /&gt;&lt;/span&gt;</t>
  </si>
  <si>
    <t>锦鲤周晨晨</t>
  </si>
  <si>
    <t>萌国女王</t>
  </si>
  <si>
    <t>啊啊啊啊啊最后的几句真的有点好哭??湿了，脑子里一直是舞台上那个自信从容的安娜。可是不重要，因为“我们一直都唱”因为“我还在唱歌”因为老歌手有了好多人欣赏</t>
  </si>
  <si>
    <t>不明白~不明白~为什么苏醒不翻我牌~</t>
  </si>
  <si>
    <t>小早点的港湾</t>
  </si>
  <si>
    <t>听了，好听！</t>
  </si>
  <si>
    <t>Athena智慧</t>
  </si>
  <si>
    <t>《小镇姑娘》15年后的再聚 是友情 是青春 真好</t>
  </si>
  <si>
    <t>林如希Rachel</t>
  </si>
  <si>
    <t>苏醒和他的“帮帮唱”带来重新演绎的《小镇姑娘》 ，这次没有抢拍哦，超好听，强烈推荐呀～&lt;span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</si>
  <si>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出走半生，归来仍是少年，苏醒你好棒&lt;span class="url-icon"&gt;&lt;img alt=[鲜花] src="https://h5.sinaimg.cn/m/emoticon/icon/others/w_xianhua-f902c37199.png" style="width:1em; height:1em;" /&gt;&lt;/span&gt;&lt;span class="url-icon"&gt;&lt;img alt=[鲜花] src="https://h5.sinaimg.cn/m/emoticon/icon/others/w_xianhua-f902c37199.png" style="width:1em; height:1em;" /&gt;&lt;/span&gt;&lt;span class="url-icon"&gt;&lt;img alt=[鲜花] src="https://h5.sinaimg.cn/m/emoticon/icon/others/w_xianhua-f902c37199.png" style="width:1em; height:1em;" /&gt;&lt;/span&gt;</t>
  </si>
  <si>
    <t>醒的风</t>
  </si>
  <si>
    <t>苏醒的声线完美，情歌饱满，跟兄弟们合作太开心</t>
  </si>
  <si>
    <t>十五年，越来越成熟稳重的少年，不同的心境，依旧优秀的苏醒～</t>
  </si>
  <si>
    <t>0926音乐人</t>
  </si>
  <si>
    <t>15年前舞台上的恩恩怨怨这次能化解吗？这次是送苏醒回家还是送姚老板出道？大家快去收听《小镇姑娘》了解一下</t>
  </si>
  <si>
    <t>十五年前，《小镇姑娘》舞台“硝烟四起”。十五年后，《小镇姑娘》舞台再现江湖，这一回，究竟是历史重演，还是时光逆转？敬请收听苏醒和他的兄弟们的《小镇姑娘》</t>
  </si>
  <si>
    <t>真的很惊喜！！！最后是陶喆！！！</t>
  </si>
  <si>
    <t>不明白～不明白～为什么老姚这次又要来～帮帮唱～帮帮划～到底为什么是苏醒被偏爱～快去听《小镇姑娘》吧！！！&lt;span class="url-icon"&gt;&lt;img alt="[送花花]" src="https://face.t.sinajs.cn/t4/appstyle/expression/ext/normal/cb/2022_Flowers_org.png" style="width:1em; height:1em;" /&gt;&lt;/span&gt;</t>
  </si>
  <si>
    <t>十五年后的今天再次见到他们，依然是欢笑和泪水交织，太多感慨，太多回忆......愿我们大家都越来越好，能够实现自己坚持的一切！！！苏醒绝美！！！我AllenSu就是最棒的</t>
  </si>
  <si>
    <t>一样的歌，一样的你和我，我们不变，我们不散，还要再双向奔赴15年&lt;span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</si>
  <si>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今天让我们来听听苏醒和他的“帮帮唱”带来的全新《小镇姑娘》吧&lt;span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</si>
  <si>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黒沢梦子</t>
  </si>
  <si>
    <t>十五年前的《小镇姑娘》三人组，十五年后苏醒和他的兄弟们再聚首重唱这首歌，让我们继续嗨起来&lt;span class="url-icon"&gt;&lt;img alt="[开学季]" src="https://face.t.sinajs.cn/t4/appstyle/expression/ext/normal/72/2021_kaixueji_org.png" style="width:1em; height:1em;" /&gt;&lt;/span&gt;</t>
  </si>
  <si>
    <t>醒来时做梦__CC</t>
  </si>
  <si>
    <t>一个是土匪，一个是“节奏土匪”，这不是天生一对？&lt;span class="url-icon"&gt;&lt;img alt=[doge] src="https://h5.sinaimg.cn/m/emoticon/icon/others/d_doge-be7f768d78.png" style="width:1em; height:1em;" /&gt;&lt;/span&gt;</t>
  </si>
  <si>
    <t>哈哈，官方认证了&lt;span class="url-icon"&gt;&lt;img alt=[鲜花] src="https://h5.sinaimg.cn/m/emoticon/icon/others/w_xianhua-f902c37199.png" style="width:1em; height:1em;" /&gt;&lt;/span&gt;</t>
  </si>
  <si>
    <t>真的很好听，一样的合作，不一样的味道&lt;span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</si>
  <si>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钱包紧张女士</t>
  </si>
  <si>
    <t>醒虎姚上分&lt;span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/&gt;&lt;/span&gt;彩蛋还有陶喆老师我的青春回来了&lt;span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</si>
  <si>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那是青春流淌的声音，苏醒一直都在很好的诠释</t>
  </si>
  <si>
    <t>感谢陶喆老师助阵??这次把抢拍直接改编成加速超级棒&lt;span class="url-icon"&gt;&lt;img alt="[彩虹屁]" src="https://face.t.sinajs.cn/t4/appstyle/expression/ext/normal/4b/2022_praise_org.png" style="width:1em; height:1em;" /&gt;&lt;/span&gt;希望苏醒和兄弟们要一直唱下去&lt;span class="url-icon"&gt;&lt;img alt="[赢牛奶]" src="https://face.t.sinajs.cn/t4/appstyle/expression/ext/normal/9c/2021_yingniunai_org.png" style="width:1em; height:1em;" /&gt;&lt;/span&gt;&lt;span class="url-icon"&gt;&lt;img alt=[打call] src="https://h5.sinaimg.cn/m/emoticon/icon/default/fb_a1dacall-1e0c4593fc.png" style="width:1em; height:1em;" /&gt;&lt;/span&gt;&lt;span class="url-icon"&gt;&lt;img alt="[彩虹屁]" src="https://face.t.sinajs.cn/t4/appstyle/expression/ext/normal/4b/2022_praise_org.png" style="width:1em; height:1em;" /&gt;&lt;/span&gt;</t>
  </si>
  <si>
    <t>眉毛的眉毛有点粗</t>
  </si>
  <si>
    <t>太好听了太好听了&lt;span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/&gt;&lt;/span&gt;苏醒的高音 老姚的“烟” 虎子的大经理都太好听了&lt;span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/&gt;&lt;/span&gt;太惊喜了最后还有陶喆老师的打call，真的感觉我的青春出现了一些梦幻的融合&lt;span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</t>
  </si>
  <si>
    <t>0926昕薇</t>
  </si>
  <si>
    <t>阿里Stoltraev</t>
  </si>
  <si>
    <t>当然是和苏醒大帅哥&lt;span class="url-icon"&gt;&lt;img alt=[鲜花] src="https://h5.sinaimg.cn/m/emoticon/icon/others/w_xianhua-f902c37199.png" style="width:1em; height:1em;" /&gt;&lt;/span&gt;&lt;a href='/n/苏醒AllenSu'&gt;@苏醒AllenSu&lt;/a&gt;</t>
  </si>
  <si>
    <t>满血复活的包子</t>
  </si>
  <si>
    <t>来跟着苏醒学长学穿搭&lt;span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</si>
  <si>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安生北巷良人</t>
  </si>
  <si>
    <t>苏醒</t>
  </si>
  <si>
    <t>高中生苏醒啊&lt;span class="url-icon"&gt;&lt;img alt=[心] src="https://h5.sinaimg.cn/m/emoticon/icon/others/l_xin-43af9086c0.png" style="width:1em; height:1em;" /&gt;&lt;/span&gt;</t>
  </si>
  <si>
    <t>美艳婆婆大D</t>
  </si>
  <si>
    <t>十五年苏醒绝美，十五年后绝美苏醒</t>
  </si>
  <si>
    <t>熊小猫儿</t>
  </si>
  <si>
    <t>陈楚生学长，我可以坐你旁边吗&lt;span class="url-icon"&gt;&lt;img alt=[羞嗒嗒] src="https://h5.sinaimg.cn/m/emoticon/icon/lxh/lxh_xiudada-e99552ddb3.png" style="width:1em; height:1em;" /&gt;&lt;/span&gt;</t>
  </si>
  <si>
    <t>比天长比地久</t>
  </si>
  <si>
    <t>高中生哥&lt;span class="url-icon"&gt;&lt;img alt="[苦涩]" src="https://face.t.sinajs.cn/t4/appstyle/expression/ext/normal/7e/2021_bitter_org.png" style="width:1em; height:1em;" /&gt;&lt;/span&gt;太青葱了&lt;span class="url-icon"&gt;&lt;img alt="[哇]" src="https://face.t.sinajs.cn/t4/appstyle/expression/ext/normal/3d/2022_wow_org.png" style="width:1em; height:1em;" /&gt;&lt;/span&gt;</t>
  </si>
  <si>
    <t>脆脆鲨好青春，陈学长请继续保持</t>
  </si>
  <si>
    <t>Sophie倚杖听江声</t>
  </si>
  <si>
    <t>陈楚生&lt;span class="url-icon"&gt;&lt;img alt=[污] src="https://h5.sinaimg.cn/m/emoticon/icon/default/d_wu-374e5572e8.png"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</si>
  <si>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苏醒穿校服18岁实锤了！！！&lt;span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</si>
  <si>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嫁人当嫁陈楚生</t>
  </si>
  <si>
    <t>必须是陈楚生哇&lt;span class="url-icon"&gt;&lt;img alt=[求关注] src="https://h5.sinaimg.cn/m/emoticon/icon/lxh/lxh_qiuguanzhu-d5e122b2f6.png" style="width:1em; height:1em;" /&gt;&lt;/span&gt;</t>
  </si>
  <si>
    <t>RitaBU</t>
  </si>
  <si>
    <t>想和陈楚生学长做同桌可以么??&lt;a href='/n/陈楚生'&gt;@陈楚生&lt;/a&gt;</t>
  </si>
  <si>
    <t>朝翯向太阳</t>
  </si>
  <si>
    <t>谁不想要一个王栎鑫这样的同学呢&lt;span class="url-icon"&gt;&lt;img alt=[抱一抱] src="https://h5.sinaimg.cn/m/emoticon/icon/default/co_a1hug-f3910d0e88.png" style="width:1em; height:1em;" /&gt;&lt;/span&gt;</t>
  </si>
  <si>
    <t>18岁的校服醒子！！麻麻爱你&lt;span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/&gt;&lt;/span&gt;我要大声喊苏醒绝美！！！</t>
  </si>
  <si>
    <t>喜欢吃桃子的汪汪怪</t>
  </si>
  <si>
    <t>王栎鑫！最好的路星河诶！必须他！拜托对我求婚吧&lt;span class="url-icon"&gt;&lt;img alt=[喵喵] src="https://h5.sinaimg.cn/m/emoticon/icon/others/d_miao-c1b3d563bd.png" style="width:1em; height:1em;" /&gt;&lt;/span&gt;。</t>
  </si>
  <si>
    <t>冷冷yoland花生糖</t>
  </si>
  <si>
    <t>陈楚生同学，我可以和你做同桌吗？不分线那种！&lt;span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</si>
  <si>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你说是就是喽_</t>
  </si>
  <si>
    <t>王栎鑫真的是清清爽爽男大学生&lt;span class="url-icon"&gt;&lt;img alt="[开学季]" src="https://face.t.sinajs.cn/t4/appstyle/expression/ext/normal/72/2021_kaixueji_org.png" style="width:1em; height:1em;" /&gt;&lt;/span&gt;</t>
  </si>
  <si>
    <t>luck-木易</t>
  </si>
  <si>
    <t>高中“生”好帅&lt;span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</si>
  <si>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星星给我点灯</t>
  </si>
  <si>
    <t>这得是我们的王栎鑫啊&lt;span class="url-icon"&gt;&lt;img alt=[酷] src="https://h5.sinaimg.cn/m/emoticon/icon/default/d_ku-774d16f5ce.png" style="width:1em; height:1em;" /&gt;&lt;/span&gt;&lt;a href='/n/王栎鑫'&gt;@王栎鑫&lt;/a&gt;</t>
  </si>
  <si>
    <t>想和校草陈楚生学长做同桌可以么??&lt;a href='/n/陈楚生'&gt;@陈楚生&lt;/a&gt;</t>
  </si>
  <si>
    <t>0926认领马甲</t>
  </si>
  <si>
    <t>单人</t>
  </si>
  <si>
    <t>感谢认证，苏醒穿的超可爱&lt;span class="url-icon"&gt;&lt;img alt="[送花花]" src="https://face.t.sinajs.cn/t4/appstyle/expression/ext/normal/cb/2022_Flowers_org.png" style="width:1em; height:1em;" /&gt;&lt;/span&gt;</t>
  </si>
  <si>
    <t>该昵称怎不买了</t>
  </si>
  <si>
    <t>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/&gt;&lt;/span&gt;感谢认领，是清醒绿色的苏醒</t>
  </si>
  <si>
    <t>0311哈利波特</t>
  </si>
  <si>
    <t>感谢认证 苏醒穿着好清爽&lt;span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</si>
  <si>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DJ小猪儿1011</t>
  </si>
  <si>
    <t>谢谢认领！！苏醒这身真的好帅！清爽绿色&lt;span class="url-icon"&gt;&lt;img alt=[太开心] src="https://h5.sinaimg.cn/m/emoticon/icon/default/d_taikaixin-b7d86de3fd.png" style="width:1em; height:1em;" /&gt;&lt;/span&gt;</t>
  </si>
  <si>
    <t>感谢认领！！！好青春的绿色 春天又来了吗&lt;span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</si>
  <si>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漂亮苏醒&lt;span class="url-icon"&gt;&lt;img alt="[开学季]" src="https://face.t.sinajs.cn/t4/appstyle/expression/ext/normal/72/2021_kaixueji_org.png" style="width:1em; height:1em;" /&gt;&lt;/span&gt;这个颜色穿上显得年轻又活泼&lt;span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</si>
  <si>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感谢品牌认领&lt;span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/&gt;&lt;/span&gt;假两件的马甲设计特别的巧妙兼具时尚感&lt;span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</si>
  <si>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感谢品牌认领&lt;span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/&gt;&lt;/span&gt;我们醒哥穿上去可帅气啦&lt;span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/&gt;&lt;/span&gt;可以多多合作哦&lt;span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</si>
  <si>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谢谢品牌方认领，马甲的设计很独特&lt;span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</si>
  <si>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感谢品牌认领 超爱醒哥这身装扮 好可爱萌萌哒</t>
  </si>
  <si>
    <t>小茶杯上头</t>
  </si>
  <si>
    <t>感谢认领，确实很可爱很好看</t>
  </si>
  <si>
    <t>桃花一梦难忘</t>
  </si>
  <si>
    <t>醒子穿的好帅，感谢认领</t>
  </si>
  <si>
    <t>感谢认证，苏醒真美！</t>
  </si>
  <si>
    <t>咸心因心白勺心</t>
  </si>
  <si>
    <t>好好看，可爱中带着绝美&lt;span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</si>
  <si>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飞天拉拉</t>
  </si>
  <si>
    <t>醒哥穿着真好看，谢谢品牌认领，继续合作</t>
  </si>
  <si>
    <t>感谢认领，是清新的苏醒&lt;span class="url-icon"&gt;&lt;img alt="[赢牛奶]" src="https://face.t.sinajs.cn/t4/appstyle/expression/ext/normal/9c/2021_yingniunai_org.png" style="width:1em; height:1em;" /&gt;&lt;/span&gt;</t>
  </si>
  <si>
    <t>我不会讲-新-闻</t>
  </si>
  <si>
    <t>好看&lt;span class="url-icon"&gt;&lt;img alt="[彩虹屁]" src="https://face.t.sinajs.cn/t4/appstyle/expression/ext/normal/4b/2022_praise_org.png" style="width:1em; height:1em;" /&gt;&lt;/span&gt;</t>
  </si>
  <si>
    <t>哇哦，谢谢认领</t>
  </si>
  <si>
    <t>感谢RAZZLE认领&lt;span class="url-icon"&gt;&lt;img alt="[送花花]" src="https://face.t.sinajs.cn/t4/appstyle/expression/ext/normal/cb/2022_Flowers_org.png" style="width:1em; height:1em;" /&gt;&lt;/span&gt;这件假两件特别有辨识度，苏醒穿着很好看</t>
  </si>
  <si>
    <t>西贝爱上DYS</t>
  </si>
  <si>
    <t>感谢认证&lt;span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</si>
  <si>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0926酷我</t>
  </si>
  <si>
    <t>封心锁爱户-</t>
  </si>
  <si>
    <t>苏醒&lt;span class="url-icon"&gt;&lt;img alt=[鲜花] src="https://h5.sinaimg.cn/m/emoticon/icon/others/w_xianhua-f902c37199.png" style="width:1em; height:1em;" /&gt;&lt;/span&gt;</t>
  </si>
  <si>
    <t>会再来～会再来~这次重制版真的是天籁，苏醒这次要唱得欢～</t>
  </si>
  <si>
    <t>十五年前的《小镇姑娘》三人组，十五年后苏醒和他的兄弟们再聚首重唱这首歌，让我们继续嗨起来！&lt;span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</si>
  <si>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晟晟不兮</t>
  </si>
  <si>
    <t>一把子支持苏醒</t>
  </si>
  <si>
    <t>小镇姑娘来啦&lt;span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</si>
  <si>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吐槽中请勿见怪</t>
  </si>
  <si>
    <t>我的安娜宝贝，我来啦&lt;span class="url-icon"&gt;&lt;img alt=[抱一抱] src="https://h5.sinaimg.cn/m/emoticon/icon/default/co_a1hug-f3910d0e88.png" style="width:1em; height:1em;" /&gt;&lt;/span&gt;</t>
  </si>
  <si>
    <t>伴我心安·</t>
  </si>
  <si>
    <t>苏醒和他的兄弟们唱的真好听，醒子一开口仿佛回到了07年那个闪闪发光的舞台&lt;span class="url-icon"&gt;&lt;img alt=[抱一抱] src="https://h5.sinaimg.cn/m/emoticon/icon/default/co_a1hug-f3910d0e88.png" style="width:1em; height:1em;" /&gt;&lt;/span&gt;</t>
  </si>
  <si>
    <t>15年后《小镇姑娘》重制版，他们一起经历了青涩到成熟的十五年，听到苏醒唱这首歌的时候总有种看23岁安娜苏的样子，苏醒绝美！！不可挑剔！！他们都值得有好的平台和舞台！！</t>
  </si>
  <si>
    <t>苏醒&lt;span class="url-icon"&gt;&lt;img alt="[赢牛奶]" src="https://face.t.sinajs.cn/t4/appstyle/expression/ext/normal/9c/2021_yingniunai_org.png" style="width:1em; height:1em;" /&gt;&lt;/span&gt;</t>
  </si>
  <si>
    <t>十五年的万缕千丝 剪不断理还乱的诸般羁绊，他与他与他的爱恨痴缠 恩怨情仇 因《小镇姑娘》缘起，又以《小镇姑娘》圆满。</t>
  </si>
  <si>
    <t>谍皇帅棋子</t>
  </si>
  <si>
    <t>安利一波</t>
  </si>
  <si>
    <t>太好听了&lt;span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/&gt;&lt;/span&gt;支持苏醒</t>
  </si>
  <si>
    <t>0926五谷</t>
  </si>
  <si>
    <t>小浴菜奈</t>
  </si>
  <si>
    <t>毕竟你是苏醒认证的“好吃的面”&lt;span class="url-icon"&gt;&lt;img alt=[打call] src="https://h5.sinaimg.cn/m/emoticon/icon/default/fb_a1dacall-1e0c4593fc.png" style="width:1em; height:1em;" /&gt;&lt;/span&gt;</t>
  </si>
  <si>
    <t>痴心妄想的榛子</t>
  </si>
  <si>
    <t>惊鸿一面和天天见面，都不如苏醒给我推荐的五谷道场酸笋肥牛面&lt;span class="url-icon"&gt;&lt;img alt=[喵喵] src="https://h5.sinaimg.cn/m/emoticon/icon/others/d_miao-c1b3d563bd.png" style="width:1em; height:1em;" /&gt;&lt;/span&gt;&lt;a href='/n/苏醒AllenSu'&gt;@苏醒AllenSu&lt;/a&gt;</t>
  </si>
  <si>
    <t>秦大大_one</t>
  </si>
  <si>
    <t>明天不见不散啊 &lt;a href='/n/王栎鑫'&gt;@王栎鑫&lt;/a&gt; 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/&gt;&lt;/span&gt;又要见面啦</t>
  </si>
  <si>
    <t>_我是朦胧</t>
  </si>
  <si>
    <t>我们一个像夏天，一个像冬天&lt;span class="url-icon"&gt;&lt;img alt=[doge] src="https://h5.sinaimg.cn/m/emoticon/icon/others/d_doge-be7f768d78.png" style="width:1em; height:1em;" /&gt;&lt;/span&gt;</t>
  </si>
  <si>
    <t>这个有点难哦，我们也是好不容易才猜出来的&lt;span class="url-icon"&gt;&lt;img alt=[doge] src="https://h5.sinaimg.cn/m/emoticon/icon/others/d_doge-be7f768d78.png" style="width:1em; height:1em;" /&gt;&lt;/span&gt;</t>
  </si>
  <si>
    <t>做梦中_勿扰</t>
  </si>
  <si>
    <t>低价买谷，就在明天&lt;span class="url-icon"&gt;&lt;img alt=[doge] src="https://h5.sinaimg.cn/m/emoticon/icon/others/d_doge-be7f768d78.png" style="width:1em; height:1em;" /&gt;&lt;/span&gt;</t>
  </si>
  <si>
    <t>沃隆坚果</t>
  </si>
  <si>
    <t>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</si>
  <si>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要看 &lt;a href='/n/苏醒AllenSu'&gt;@苏醒AllenSu&lt;/a&gt; 吃酸笋肥牛好吗&lt;span class="url-icon"&gt;&lt;img alt=[爱你] src="https://h5.sinaimg.cn/m/emoticon/icon/default/d_aini-09d5f3f870.png" style="width:1em; height:1em;" /&gt;&lt;/span&gt;</t>
  </si>
  <si>
    <t>期待苏醒&lt;span class="url-icon"&gt;&lt;img alt="[送花花]" src="https://face.t.sinajs.cn/t4/appstyle/expression/ext/normal/cb/2022_Flowers_org.png" style="width:1em; height:1em;" /&gt;&lt;/span&gt;老朋友又见面了谷子</t>
  </si>
  <si>
    <t>哇哇哇 这一次苏醒和五谷道场又会碰撞出什么火花呢&lt;span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</si>
  <si>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AS-Jenny</t>
  </si>
  <si>
    <t>哇哦 期待我醒子 谢谢谷子 酸笋肥牛很好吃哟</t>
  </si>
  <si>
    <t>As_Jakaranda云薇</t>
  </si>
  <si>
    <t>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/&gt;&lt;/span&gt;哦哦哦安娜苏，期待一下&lt;span class="url-icon"&gt;&lt;img alt=[喵喵] src="https://h5.sinaimg.cn/m/emoticon/icon/others/d_miao-c1b3d563bd.png" style="width:1em; height:1em;" /&gt;&lt;/span&gt;</t>
  </si>
  <si>
    <t>我的快乐就是苏醒直播&lt;span class="url-icon"&gt;&lt;img alt=[航天员] src="https://h5.sinaimg.cn/m/emoticon/icon/default/cn_xyhy-1c8ac7b4d1.png" style="width:1em; height:1em;" /&gt;&lt;/span&gt;快快快约起来</t>
  </si>
  <si>
    <t>明晚见啦～</t>
  </si>
  <si>
    <t>糊明晚见&lt;span class="url-icon"&gt;&lt;img alt=[抱一抱] src="https://h5.sinaimg.cn/m/emoticon/icon/default/co_a1hug-f3910d0e88.png" style="width:1em; height:1em;" /&gt;&lt;/span&gt;&lt;a href='/n/王栎鑫'&gt;@王栎鑫&lt;/a&gt;</t>
  </si>
  <si>
    <t>WUnique_X</t>
  </si>
  <si>
    <t>期待王栎鑫&lt;span class="url-icon"&gt;&lt;img alt="[哇]" src="https://face.t.sinajs.cn/t4/appstyle/expression/ext/normal/3d/2022_wow_org.png" style="width:1em; height:1em;" /&gt;&lt;/span&gt;</t>
  </si>
  <si>
    <t>苏醒爱吃哪个口味？我要多拍点&lt;span class="url-icon"&gt;&lt;img alt="[开学季]" src="https://face.t.sinajs.cn/t4/appstyle/expression/ext/normal/72/2021_kaixueji_org.png" style="width:1em; height:1em;" /&gt;&lt;/span&gt;</t>
  </si>
  <si>
    <t>直播间有苏醒，那一定非常热闹&lt;span class="url-icon"&gt;&lt;img alt="[月亮代表我的心]" src="https://face.t.sinajs.cn/t4/appstyle/expression/ext/normal/4a/2022_Remyheart_org.png" style="width:1em; height:1em;" /&gt;&lt;/span&gt;</t>
  </si>
  <si>
    <t>幺妖瑶杳曜</t>
  </si>
  <si>
    <t>明天晚上八点看毛衣糊糊啦&lt;span class="url-icon"&gt;&lt;img alt="[月亮代表我的心]" src="https://face.t.sinajs.cn/t4/appstyle/expression/ext/normal/4a/2022_Remyheart_org.png" style="width:1em; height:1em;" /&gt;&lt;/span&gt;</t>
  </si>
  <si>
    <t>准备吃面??啦&lt;span class="url-icon"&gt;&lt;img alt="[666]" src="https://face.t.sinajs.cn/t4/appstyle/expression/ext/normal/6c/2022_666_org.png" style="width:1em; height:1em;" /&gt;&lt;/span&gt;，明天见，看王栎鑫和他哥一起吃面，冲啦&lt;span class="url-icon"&gt;&lt;img alt="[666]" src="https://face.t.sinajs.cn/t4/appstyle/expression/ext/normal/6c/2022_666_org.png" style="width:1em; height:1em;" /&gt;&lt;/span&gt;</t>
  </si>
  <si>
    <t>0926青春娱乐网</t>
  </si>
  <si>
    <t>体育博主措不及防的上线了？&lt;a href='/n/苏醒AllenSu'&gt;@苏醒AllenSu&lt;/a&gt;</t>
  </si>
  <si>
    <t>体育博主上线。期待苏醒。&lt;span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</si>
  <si>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名字yi被注册</t>
  </si>
  <si>
    <t>真的是越来越喜欢苏醒了，这也太优秀了</t>
  </si>
  <si>
    <t>体育博主上线啦&lt;span class="url-icon"&gt;&lt;img alt="[送花花]" src="https://face.t.sinajs.cn/t4/appstyle/expression/ext/normal/cb/2022_Flowers_org.png" style="width:1em; height:1em;" /&gt;&lt;/span&gt;&lt;a href='/n/苏醒AllenSu'&gt;@苏醒AllenSu&lt;/a&gt;</t>
  </si>
  <si>
    <t>三月四月是你的谎言</t>
  </si>
  <si>
    <t>苏醒真的是太优秀了吧，感觉啥都会</t>
  </si>
  <si>
    <t>岛三林物散</t>
  </si>
  <si>
    <t>苏醒的技术还是可以的</t>
  </si>
  <si>
    <t>私钥啾啾</t>
  </si>
  <si>
    <t>苏醒球踢的还可以，不错不错</t>
  </si>
  <si>
    <t>阳光明媚552202203</t>
  </si>
  <si>
    <t>真的是梦幻联动啊</t>
  </si>
  <si>
    <t>番茄崽崽118</t>
  </si>
  <si>
    <t>苏醒踢球的样子，可真的是太帅气了，非常的有实力</t>
  </si>
  <si>
    <t>多多的一个鱼</t>
  </si>
  <si>
    <t>这样的梦幻联动，看起来确实挺不错的呢，好期待呀</t>
  </si>
  <si>
    <t>金色的小太阳呀</t>
  </si>
  <si>
    <t>苏醒踢球的样子真的是太有实力了，非常的专业呀&lt;span class="url-icon"&gt;&lt;img alt=[good] src="https://h5.sinaimg.cn/m/emoticon/icon/others/h_good-0c51afc69c.png" style="width:1em; height:1em;" /&gt;&lt;/span&gt;</t>
  </si>
  <si>
    <t>哦哦措不及防，看到体育博主苏醒&lt;span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</si>
  <si>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双笙家的小花笙米</t>
  </si>
  <si>
    <t>苏醒和李铁这样的梦幻联动，看起来特别的不错</t>
  </si>
  <si>
    <t>打南边来了个小屿</t>
  </si>
  <si>
    <t>太难了&lt;span class="url-icon"&gt;&lt;img alt="[赢牛奶]" src="https://face.t.sinajs.cn/t4/appstyle/expression/ext/normal/9c/2021_yingniunai_org.png" style="width:1em; height:1em;" /&gt;&lt;/span&gt;苏醒加油&lt;span class="url-icon"&gt;&lt;img alt="[赢牛奶]" src="https://face.t.sinajs.cn/t4/appstyle/expression/ext/normal/9c/2021_yingniunai_org.png" style="width:1em; height:1em;" /&gt;&lt;/span&gt;</t>
  </si>
  <si>
    <t>昊可爱two</t>
  </si>
  <si>
    <t>梦幻联动，苏醒好厉害&lt;span class="url-icon"&gt;&lt;img alt="[666]" src="https://face.t.sinajs.cn/t4/appstyle/expression/ext/normal/6c/2022_666_org.png" style="width:1em; height:1em;" /&gt;&lt;/span&gt;&lt;a href='/n/苏醒AllenSu'&gt;@苏醒AllenSu&lt;/a&gt;</t>
  </si>
  <si>
    <t>Ashely华华</t>
  </si>
  <si>
    <t>两个真的都很不错啊</t>
  </si>
  <si>
    <t>黄河之水天上来祈祈</t>
  </si>
  <si>
    <t>看明星踢球是不是格外过瘾</t>
  </si>
  <si>
    <t>今天天气好嗎o</t>
  </si>
  <si>
    <t>感觉应该也是经常玩的那种吧。</t>
  </si>
  <si>
    <t>Macwinnie</t>
  </si>
  <si>
    <t>是足球少年苏醒&lt;span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</si>
  <si>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Lala的秘密bo</t>
  </si>
  <si>
    <t>突然的足球少年（或许中年）上线！</t>
  </si>
  <si>
    <t>0927雀巢</t>
  </si>
  <si>
    <t>今天是不是个不眠夜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</si>
  <si>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/&gt;&lt;/span&gt;，刚好我咖啡没有了&lt;span class="url-icon"&gt;&lt;img alt=[打call] src="https://h5.sinaimg.cn/m/emoticon/icon/default/fb_a1dacall-1e0c4593fc.png" style="width:1em; height:1em;" /&gt;&lt;/span&gt;锁定今晚蜜蜂惊喜社直播间&lt;span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</si>
  <si>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小时候的梦我知道-</t>
  </si>
  <si>
    <t>来啦来啦 今晚8点去直播间看苏醒啦&lt;span class="url-icon"&gt;&lt;img alt="[赢牛奶]" src="https://face.t.sinajs.cn/t4/appstyle/expression/ext/normal/9c/2021_yingniunai_org.png" style="width:1em; height:1em;" /&gt;&lt;/span&gt;</t>
  </si>
  <si>
    <t>收不到回复让我改id</t>
  </si>
  <si>
    <t>雀巢咖啡，请苏醒介绍咖啡的妙用&lt;span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</t>
  </si>
  <si>
    <t>&lt;a href='/n/苏醒AllenSu'&gt;@苏醒AllenSu&lt;/a&gt; 我想把这世界上最最最好的东西都给你，却发现这世界上最好的就是你</t>
  </si>
  <si>
    <t>沓沓tata</t>
  </si>
  <si>
    <t>这个可以买 期待醒子今晚的直播&lt;span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</si>
  <si>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期待苏醒&lt;span class="url-icon"&gt;&lt;img alt="[赢牛奶]" src="https://face.t.sinajs.cn/t4/appstyle/expression/ext/normal/9c/2021_yingniunai_org.png" style="width:1em; height:1em;" /&gt;&lt;/span&gt;</t>
  </si>
  <si>
    <t>一个小东西略略略</t>
  </si>
  <si>
    <t>又要和&lt;a href='/n/苏醒AllenSu'&gt;@苏醒AllenSu&lt;/a&gt; 见面啦</t>
  </si>
  <si>
    <t>喵喵爱卷眉</t>
  </si>
  <si>
    <t>期待苏醒！今晚直播间不见不散&lt;span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</si>
  <si>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咖啡深度爱好者来啦，今晚苏醒会给我推荐什么好咖啡呢&lt;span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</t>
  </si>
  <si>
    <t>烟雨殇梦情</t>
  </si>
  <si>
    <t>期待苏醒，一起品醇香咖啡&lt;span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</si>
  <si>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感谢邀请&lt;span class="url-icon"&gt;&lt;img alt="[赢牛奶]" src="https://face.t.sinajs.cn/t4/appstyle/expression/ext/normal/9c/2021_yingniunai_org.png" style="width:1em; height:1em;" /&gt;&lt;/span&gt;期待&lt;a href='/n/苏醒AllenSu'&gt;@苏醒AllenSu&lt;/a&gt; 不见不散&lt;span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</si>
  <si>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期待苏醒&lt;span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</si>
  <si>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步川绔子</t>
  </si>
  <si>
    <t>和苏醒一起品尝雀巢咖啡！&lt;span class="url-icon"&gt;&lt;img alt="[开学季]" src="https://face.t.sinajs.cn/t4/appstyle/expression/ext/normal/72/2021_kaixueji_org.png" style="width:1em; height:1em;" /&gt;&lt;/span&gt;</t>
  </si>
  <si>
    <t>Holly-Golightly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</si>
  <si>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 锁定今晚淘宝蜜蜂惊喜社直播间&lt;span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</si>
  <si>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蒽哼哼萝卜丸子</t>
  </si>
  <si>
    <t>今晚碎活还挺多&lt;span class="url-icon"&gt;&lt;img alt=[doge] src="https://h5.sinaimg.cn/m/emoticon/icon/others/d_doge-be7f768d78.png" style="width:1em; height:1em;" /&gt;&lt;/span&gt;期待王栎鑫&lt;span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</t>
  </si>
  <si>
    <t>朵拉阿梦熊</t>
  </si>
  <si>
    <t>哇，雀巢&lt;span class="url-icon"&gt;&lt;img alt="[哇]" src="https://face.t.sinajs.cn/t4/appstyle/expression/ext/normal/3d/2022_wow_org.png" style="width:1em; height:1em;" /&gt;&lt;/span&gt;期待&lt;a href='/n/王栎鑫'&gt;@王栎鑫&lt;/a&gt;</t>
  </si>
  <si>
    <t>栎恺ssy</t>
  </si>
  <si>
    <t>王栎鑫今晚八点见哦&lt;span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</si>
  <si>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zxcvbvvc</t>
  </si>
  <si>
    <t>今晚锁定直播间等待王栎鑫啦&lt;span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</si>
  <si>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我不能没有咖啡，也不能没有苏醒&lt;span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</si>
  <si>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0927本来生活</t>
  </si>
  <si>
    <t>秋天去更远的地方</t>
  </si>
  <si>
    <t>苏醒 人间清醒</t>
  </si>
  <si>
    <t>为什么大裤衩都那么帅</t>
  </si>
  <si>
    <t>&lt;span class="url-icon"&gt;&lt;img alt=[doge] src="https://h5.sinaimg.cn/m/emoticon/icon/others/d_doge-be7f768d78.png" style="width:1em; height:1em;" /&gt;&lt;/span&gt;苏醒绝美&lt;span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</si>
  <si>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这什么时候拍的呀，苏醒好帅&lt;span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</si>
  <si>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这组照片好有格调，很喜欢</t>
  </si>
  <si>
    <t>渊呵</t>
  </si>
  <si>
    <t>万物复苏❤️??你最醒目❤️??苏醒绝美??猫猫可爱??&lt;a href='/n/苏醒AllenSu'&gt;@苏醒AllenSu&lt;/a&gt; 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</t>
  </si>
  <si>
    <t>“我自信，因为我时刻保持清醒”感谢01号选手苏醒&lt;span class="url-icon"&gt;&lt;img alt=[心] src="https://h5.sinaimg.cn/m/emoticon/icon/others/l_xin-43af9086c0.png" style="width:1em; height:1em;" /&gt;&lt;/span&gt;</t>
  </si>
  <si>
    <t>扣子睡不醒</t>
  </si>
  <si>
    <t>亲～at错了哈～醒子是&lt;a href='/n/苏醒AllenSu'&gt;@苏醒AllenSu&lt;/a&gt; 谢谢邀请 我醒真帅</t>
  </si>
  <si>
    <t>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/&gt;&lt;/span&gt;猫猫&lt;span class="url-icon"&gt;&lt;img alt=[doge] src="https://h5.sinaimg.cn/m/emoticon/icon/others/d_doge-be7f768d78.png" style="width:1em; height:1em;" /&gt;&lt;/span&gt;可爱</t>
  </si>
  <si>
    <t>在浴室不脱不好吧&lt;span class="url-icon"&gt;&lt;img alt=[二哈] src="https://h5.sinaimg.cn/m/emoticon/icon/others/d_erha-139d0e07bd.png" style="width:1em; height:1em;" /&gt;&lt;/span&gt;&lt;span class="url-icon"&gt;&lt;img alt=[二哈] src="https://h5.sinaimg.cn/m/emoticon/icon/others/d_erha-139d0e07bd.png" style="width:1em; height:1em;" /&gt;&lt;/span&gt;&lt;span class="url-icon"&gt;&lt;img alt=[二哈] src="https://h5.sinaimg.cn/m/emoticon/icon/others/d_erha-139d0e07bd.png" style="width:1em; height:1em;" /&gt;&lt;/span&gt;</t>
  </si>
  <si>
    <t>苏醒的单人杂志吗&lt;span class="url-icon"&gt;&lt;img alt="[开学季]" src="https://face.t.sinajs.cn/t4/appstyle/expression/ext/normal/72/2021_kaixueji_org.png" style="width:1em; height:1em;" /&gt;&lt;/span&gt; 是否是实体&lt;span class="url-icon"&gt;&lt;img alt="[开学季]" src="https://face.t.sinajs.cn/t4/appstyle/expression/ext/normal/72/2021_kaixueji_org.png" style="width:1em; height:1em;" /&gt;&lt;/span&gt; 什么时候上线&lt;span class="url-icon"&gt;&lt;img alt="[开学季]" src="https://face.t.sinajs.cn/t4/appstyle/expression/ext/normal/72/2021_kaixueji_org.png" style="width:1em; height:1em;" /&gt;&lt;/span&gt; 怎么可以获得&lt;span class="url-icon"&gt;&lt;img alt="[开学季]" src="https://face.t.sinajs.cn/t4/appstyle/expression/ext/normal/72/2021_kaixueji_org.png" style="width:1em; height:1em;" /&gt;&lt;/span&gt; 好像拥有啊&lt;span class="url-icon"&gt;&lt;img alt="[开学季]" src="https://face.t.sinajs.cn/t4/appstyle/expression/ext/normal/72/2021_kaixueji_org.png" style="width:1em; height:1em;" /&gt;&lt;/span&gt;</t>
  </si>
  <si>
    <t>啊啊啊啊啊啊好帅啊啊啊啊啊啊</t>
  </si>
  <si>
    <t>我的头好痛好痛啊啊啊</t>
  </si>
  <si>
    <t>苏醒又悄悄工作惊艳所有人&lt;span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</si>
  <si>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苏醒绝美，苏醒绝美，苏醒绝美，苏醒绝美。。。</t>
  </si>
  <si>
    <t>猫猫可爱&lt;span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</si>
  <si>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苏醒好帅&lt;span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/&gt;&lt;/span&gt;（ps艾特错人了&lt;span class="url-icon"&gt;&lt;img alt=[允悲] src="https://h5.sinaimg.cn/m/emoticon/icon/default/d_yunbei-a14a649db8.png" style="width:1em; height:1em;" /&gt;&lt;/span&gt;&lt;span class="url-icon"&gt;&lt;img alt=[允悲] src="https://h5.sinaimg.cn/m/emoticon/icon/default/d_yunbei-a14a649db8.png" style="width:1em; height:1em;" /&gt;&lt;/span&gt;）</t>
  </si>
  <si>
    <t>但是&lt;a href='/n/本来生活'&gt;@本来生活&lt;/a&gt;  艾特错了 是&lt;a href='/n/苏醒AllenSu'&gt;@苏醒AllenSu&lt;/a&gt;</t>
  </si>
  <si>
    <t>不被知道也照旧不朽</t>
  </si>
  <si>
    <t>苏醒??????????????✨：我把我每一首歌当成最后一首歌来唱??但是今天的最后一首歌?? 我要把它当成第一首歌来唱??</t>
  </si>
  <si>
    <t>小本同学，是&lt;a href='/n/苏醒AllenSu'&gt;@苏醒AllenSu&lt;/a&gt; 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</si>
  <si>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感谢邀请！！拍的好帅&lt;span class="url-icon"&gt;&lt;img alt=[舔屏] src="https://h5.sinaimg.cn/m/emoticon/icon/default/d_tian-3b1ce0a112.png" style="width:1em; height:1em;" /&gt;&lt;/span&gt;&lt;a href='/n/苏醒AllenSu'&gt;@苏醒AllenSu&lt;/a&gt;</t>
  </si>
  <si>
    <t>0927由你榜</t>
  </si>
  <si>
    <t>不明白～不明白～为什么老姚这次又要来～帮帮唱～帮帮划～到底为什么是苏醒被偏爱～快去听《小镇姑娘》吧！！！&lt;a href='/n/苏醒AllenSu'&gt;@苏醒AllenSu&lt;/a&gt;</t>
  </si>
  <si>
    <t>十五年前的《小镇姑娘》三人组，十五年后苏醒和他的兄弟们再聚首重唱这首歌，让我们继续嗨起来！&lt;span class="url-icon"&gt;&lt;img alt="[彩虹屁]" src="https://face.t.sinajs.cn/t4/appstyle/expression/ext/normal/4b/2022_praise_org.png" style="width:1em; height:1em;" /&gt;&lt;/span&gt;</t>
  </si>
  <si>
    <t>是什么，让他们十五年再聚首？是什么，让苏醒第二次踏入同一条河流？是爱，是责任，还是是一首快乐源泉？&lt;a href='/n/苏醒AllenSu'&gt;@苏醒AllenSu&lt;/a&gt;</t>
  </si>
  <si>
    <t>还记得当时的《小镇姑娘》，如今苏醒和他的兄弟们又回来啦！大家来听啊！</t>
  </si>
  <si>
    <t>是什么，让他们十五年再聚首？是什么，让苏醒再次踏入同一条河流？是爱，是责任，还是是一首快乐源泉？</t>
  </si>
  <si>
    <t>faerie素</t>
  </si>
  <si>
    <t>??—❤️万❤️物❤️复❤️苏❤️—?? ??—❤️你❤️最❤️醒❤️目❤️—?? ??—❤️❤️one❤️two❤️❤️—??&lt;a href='/n/苏醒AllenSu'&gt;@苏醒AllenSu&lt;/a&gt;</t>
  </si>
  <si>
    <t>安娜苏醒了&lt;span class="url-icon"&gt;&lt;img alt=[爱你] src="https://h5.sinaimg.cn/m/emoticon/icon/default/d_aini-09d5f3f870.png" style="width:1em; height:1em;" /&gt;&lt;/span&gt;感谢帮帮唱的老师贝贝</t>
  </si>
  <si>
    <t>还记得当时的《小镇姑娘》，如今苏醒和他的兄弟们又回来啦！大家来听啊！&lt;span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</si>
  <si>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武佳怡coco</t>
  </si>
  <si>
    <t>早安 来听苏醒唱歌&lt;span class="url-icon"&gt;&lt;img alt=[太阳] src="https://h5.sinaimg.cn/m/emoticon/icon/others/w_taiyang-2b1d91ddac.png" style="width:1em; height:1em;" /&gt;&lt;/span&gt;</t>
  </si>
  <si>
    <t>不明白～不明白～为什么我不能放的开～ 15年前 他带着青涩的嗓音迈上舞台 却在兄弟的“帮助”下差点回家&lt;span class="url-icon"&gt;&lt;img alt=[喵喵] src="https://h5.sinaimg.cn/m/emoticon/icon/others/d_miao-c1b3d563bd.png" style="width:1em; height:1em;" /&gt;&lt;/span&gt; 15年后 他带着重制版《小镇姑娘》卷土重来 帮助兄弟重回娱乐圈&lt;span class="url-icon"&gt;&lt;img alt="[哇]" src="https://face.t.sinajs.cn/t4/appstyle/expression/ext/normal/3d/2022_wow_org.png" style="width:1em; height:1em;" /&gt;&lt;/span&gt; &lt;a href='/n/苏醒AllenSu'&gt;@苏醒AllenSu&lt;/a&gt;</t>
  </si>
  <si>
    <t>开空调不拿遥控器</t>
  </si>
  <si>
    <t>听苏醒唱歌是种享受&lt;span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</si>
  <si>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涡轮增压啵小雨</t>
  </si>
  <si>
    <t>不明白不明白 我明白我明白 苏醒绝美 苏醒绝美 苏猫猫 别跑&lt;span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</si>
  <si>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AS-WTMOLMTMX-Autumn-SepS-X玖玥</t>
  </si>
  <si>
    <t>你眼中倒映的星河烂漫，是我不曾见过的世外桃源&lt;span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</si>
  <si>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AS-pretty</t>
  </si>
  <si>
    <t>苏醒苏醒的不明白 到最后的我明白 哈哈哈哈 小镇菇凉是我们的青春</t>
  </si>
  <si>
    <t>阿静爱吃火锅</t>
  </si>
  <si>
    <t>苏醒和他的兄弟们再续前缘！再次合唱《小镇姑娘》，这次会怎么呈现呢？听歌就知道了啦！&lt;a href='/n/苏醒AllenSu'&gt;@苏醒AllenSu&lt;/a&gt;</t>
  </si>
  <si>
    <t>0927金曲榜榜单</t>
  </si>
  <si>
    <t>苏醒好棒&lt;span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</si>
  <si>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哇，我醒宝好棒，后期继续&lt;span class="url-icon"&gt;&lt;img alt=[心] src="https://h5.sinaimg.cn/m/emoticon/icon/others/l_xin-43af9086c0.png" style="width:1em; height:1em;" /&gt;&lt;/span&gt;</t>
  </si>
  <si>
    <t>苏醒超赞</t>
  </si>
  <si>
    <t>苏醒&lt;span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</si>
  <si>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苏醒&lt;span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/&gt;&lt;/span&gt;值得！</t>
  </si>
  <si>
    <t>简简单单的困困困困</t>
  </si>
  <si>
    <t>苏醒苏醒，超爱这个歌，现场绝了，超级好听</t>
  </si>
  <si>
    <t>别问为什么请叫我呵呵</t>
  </si>
  <si>
    <t>四海八荒 千秋万世 我只喜欢苏醒</t>
  </si>
  <si>
    <t>黑黢黢的兔头</t>
  </si>
  <si>
    <t>苏醒棒棒&lt;span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</si>
  <si>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小龙猫-甜甜-醒醒</t>
  </si>
  <si>
    <t>-无名无位</t>
  </si>
  <si>
    <t>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</si>
  <si>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</si>
  <si>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安寧寧寧</t>
  </si>
  <si>
    <t>苏醒&lt;span class="url-icon"&gt;&lt;img alt=[打call] src="https://h5.sinaimg.cn/m/emoticon/icon/default/fb_a1dacall-1e0c4593fc.png" style="width:1em; height:1em;" /&gt;&lt;/span&gt;苏醒&lt;span class="url-icon"&gt;&lt;img alt=[打call] src="https://h5.sinaimg.cn/m/emoticon/icon/default/fb_a1dacall-1e0c4593fc.png" style="width:1em; height:1em;" /&gt;&lt;/span&gt;苏醒&lt;span class="url-icon"&gt;&lt;img alt=[打call] src="https://h5.sinaimg.cn/m/emoticon/icon/default/fb_a1dacall-1e0c4593fc.png" style="width:1em; height:1em;" /&gt;&lt;/span&gt;</t>
  </si>
  <si>
    <t>我家宝宝棒棒（懂得都懂）&lt;span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</si>
  <si>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奇遇总会在某天来_</t>
  </si>
  <si>
    <t>林心如牛&lt;span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</si>
  <si>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追他的旅程</t>
  </si>
  <si>
    <t>苏醒&lt;span class="url-icon"&gt;&lt;img alt="[哇]" src="https://face.t.sinajs.cn/t4/appstyle/expression/ext/normal/3d/2022_wow_org.png" style="width:1em; height:1em;" /&gt;&lt;/span&gt;</t>
  </si>
  <si>
    <t>苏醒家的醒目Su</t>
  </si>
  <si>
    <t>R-地平线</t>
  </si>
  <si>
    <t>林姐厉害&lt;span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</t>
  </si>
  <si>
    <t>恭喜林心如&lt;a href='/n/林心如'&gt;@林心如&lt;/a&gt; &lt;span class="url-icon"&gt;&lt;img alt=[心] src="https://h5.sinaimg.cn/m/emoticon/icon/others/l_xin-43af9086c0.png" style="width:1em; height:1em;" /&gt;&lt;/span&gt;</t>
  </si>
  <si>
    <t>小嘛小确幸</t>
  </si>
  <si>
    <t>林心如好厉害啊，只是唱了插曲而已啊</t>
  </si>
  <si>
    <t>瞎猫不是虎</t>
  </si>
  <si>
    <t>林心如闲来无事出首歌都能第一名？太厉害了！羡慕！</t>
  </si>
  <si>
    <t>0927金曲榜2</t>
  </si>
  <si>
    <t>阿巴拉契亚12138</t>
  </si>
  <si>
    <t>欢迎来到苏醒的音乐??世界!&lt;span class="url-icon"&gt;&lt;img alt=[抱一抱] src="https://h5.sinaimg.cn/m/emoticon/icon/default/co_a1hug-f3910d0e88.png" style="width:1em; height:1em;" /&gt;&lt;/span&gt;</t>
  </si>
  <si>
    <t>来听苏醒唱歌咯</t>
  </si>
  <si>
    <t>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/&gt;&lt;/span&gt;跟苏醒一起祝福华语流行音乐金曲榜越来越好&lt;span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/&gt;&lt;/span&gt;红红火火</t>
  </si>
  <si>
    <t>来听苏醒唱歌&lt;span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</si>
  <si>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好耶好耶好耶，苏醒宝贝我来了我来了我来了&lt;span class="url-icon"&gt;&lt;img alt=[舔屏] src="https://h5.sinaimg.cn/m/emoticon/icon/default/d_tian-3b1ce0a112.png" style="width:1em; height:1em;" /&gt;&lt;/span&gt;</t>
  </si>
  <si>
    <t>小宅女半夏o_O1573</t>
  </si>
  <si>
    <t>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</si>
  <si>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没有苏醒绝美的歌声，我的艺术修养，温柔可爱，美丽大方，都将变得毫无意义！&lt;a href='/n/苏醒AllenSu'&gt;@苏醒AllenSu&lt;/a&gt;</t>
  </si>
  <si>
    <t>和苏醒一起祝全球华语流行音乐金曲榜开播七周年快乐 越来越好&lt;span class="url-icon"&gt;&lt;img alt="[赢牛奶]" src="https://face.t.sinajs.cn/t4/appstyle/expression/ext/normal/9c/2021_yingniunai_org.png" style="width:1em; height:1em;" /&gt;&lt;/span&gt;</t>
  </si>
  <si>
    <t>Zanilia詹丽娜</t>
  </si>
  <si>
    <t>苏醒绝美，来听苏醒唱歌了</t>
  </si>
  <si>
    <t>七分糖柠檬</t>
  </si>
  <si>
    <t>秋察察</t>
  </si>
  <si>
    <t>祝福华语流行音乐金曲榜生日快乐&lt;a href='/n/苏醒AllenSu'&gt;@苏醒AllenSu&lt;/a&gt;</t>
  </si>
  <si>
    <t>daswedana</t>
  </si>
  <si>
    <t>苏醒绝美，苏醒的歌都好好听，宝藏歌手，你值得拥有&lt;span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</si>
  <si>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宝藏歌手苏醒了解一下，嗓音多变什么歌都能驾驭</t>
  </si>
  <si>
    <t>今天daisy见到苏醒了么</t>
  </si>
  <si>
    <t>苏醒&lt;span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</si>
  <si>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我本来又不坏</t>
  </si>
  <si>
    <t>Now I'm back Splitman 辛苦等待了裂哥回来了 不管是否各有所爱了 捆绑的灵魂已不在了&lt;a href='/n/苏醒AllenSu'&gt;@苏醒AllenSu&lt;/a&gt;</t>
  </si>
  <si>
    <t>也感谢&lt;a  href="https://m.weibo.cn/search?containerid=231522type%3D1%26t%3D10%26q%3D%23%E5%85%A8%E7%90%83%E5%8D%8E%E8%AF%AD%E6%B5%81%E8%A1%8C%E9%9F%B3%E4%B9%90%E9%87%91%E6%9B%B2%E6%A6%9C%23&amp;isnewpage=1" data-hide=""&gt;&lt;span class="surl-text"&gt;#全球华语流行音乐金曲榜#&lt;/span&gt;&lt;/a&gt;</t>
  </si>
  <si>
    <t>著名歌手苏醒，一起听吧</t>
  </si>
  <si>
    <t>A苏醒你的福气在后头</t>
  </si>
  <si>
    <t>苏醒&lt;span class="url-icon"&gt;&lt;img alt=[打call] src="https://h5.sinaimg.cn/m/emoticon/icon/default/fb_a1dacall-1e0c4593fc.png" style="width:1em; height:1em;" /&gt;&lt;/span&gt;</t>
  </si>
  <si>
    <t>0927金曲榜3</t>
  </si>
  <si>
    <t>哇喔！！恭喜&lt;a href='/n/苏醒AllenSu'&gt;@苏醒AllenSu&lt;/a&gt; 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</si>
  <si>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苏醒好棒&lt;span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</si>
  <si>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支持苏醒</t>
  </si>
  <si>
    <t>支持苏醒的音乐&lt;span class="url-icon"&gt;&lt;img alt="[赢牛奶]" src="https://face.t.sinajs.cn/t4/appstyle/expression/ext/normal/9c/2021_yingniunai_org.png" style="width:1em; height:1em;" /&gt;&lt;/span&gt;</t>
  </si>
  <si>
    <t>哇&lt;span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/&gt;&lt;/span&gt;恭喜苏醒&lt;span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/&gt;&lt;/span&gt;苏醒绝美！！！我Allen Su就是最棒的&lt;span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</si>
  <si>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</si>
  <si>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恭喜我醒，后期继续，苏醒勇敢飞，醒目永相随&lt;span class="url-icon"&gt;&lt;img alt=[心] src="https://h5.sinaimg.cn/m/emoticon/icon/others/l_xin-43af9086c0.png" style="width:1em; height:1em;" /&gt;&lt;/span&gt;</t>
  </si>
  <si>
    <t>哇哦，苏醒的《海天之爱》是真的好听&lt;span class="url-icon"&gt;&lt;img alt="[哇]" src="https://face.t.sinajs.cn/t4/appstyle/expression/ext/normal/3d/2022_wow_org.png" style="width:1em; height:1em;" /&gt;&lt;/span&gt;</t>
  </si>
  <si>
    <t>绝美苏醒谁不喜欢呢，妈妈来了&lt;span class="url-icon"&gt;&lt;img alt=[舔屏] src="https://h5.sinaimg.cn/m/emoticon/icon/default/d_tian-3b1ce0a112.png" style="width:1em; height:1em;" /&gt;&lt;/span&gt;</t>
  </si>
  <si>
    <t>苏醒好棒&lt;span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</si>
  <si>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星星柠檬不加糖</t>
  </si>
  <si>
    <t>哇，恭喜苏醒&lt;span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</si>
  <si>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恭喜苏醒！！</t>
  </si>
  <si>
    <t>苏醒真棒！恭喜&lt;a href='/n/苏醒AllenSu'&gt;@苏醒AllenSu&lt;/a&gt;</t>
  </si>
  <si>
    <t>努力才会幸福202103</t>
  </si>
  <si>
    <t>苏醒绝美&lt;span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</si>
  <si>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园来是我吧</t>
  </si>
  <si>
    <t>为什么喜欢苏醒呢，因为他就像光一样，一出现阴霾全部消散。那道光有时会遇到乌云遮挡，黑暗吞噬，但只要你一唱歌整个世界又亮了。带我寻找光明，带我飞向云顶。&lt;a href='/n/苏醒AllenSu'&gt;@苏醒AllenSu&lt;/a&gt;</t>
  </si>
  <si>
    <t>苏醒绝美，支持苏醒的音乐，《匿名信》、《秋天》、《love beyond the sea》都超好听的呀&lt;span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</si>
  <si>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太好了~~支持苏醒的音乐??&lt;span class="url-icon"&gt;&lt;img alt=[好喜欢] src="https://h5.sinaimg.cn/m/emoticon/icon/lxh/lxh_haoxihuan-51860b62e6.png" style="width:1em; height:1em;" /&gt;&lt;/span&gt;</t>
  </si>
  <si>
    <t>恭喜苏醒！猫猫好棒棒！&lt;span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</si>
  <si>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算命先生说我命中缺懒</t>
  </si>
  <si>
    <t>转发微博</t>
  </si>
  <si>
    <t>0927PYE品牌认领</t>
  </si>
  <si>
    <t>感谢认领，超级喜欢苏醒穿的这身&lt;span class="url-icon"&gt;&lt;img alt=[心] src="https://h5.sinaimg.cn/m/emoticon/icon/others/l_xin-43af9086c0.png" style="width:1em; height:1em;" /&gt;&lt;/span&gt;</t>
  </si>
  <si>
    <t>哇 感谢认领 苏醒穿着联名衬衫真好看&lt;span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</si>
  <si>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苏醒超好看&lt;span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</si>
  <si>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原来发了两遍 谢谢品牌认领 苏醒穿着真的好帅&lt;span class="url-icon"&gt;&lt;img alt="[开学季]" src="https://face.t.sinajs.cn/t4/appstyle/expression/ext/normal/72/2021_kaixueji_org.png" style="width:1em; height:1em;" /&gt;&lt;/span&gt;</t>
  </si>
  <si>
    <t>&lt;a href='/n/苏醒AllenSu'&gt;@苏醒AllenSu&lt;/a&gt; 感谢&lt;span class="url-icon"&gt;&lt;img alt=[抱一抱] src="https://h5.sinaimg.cn/m/emoticon/icon/default/co_a1hug-f3910d0e88.png" style="width:1em; height:1em;" /&gt;&lt;/span&gt;苏醒穿着真好看</t>
  </si>
  <si>
    <t>感谢品牌认领&lt;span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/&gt;&lt;/span&gt;将优雅定格于此刻  醒哥超级帅气的&lt;span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</si>
  <si>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钮祜禄西瓜桑</t>
  </si>
  <si>
    <t>请把衬衫焊在苏醒身上&lt;span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</si>
  <si>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拍得好!你拍摄的&lt;a href='/n/苏醒AllenSu'&gt;@苏醒AllenSu&lt;/a&gt; 是那么的自然，协调!像素清晰，表情生动，角度适中，身体摆位和眼神流露拍都很到位，从拍摄的角度来看，拍摄手法精准，角度清晰可见，背景平实而不失风采，风光独特，堪称现代拍客之经典巨作!</t>
  </si>
  <si>
    <t>解忧dove</t>
  </si>
  <si>
    <t>感谢认领 醒远各有各的风格 各有各的帅气&lt;span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</si>
  <si>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噗哈哈哈笑</t>
  </si>
  <si>
    <t>哇！感谢PYE派，醒远这组衬衫照各有各的帅！&lt;span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</si>
  <si>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安迷修9919</t>
  </si>
  <si>
    <t>苏醒张远穿着好帅，&lt;span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</si>
  <si>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茶沫沫沫沫沫</t>
  </si>
  <si>
    <t>高山流水知音作陪，腥风血雨与你共闯。十五年千万重风雨未曾阻止你们携手与共，是兄弟亦是挚友，是家人亦是soulmate。感谢认领 &lt;a href='/n/苏醒AllenSu'&gt;@苏醒AllenSu&lt;/a&gt; 和 &lt;a href='/n/张远Bird'&gt;@张远Bird&lt;/a&gt; 服饰！太好看啦好有氛围&lt;span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</t>
  </si>
  <si>
    <t>纪涅--</t>
  </si>
  <si>
    <t>时尚圈必须有苏醒和张远两个人的姓名&lt;span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/&gt;&lt;/span&gt;这还不拿下&lt;span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</si>
  <si>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早醒的鸟儿有虫吃3562</t>
  </si>
  <si>
    <t>感谢品牌认领～苏醒张远穿着很好看，期待有更多的合作～&lt;span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</si>
  <si>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MissPretty回答回答</t>
  </si>
  <si>
    <t>苏醒衬衫长裤！莫多莫多&lt;span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</t>
  </si>
  <si>
    <t>汐汐杙rain</t>
  </si>
  <si>
    <t>森林系少年，张远&lt;a href='/n/张远Bird'&gt;@张远Bird&lt;/a&gt; ，太帅啦&lt;span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/&gt;&lt;/span&gt;，空气感拉满&lt;span class="url-icon"&gt;&lt;img alt=[求关注] src="https://h5.sinaimg.cn/m/emoticon/icon/lxh/lxh_qiuguanzhu-d5e122b2f6.png" style="width:1em; height:1em;" /&gt;&lt;/span&gt;&lt;span class="url-icon"&gt;&lt;img alt=[心] src="https://h5.sinaimg.cn/m/emoticon/icon/others/l_xin-43af9086c0.png" style="width:1em; height:1em;" /&gt;&lt;/span&gt;</t>
  </si>
  <si>
    <t>薄荷橙子1983</t>
  </si>
  <si>
    <t>远远好适合穿衬衫，好好看呀&lt;span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/&gt;&lt;/span&gt;&lt;a href='/n/张远Bird'&gt;@张远Bird&lt;/a&gt;</t>
  </si>
  <si>
    <t>酒-精-丸-子</t>
  </si>
  <si>
    <t>感谢认证&lt;span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/&gt;&lt;/span&gt;超喜欢张远</t>
  </si>
  <si>
    <t>彼岸无泪</t>
  </si>
  <si>
    <t>感谢邀请苏醒张远此次拍摄，都很好看哇，期待更多合作&lt;span class="url-icon"&gt;&lt;img alt=[心] src="https://h5.sinaimg.cn/m/emoticon/icon/others/l_xin-43af9086c0.png" style="width:1em; height:1em;" /&gt;&lt;/span&gt;</t>
  </si>
  <si>
    <t>0927盾施美</t>
  </si>
  <si>
    <t>哇哇哇 期待苏醒</t>
  </si>
  <si>
    <t>等苏醒&lt;span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</si>
  <si>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蹲绝美苏醒，我们心尖上的宝&lt;span class="url-icon"&gt;&lt;img alt=[心] src="https://h5.sinaimg.cn/m/emoticon/icon/others/l_xin-43af9086c0.png" style="width:1em; height:1em;" /&gt;&lt;/span&gt;</t>
  </si>
  <si>
    <t>祯心的</t>
  </si>
  <si>
    <t>期待苏醒&lt;span class="url-icon"&gt;&lt;img alt=[心] src="https://h5.sinaimg.cn/m/emoticon/icon/others/l_xin-43af9086c0.png" style="width:1em; height:1em;" /&gt;&lt;/span&gt;</t>
  </si>
  <si>
    <t>&lt;span class="url-icon"&gt;&lt;img alt="[送花花]" src="https://face.t.sinajs.cn/t4/appstyle/expression/ext/normal/cb/2022_Flowers_org.png" style="width:1em; height:1em;" /&gt;&lt;/span&gt;感谢邀请苏醒哦，搬个小板凳坐等</t>
  </si>
  <si>
    <t>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/&gt;&lt;/span&gt;坐等苏醒</t>
  </si>
  <si>
    <t>来看苏醒&lt;span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</si>
  <si>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乖乖等苏醒&lt;span class="url-icon"&gt;&lt;img alt=[兔子] src="https://h5.sinaimg.cn/m/emoticon/icon/others/d_tuzi-d2b0222faa.png" style="width:1em; height:1em;" /&gt;&lt;/span&gt;</t>
  </si>
  <si>
    <t>搬好小板凳坐等苏醒&lt;span class="url-icon"&gt;&lt;img alt=[爱你] src="https://h5.sinaimg.cn/m/emoticon/icon/default/d_aini-09d5f3f870.png" style="width:1em; height:1em;" /&gt;&lt;/span&gt;</t>
  </si>
  <si>
    <t>苏醒绝美</t>
  </si>
  <si>
    <t>是我们的实力歌手苏醒哇&lt;span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</si>
  <si>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June白桃汽水</t>
  </si>
  <si>
    <t>期待苏醒</t>
  </si>
  <si>
    <t>蹲住直播间，等待苏醒介绍产品&lt;span class="url-icon"&gt;&lt;img alt="[送花花]" src="https://face.t.sinajs.cn/t4/appstyle/expression/ext/normal/cb/2022_Flowers_org.png" style="width:1em; height:1em;" /&gt;&lt;/span&gt;</t>
  </si>
  <si>
    <t>期待我醒哥</t>
  </si>
  <si>
    <t>你是我的小呀小醒醒</t>
  </si>
  <si>
    <t>期待苏醒&lt;span class="url-icon"&gt;&lt;img alt="[送花花]" src="https://face.t.sinajs.cn/t4/appstyle/expression/ext/normal/cb/2022_Flowers_org.png" style="width:1em; height:1em;" /&gt;&lt;/span&gt;</t>
  </si>
  <si>
    <t>古苏弗西</t>
  </si>
  <si>
    <t>苏醒苏醒绝美苏醒&lt;span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/&gt;&lt;/span&gt;我爱你苏醒</t>
  </si>
  <si>
    <t>洋柿子toma</t>
  </si>
  <si>
    <t>苏醒绝美&lt;span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</si>
  <si>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_吃货喵</t>
  </si>
  <si>
    <t>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</si>
  <si>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0927蜜蜂惊喜社</t>
  </si>
  <si>
    <t>快来加入蜜蜂粉丝群啦～群内有【免费试用】、【0元抽奖】、【直播间重要通知】等！&lt;span class="url-icon"&gt;&lt;img alt=[打call] src="https://h5.sinaimg.cn/m/emoticon/icon/default/fb_a1dacall-1e0c4593fc.png" style="width:1em; height:1em;" /&gt;&lt;/span&gt;&lt;a  href="https://weibo.cn/sinaurl?u=http%3A%2F%2Fwww.aixin7.cn%2Fl%2FDNIKbR4KQ8" data-hide=""&gt;&lt;span class='url-icon'&gt;&lt;img style='width: 1rem;height: 1rem' src='https://h5.sinaimg.cn/upload/2015/09/25/3/timeline_card_small_web_default.png'&gt;&lt;/span&gt;&lt;span class="surl-text"&gt;网页链接&lt;/span&gt;&lt;/a&gt;</t>
  </si>
  <si>
    <t>好耶，晚上蹲住直播间等苏醒啦&lt;span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</si>
  <si>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期待苏醒！今晚直播见啦！&lt;span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</si>
  <si>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用户冯慧FH</t>
  </si>
  <si>
    <t>哇哦&lt;span class="url-icon"&gt;&lt;img alt=[打call] src="https://h5.sinaimg.cn/m/emoticon/icon/default/fb_a1dacall-1e0c4593fc.png" style="width:1em; height:1em;" /&gt;&lt;/span&gt;醒哥晚上见&lt;span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</si>
  <si>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好的&lt;span class="url-icon"&gt;&lt;img alt="[哇]" src="https://face.t.sinajs.cn/t4/appstyle/expression/ext/normal/3d/2022_wow_org.png" style="width:1em; height:1em;" /&gt;&lt;/span&gt;收到了 晚上准时来&lt;span class="url-icon"&gt;&lt;img alt="[哇]" src="https://face.t.sinajs.cn/t4/appstyle/expression/ext/normal/3d/2022_wow_org.png" style="width:1em; height:1em;" /&gt;&lt;/span&gt;</t>
  </si>
  <si>
    <t>EXO-Lindy蝦米愛森竣Bernard嘉倫</t>
  </si>
  <si>
    <t>哇啊Costa保温杯&lt;span class="url-icon"&gt;&lt;img alt=[鼓掌] src="https://h5.sinaimg.cn/m/emoticon/icon/default/d_guzhang-cca8b296d9.png" style="width:1em; height:1em;" /&gt;&lt;/span&gt;</t>
  </si>
  <si>
    <t>璃宝Pomelo-Y</t>
  </si>
  <si>
    <t>哇塞！好多东西诶，晚上和苏醒一起开心购物&lt;span class="url-icon"&gt;&lt;img alt=[哈哈] src="https://h5.sinaimg.cn/m/emoticon/icon/default/d_haha-0ec05e6dad.png" style="width:1em; height:1em;" /&gt;&lt;/span&gt;</t>
  </si>
  <si>
    <t>晚上见，苏醒&lt;a href='/n/苏醒AllenSu'&gt;@苏醒AllenSu&lt;/a&gt;</t>
  </si>
  <si>
    <t>期待苏醒在&lt;a href='/n/蜜蜂惊喜社'&gt;@蜜蜂惊喜社&lt;/a&gt; 玩出花</t>
  </si>
  <si>
    <t>晚上不见不散&lt;a href='/n/苏醒AllenSu'&gt;@苏醒AllenSu&lt;/a&gt;</t>
  </si>
  <si>
    <t>今天晚上不见不散，期待醒子&lt;span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</si>
  <si>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苏醒&lt;a href='/n/苏醒AllenSu'&gt;@苏醒AllenSu&lt;/a&gt; 晚上见&lt;span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</si>
  <si>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期待苏醒的直播！</t>
  </si>
  <si>
    <t>期待绝美安娜苏&lt;a href='/n/苏醒AllenSu'&gt;@苏醒AllenSu&lt;/a&gt; 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</si>
  <si>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要你跟着我旅行</t>
  </si>
  <si>
    <t>苏醒晚上见&lt;span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</si>
  <si>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绝美苏醒&lt;span class="url-icon"&gt;&lt;img alt="[哇]" src="https://face.t.sinajs.cn/t4/appstyle/expression/ext/normal/3d/2022_wow_org.png" style="width:1em; height:1em;" /&gt;&lt;/span&gt;不见不散&lt;span class="url-icon"&gt;&lt;img alt=[打call] src="https://h5.sinaimg.cn/m/emoticon/icon/default/fb_a1dacall-1e0c4593fc.png" style="width:1em; height:1em;" /&gt;&lt;/span&gt;</t>
  </si>
  <si>
    <t>贾一宸jyc17</t>
  </si>
  <si>
    <t>东苏西梅</t>
  </si>
  <si>
    <t>今天晚上 不见不散 等苏醒</t>
  </si>
  <si>
    <t>哇哇期待晚上和王栎鑫见面&lt;span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</t>
  </si>
  <si>
    <t>昨夜锁西风</t>
  </si>
  <si>
    <t>期待苏醒，不见不散&lt;span class="url-icon"&gt;&lt;img alt="[赢牛奶]" src="https://face.t.sinajs.cn/t4/appstyle/expression/ext/normal/9c/2021_yingniunai_org.png" style="width:1em; height:1em;" /&gt;&lt;/span&gt;</t>
  </si>
  <si>
    <t>0928SavageStudio认领</t>
  </si>
  <si>
    <t>苏醒穿这套确实帅</t>
  </si>
  <si>
    <t>感谢品牌认领，衣服好好看，苏醒穿上更帅了&lt;span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</si>
  <si>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这套确实帅&lt;span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</t>
  </si>
  <si>
    <t>茄_Aubergine</t>
  </si>
  <si>
    <t>醒哥这个外套确实好好看喏&lt;span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</si>
  <si>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Savage_Studio_Official</t>
  </si>
  <si>
    <t>&lt;a href='/n/醒目发电站'&gt;@醒目发电站&lt;/a&gt; &lt;a href='/n/欧气满满的小企鹅'&gt;@欧气满满的小企鹅&lt;/a&gt; &lt;a href='/n/苏醒全球歌迷会'&gt;@苏醒全球歌迷会&lt;/a&gt; &lt;a href='/n/Burning小馄饨'&gt;@Burning小馄饨&lt;/a&gt; &lt;a href='/n/AllenSu__Stars'&gt;@AllenSu__Stars&lt;/a&gt; &lt;a href='/n/DJ小猪儿1011'&gt;@DJ小猪儿1011&lt;/a&gt; &lt;a href='/n/Proro露啦啦露'&gt;@Proro露啦啦露&lt;/a&gt; &lt;a href='/n/WakeUp丨苏醒缘来站'&gt;@WakeUp丨苏醒缘来站&lt;/a&gt; &lt;a href='/n/serendipity-lovely'&gt;@serendipity-lovely&lt;/a&gt; &lt;a href='/n/甜橘七七Allen苏'&gt;@甜橘七七Allen苏&lt;/a&gt; 喜欢Allen这组chill look的醒目们希望多互动分享唷，感恩&lt;span class="url-icon"&gt;&lt;img alt=[抱一抱] src="https://h5.sinaimg.cn/m/emoticon/icon/default/co_a1hug-f3910d0e88.png" style="width:1em; height:1em;" /&gt;&lt;/span&gt;</t>
  </si>
  <si>
    <t>_Kosmos69</t>
  </si>
  <si>
    <t>裂哥这套帅住啊，年轻活力，《小镇姑娘》真的太丝滑了，舒服住&lt;span class="url-icon"&gt;&lt;img alt=[awsl] src="https://h5.sinaimg.cn/m/emoticon/icon/default/fb_a3awsl-ed1a33c1b3.png" style="width:1em; height:1em;" /&gt;&lt;/span&gt;</t>
  </si>
  <si>
    <t>ZZH0812</t>
  </si>
  <si>
    <t>这身真的好帅。&lt;span class="url-icon"&gt;&lt;img alt="[哇]" src="https://face.t.sinajs.cn/t4/appstyle/expression/ext/normal/3d/2022_wow_org.png" style="width:1em; height:1em;" /&gt;&lt;/span&gt;</t>
  </si>
  <si>
    <t>serendipity-lovely</t>
  </si>
  <si>
    <t>感谢品牌认领&lt;span class="url-icon"&gt;&lt;img alt=[心] src="https://h5.sinaimg.cn/m/emoticon/icon/others/l_xin-43af9086c0.png" style="width:1em; height:1em;" /&gt;&lt;/span&gt;金主爸爸多多看看我们醒子哦&lt;span class="url-icon"&gt;&lt;img alt="[彩虹屁]" src="https://face.t.sinajs.cn/t4/appstyle/expression/ext/normal/4b/2022_praise_org.png" style="width:1em; height:1em;" /&gt;&lt;/span&gt;</t>
  </si>
  <si>
    <t>感谢品牌认领&lt;span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/&gt;&lt;/span&gt;衣服好看，苏醒穿上更好看了&lt;span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</si>
  <si>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苏醒绝美&lt;span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</si>
  <si>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感谢品牌认领 苏醒穿起来确实很帅</t>
  </si>
  <si>
    <t>感谢品牌认领&lt;span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</si>
  <si>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谢谢认领&lt;span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/&gt;&lt;/span&gt;苏醒一段太帅了！！！！</t>
  </si>
  <si>
    <t>金主多看看我们苏醒&lt;span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</si>
  <si>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感谢品牌认领&lt;span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</si>
  <si>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野生薛定谔Emotion</t>
  </si>
  <si>
    <t>感谢认领&lt;span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/&gt;&lt;/span&gt;很帅哦！</t>
  </si>
  <si>
    <t>可爱small的baby</t>
  </si>
  <si>
    <t>感谢认领</t>
  </si>
  <si>
    <t>寻渔聆</t>
  </si>
  <si>
    <t>感谢认领，衣服帅，苏醒穿上更帅了&lt;span class="url-icon"&gt;&lt;img alt="[哇]" src="https://face.t.sinajs.cn/t4/appstyle/expression/ext/normal/3d/2022_wow_org.png" style="width:1em; height:1em;" /&gt;&lt;/span&gt;</t>
  </si>
  <si>
    <t>感谢品牌认领  衣服好看好适合醒哥</t>
  </si>
  <si>
    <t>感谢认领，衣服很有设计感&lt;span class="url-icon"&gt;&lt;img alt=[哈哈] src="https://h5.sinaimg.cn/m/emoticon/icon/default/d_haha-0ec05e6dad.png" style="width:1em; height:1em;" /&gt;&lt;/span&gt;</t>
  </si>
  <si>
    <t>0928五谷战报</t>
  </si>
  <si>
    <t>哇喔！醒哥昨天真的很卖命&lt;span class="url-icon"&gt;&lt;img alt=[喵喵] src="https://h5.sinaimg.cn/m/emoticon/icon/others/d_miao-c1b3d563bd.png" style="width:1em; height:1em;" /&gt;&lt;/span&gt;谷子就是要第一&lt;span class="url-icon"&gt;&lt;img alt="[赢牛奶]" src="https://face.t.sinajs.cn/t4/appstyle/expression/ext/normal/9c/2021_yingniunai_org.png" style="width:1em; height:1em;" /&gt;&lt;/span&gt;</t>
  </si>
  <si>
    <t>凡凡凡_子-啊</t>
  </si>
  <si>
    <t>王栎鑫吃的太香了！！！谷子！我唯一的面！！</t>
  </si>
  <si>
    <t>你一定要听我解释</t>
  </si>
  <si>
    <t>谷子第一！01号苏醒来道贺！&lt;span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</si>
  <si>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谷子冲冲冲&lt;span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/&gt;&lt;/span&gt;！！给谷子小fafa&lt;span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</si>
  <si>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青菜不懂事</t>
  </si>
  <si>
    <t>是可以写进年报拿总裁奖的程度了&lt;span class="url-icon"&gt;&lt;img alt=[doge] src="https://h5.sinaimg.cn/m/emoticon/icon/others/d_doge-be7f768d78.png" style="width:1em; height:1em;" /&gt;&lt;/span&gt;</t>
  </si>
  <si>
    <t>王栎鑫昨天吃面真的好香弄得我也很想吃，还有夺大笋&lt;span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/&gt;&lt;/span&gt;我直接冲！</t>
  </si>
  <si>
    <t>惟愿风满怀</t>
  </si>
  <si>
    <t>谷子你来啦&lt;span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</si>
  <si>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初初遇里</t>
  </si>
  <si>
    <t>全世界最好吃的面，正如想见你一面&lt;span class="url-icon"&gt;&lt;img alt=[害羞] src="https://h5.sinaimg.cn/m/emoticon/icon/default/d_haixiu-094a0fcce9.png" style="width:1em; height:1em;" /&gt;&lt;/span&gt;</t>
  </si>
  <si>
    <t>爱吃辣的虫虫</t>
  </si>
  <si>
    <t>谷子冲冲冲！</t>
  </si>
  <si>
    <t>五谷“一”道场&lt;span class="url-icon"&gt;&lt;img alt=[笑哈哈] src="https://h5.sinaimg.cn/m/emoticon/icon/lxh/lxh_xiaohaha-56dbc288a5.png" style="width:1em; height:1em;" /&gt;&lt;/span&gt;</t>
  </si>
  <si>
    <t>欧气的阿舞</t>
  </si>
  <si>
    <t>第二季加油哦&lt;span class="url-icon"&gt;&lt;img alt=[doge] src="https://h5.sinaimg.cn/m/emoticon/icon/others/d_doge-be7f768d78.png" style="width:1em; height:1em;" /&gt;&lt;/span&gt;！或者不缺代言人吗&lt;span class="url-icon"&gt;&lt;img alt=[doge] src="https://h5.sinaimg.cn/m/emoticon/icon/others/d_doge-be7f768d78.png" style="width:1em; height:1em;" /&gt;&lt;/span&gt;</t>
  </si>
  <si>
    <t>人间普通诊所</t>
  </si>
  <si>
    <t>我也是参与过淘宝第一的大项目的人了&lt;span class="url-icon"&gt;&lt;img alt=[awsl] src="https://h5.sinaimg.cn/m/emoticon/icon/default/fb_a3awsl-ed1a33c1b3.png" style="width:1em; height:1em;" /&gt;&lt;/span&gt;谷子考虑第二季继续吗&lt;span class="url-icon"&gt;&lt;img alt="[开学季]" src="https://face.t.sinajs.cn/t4/appstyle/expression/ext/normal/72/2021_kaixueji_org.png" style="width:1em; height:1em;" /&gt;&lt;/span&gt;以后你就是我唯一的面！！</t>
  </si>
  <si>
    <t>菜鸟炜</t>
  </si>
  <si>
    <t>昨天他们还在直播的时候呼唤你来着</t>
  </si>
  <si>
    <t>海苔肉松卷--2029</t>
  </si>
  <si>
    <t>刚刚！</t>
  </si>
  <si>
    <t>楼下的小破花</t>
  </si>
  <si>
    <t>谷子我家不发货！！！！！！！怎么肥四！！</t>
  </si>
  <si>
    <t>啊啊啊啊好好生活</t>
  </si>
  <si>
    <t>综艺加直播 属实是把“非油炸健康面”刻烟吸肺了??</t>
  </si>
  <si>
    <t>飞鸟吉_</t>
  </si>
  <si>
    <t>&lt;span class="url-icon"&gt;&lt;img alt=[doge] src="https://h5.sinaimg.cn/m/emoticon/icon/others/d_doge-be7f768d78.png" style="width:1em; height:1em;" /&gt;&lt;/span&gt;看王栎鑫吃的好香 很难不买 哈哈哈 以为预售要很久 今早突然就发货了 谷子阔以！</t>
  </si>
  <si>
    <t>苏醒带货超卖力&lt;span class="url-icon"&gt;&lt;img alt=[航天员] src="https://h5.sinaimg.cn/m/emoticon/icon/default/cn_xyhy-1c8ac7b4d1.png" style="width:1em; height:1em;" /&gt;&lt;/span&gt; 谷子谷子勇敢冲&lt;span class="url-icon"&gt;&lt;img alt=[求关注] src="https://h5.sinaimg.cn/m/emoticon/icon/lxh/lxh_qiuguanzhu-d5e122b2f6.png" style="width:1em; height:1em;" /&gt;&lt;/span&gt;</t>
  </si>
  <si>
    <t>喂怎么每周都有周一</t>
  </si>
  <si>
    <t>看王栎鑫吃面太香啦！所以这里有我一份功劳&lt;span class="url-icon"&gt;&lt;img alt=[馋嘴] src="https://h5.sinaimg.cn/m/emoticon/icon/default/d_chanzui-fc1acc341b.png" style="width:1em; height:1em;" /&gt;&lt;/span&gt;</t>
  </si>
  <si>
    <t>小胡在这里呐</t>
  </si>
  <si>
    <t>谷子冲冲冲&lt;span class="url-icon"&gt;&lt;img alt=[打call] src="https://h5.sinaimg.cn/m/emoticon/icon/default/fb_a1dacall-1e0c4593fc.png" style="width:1em; height:1em;" /&gt;&lt;/span&gt;</t>
  </si>
  <si>
    <t>0928五谷视频</t>
  </si>
  <si>
    <t>WMQ吃饭要大口</t>
  </si>
  <si>
    <t>醒子每一句话都在说爱你！！！糊糊每一口面都在说爱你！！！</t>
  </si>
  <si>
    <t>&lt;span class="url-icon"&gt;&lt;img alt="[赢牛奶]" src="https://face.t.sinajs.cn/t4/appstyle/expression/ext/normal/9c/2021_yingniunai_org.png" style="width:1em; height:1em;" /&gt;&lt;/span&gt;好吃的面就吃五谷道场！！！</t>
  </si>
  <si>
    <t>谷子你这是趁机打广告啊，这还不得夸夸我们会来事儿的醒宝吗&lt;span class="url-icon"&gt;&lt;img alt=[憧憬] src="https://h5.sinaimg.cn/m/emoticon/icon/default/d_xingxingyan-c64b6a744b.png" style="width:1em; height:1em;" /&gt;&lt;/span&gt;</t>
  </si>
  <si>
    <t>学霸起飞了哼</t>
  </si>
  <si>
    <t>两个人，一个动嘴，一个动嘴&lt;span class="url-icon"&gt;&lt;img alt=[二哈] src="https://h5.sinaimg.cn/m/emoticon/icon/others/d_erha-139d0e07bd.png" style="width:1em; height:1em;" /&gt;&lt;/span&gt;&lt;span class="url-icon"&gt;&lt;img alt=[二哈] src="https://h5.sinaimg.cn/m/emoticon/icon/others/d_erha-139d0e07bd.png" style="width:1em; height:1em;" /&gt;&lt;/span&gt;&lt;span class="url-icon"&gt;&lt;img alt=[二哈] src="https://h5.sinaimg.cn/m/emoticon/icon/others/d_erha-139d0e07bd.png" style="width:1em; height:1em;" /&gt;&lt;/span&gt;&lt;span class="url-icon"&gt;&lt;img alt=[二哈] src="https://h5.sinaimg.cn/m/emoticon/icon/others/d_erha-139d0e07bd.png" style="width:1em; height:1em;" /&gt;&lt;/span&gt;&lt;span class="url-icon"&gt;&lt;img alt=[二哈] src="https://h5.sinaimg.cn/m/emoticon/icon/others/d_erha-139d0e07bd.png" style="width:1em; height:1em;" /&gt;&lt;/span&gt;&lt;span class="url-icon"&gt;&lt;img alt=[二哈] src="https://h5.sinaimg.cn/m/emoticon/icon/others/d_erha-139d0e07bd.png" style="width:1em; height:1em;" /&gt;&lt;/span&gt;&lt;span class="url-icon"&gt;&lt;img alt=[二哈] src="https://h5.sinaimg.cn/m/emoticon/icon/others/d_erha-139d0e07bd.png" style="width:1em; height:1em;" /&gt;&lt;/span&gt;</t>
  </si>
  <si>
    <t>闯入一片星海</t>
  </si>
  <si>
    <t>真的很好吃&lt;span class="url-icon"&gt;&lt;img alt="[彩虹屁]" src="https://face.t.sinajs.cn/t4/appstyle/expression/ext/normal/4b/2022_praise_org.png" style="width:1em; height:1em;" /&gt;&lt;/span&gt;买过好多次啦</t>
  </si>
  <si>
    <t>且安好mm</t>
  </si>
  <si>
    <t>反正醒哥说完我又下了两单&lt;span class="url-icon"&gt;&lt;img alt="[春游家族]" src="https://face.t.sinajs.cn/t4/appstyle/expression/ext/normal/b6/2021_YoungFamily_org.png" style="width:1em; height:1em;" /&gt;&lt;/span&gt;  就是喜欢这个面</t>
  </si>
  <si>
    <t>哈哈哈谷子来啦！昨晚在苏醒的安利下我疯狂下单了谷子的面&lt;span class="url-icon"&gt;&lt;img alt=[偷笑] src="https://h5.sinaimg.cn/m/emoticon/icon/default/d_touxiao-0d995330b6.png" style="width:1em; height:1em;" /&gt;&lt;/span&gt; 毕竟是最健康的面&lt;span class="url-icon"&gt;&lt;img alt=[good] src="https://h5.sinaimg.cn/m/emoticon/icon/others/h_good-0c51afc69c.png" style="width:1em; height:1em;" /&gt;&lt;/span&gt;</t>
  </si>
  <si>
    <t>看猫的小小酥Su</t>
  </si>
  <si>
    <t>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/&gt;&lt;/span&gt;谢谢谷子，这就是苏醒，凡事都要认真努力去做尽100％的努力&lt;a href='/n/苏醒AllenSu'&gt;@苏醒AllenSu&lt;/a&gt; 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</si>
  <si>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欧气满满的小企鹅</t>
  </si>
  <si>
    <t>醒子这一大段满满的诠释了三个字：我爱你</t>
  </si>
  <si>
    <t>千千要开心Yeo</t>
  </si>
  <si>
    <t>健康好面非油炸，快乐相伴再出发&lt;span class="url-icon"&gt;&lt;img alt="[春游家族]" src="https://face.t.sinajs.cn/t4/appstyle/expression/ext/normal/b6/2021_YoungFamily_org.png" style="width:1em; height:1em;" /&gt;&lt;/span&gt;</t>
  </si>
  <si>
    <t>元宝韭菜</t>
  </si>
  <si>
    <t>吃面只吃五谷道场</t>
  </si>
  <si>
    <t>玖玖貳壹921</t>
  </si>
  <si>
    <t>醒哥口才好，糊糊吃的香</t>
  </si>
  <si>
    <t>AS_糖綶</t>
  </si>
  <si>
    <t>昨晚结束前加货的卡点绝了&lt;span class="url-icon"&gt;&lt;img alt=[doge] src="https://h5.sinaimg.cn/m/emoticon/icon/others/d_doge-be7f768d78.png" style="width:1em; height:1em;" /&gt;&lt;/span&gt;</t>
  </si>
  <si>
    <t>纯路人，已经买了一大袋了，孩子都说很好吃&lt;a  href="https://m.weibo.cn/search?containerid=231522type%3D1%26t%3D10%26q%3D%23%E8%8B%8F%E9%86%92%E5%86%8D%E5%B0%B1%E4%B8%9A%E6%89%93%E5%B7%A5%E6%8A%80%E8%83%BD%E5%8A%A0%E6%BB%A1%23&amp;extparam=%23%E8%8B%8F%E9%86%92%E5%86%8D%E5%B0%B1%E4%B8%9A%E6%89%93%E5%B7%A5%E6%8A%80%E8%83%BD%E5%8A%A0%E6%BB%A1%23" data-hide=""&gt;&lt;span class="surl-text"&gt;#苏醒再就业打工技能加满#&lt;/span&gt;&lt;/a&gt; &lt;span class="url-icon"&gt;&lt;img alt="[春游家族]" src="https://face.t.sinajs.cn/t4/appstyle/expression/ext/normal/b6/2021_YoungFamily_org.png" style="width:1em; height:1em;" /&gt;&lt;/span&gt;</t>
  </si>
  <si>
    <t>瑜Y笙L</t>
  </si>
  <si>
    <t>五谷道场就是最好吃的面，非油炸，健康面??&lt;span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</si>
  <si>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小草芽啊</t>
  </si>
  <si>
    <t>苏醒——我的嘴替！王栎鑫——我的嘴替！Word两张嘴都在说着：爱你谷子！！&lt;span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</si>
  <si>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这一波又被你蹭到了哈哈哈哈哈哈哈哈哈哈哈哈&lt;span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</t>
  </si>
  <si>
    <t>昨天没买到   谷子为什么不能发北京鸭吧 我醒哥最喜欢的酸笋肥牛我只剩一包了&lt;span class="url-icon"&gt;&lt;img alt="[苦涩]" src="https://face.t.sinajs.cn/t4/appstyle/expression/ext/normal/7e/2021_bitter_org.png" style="width:1em; height:1em;" /&gt;&lt;/span&gt;</t>
  </si>
  <si>
    <t>昨天冲着苏醒激情下单了，必须让苏醒给我打包&lt;span class="url-icon"&gt;&lt;img alt=[喵喵] src="https://h5.sinaimg.cn/m/emoticon/icon/others/d_miao-c1b3d563bd.png" style="width:1em; height:1em;" /&gt;&lt;/span&gt;&lt;span class="url-icon"&gt;&lt;img alt=[阴险] src="https://h5.sinaimg.cn/m/emoticon/icon/default/d_yinxian-e47eb7711d.png" style="width:1em; height:1em;" /&gt;&lt;/span&gt;&lt;span class="url-icon"&gt;&lt;img alt=[阴险] src="https://h5.sinaimg.cn/m/emoticon/icon/default/d_yinxian-e47eb7711d.png" style="width:1em; height:1em;" /&gt;&lt;/span&gt;&lt;span class="url-icon"&gt;&lt;img alt=[阴险] src="https://h5.sinaimg.cn/m/emoticon/icon/default/d_yinxian-e47eb7711d.png" style="width:1em; height:1em;" /&gt;&lt;/span&gt;&lt;span class="url-icon"&gt;&lt;img alt=[阴险] src="https://h5.sinaimg.cn/m/emoticon/icon/default/d_yinxian-e47eb7711d.png" style="width:1em; height:1em;" /&gt;&lt;/span&gt;</t>
  </si>
  <si>
    <t>林山枝</t>
  </si>
  <si>
    <t>给猫猫吃一点啊&lt;span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</t>
  </si>
  <si>
    <t>0928五谷早安</t>
  </si>
  <si>
    <t>王栎鑫工作室</t>
  </si>
  <si>
    <t>谷谷 我也吃到啦&lt;span class="url-icon"&gt;&lt;img alt="[月亮代表我的心]" src="https://face.t.sinajs.cn/t4/appstyle/expression/ext/normal/4a/2022_Remyheart_org.png" style="width:1em; height:1em;" /&gt;&lt;/span&gt;</t>
  </si>
  <si>
    <t>五谷道场官方微博</t>
  </si>
  <si>
    <t>前3P cr:&lt;a href='/n/喜欢两个安娜'&gt;@喜欢两个安娜&lt;/a&gt;</t>
  </si>
  <si>
    <t>啾啾_睡不醒的morning</t>
  </si>
  <si>
    <t>快乐！谷子早呀！</t>
  </si>
  <si>
    <t>P4的栎鑫白白净净眉清目秀..</t>
  </si>
  <si>
    <t>城亦倾</t>
  </si>
  <si>
    <t>谷子，p4真好看，求个原图可以啵&lt;span class="url-icon"&gt;&lt;img alt=[抱一抱] src="https://h5.sinaimg.cn/m/emoticon/icon/default/co_a1hug-f3910d0e88.png" style="width:1em; height:1em;" /&gt;&lt;/span&gt;</t>
  </si>
  <si>
    <t>早 谷子&lt;span class="url-icon"&gt;&lt;img alt="[彩虹屁]" src="https://face.t.sinajs.cn/t4/appstyle/expression/ext/normal/4b/2022_praise_org.png" style="width:1em; height:1em;" /&gt;&lt;/span&gt; 昨天浅浅下单了10包&lt;span class="url-icon"&gt;&lt;img alt=[doge] src="https://h5.sinaimg.cn/m/emoticon/icon/others/d_doge-be7f768d78.png" style="width:1em; height:1em;" /&gt;&lt;/span&gt;</t>
  </si>
  <si>
    <t>谷子早&lt;span class="url-icon"&gt;&lt;img alt=[鼓掌] src="https://h5.sinaimg.cn/m/emoticon/icon/default/d_guzhang-cca8b296d9.png" style="width:1em; height:1em;" /&gt;&lt;/span&gt;</t>
  </si>
  <si>
    <t>谷子早早早&lt;span class="url-icon"&gt;&lt;img alt="[彩虹屁]" src="https://face.t.sinajs.cn/t4/appstyle/expression/ext/normal/4b/2022_praise_org.png" style="width:1em; height:1em;" /&gt;&lt;/span&gt;</t>
  </si>
  <si>
    <t>柒宝Celia</t>
  </si>
  <si>
    <t>早安谷子，昨天一把子支持住了&lt;span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</si>
  <si>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九时零柒</t>
  </si>
  <si>
    <t>早呀</t>
  </si>
  <si>
    <t>Comet·Z</t>
  </si>
  <si>
    <t>谷子早安&lt;span class="url-icon"&gt;&lt;img alt="[哇]" src="https://face.t.sinajs.cn/t4/appstyle/expression/ext/normal/3d/2022_wow_org.png" style="width:1em; height:1em;" /&gt;&lt;/span&gt;面好香&lt;span class="url-icon"&gt;&lt;img alt="[开学季]" src="https://face.t.sinajs.cn/t4/appstyle/expression/ext/normal/72/2021_kaixueji_org.png" style="width:1em; height:1em;" /&gt;&lt;/span&gt;</t>
  </si>
  <si>
    <t>翻斗花园王滋滋</t>
  </si>
  <si>
    <t>早啊我也好快乐&lt;span class="url-icon"&gt;&lt;img alt=[打call] src="https://h5.sinaimg.cn/m/emoticon/icon/default/fb_a1dacall-1e0c4593fc.png" style="width:1em; height:1em;" /&gt;&lt;/span&gt;</t>
  </si>
  <si>
    <t>沈阳中街冰点</t>
  </si>
  <si>
    <t>早安谷子！糊糊真的太可爱了叭！</t>
  </si>
  <si>
    <t>好像秃头癌</t>
  </si>
  <si>
    <t>早谷子&lt;span class="url-icon"&gt;&lt;img alt=[打call] src="https://h5.sinaimg.cn/m/emoticon/icon/default/fb_a1dacall-1e0c4593fc.png" style="width:1em; height:1em;" /&gt;&lt;/span&gt;</t>
  </si>
  <si>
    <t>萧卿酬</t>
  </si>
  <si>
    <t>早啊，看了直播的我也开心了一晚上哈哈哈&lt;span class="url-icon"&gt;&lt;img alt=[笑cry] src="https://h5.sinaimg.cn/m/emoticon/icon/default/d_xiaoku-f2bd11b506.png" style="width:1em; height:1em;" /&gt;&lt;/span&gt;</t>
  </si>
  <si>
    <t>婷留在我心中</t>
  </si>
  <si>
    <t>早</t>
  </si>
  <si>
    <t>笑啊笑dj</t>
  </si>
  <si>
    <t>谷子，早吖！ 来看看</t>
  </si>
  <si>
    <t>若初二三三</t>
  </si>
  <si>
    <t>早安打工人&lt;span class="url-icon"&gt;&lt;img alt="[举手]" src="https://face.t.sinajs.cn/t4/appstyle/expression/ext/normal/fd/2022_raisehand_org.png" style="width:1em; height:1em;" /&gt;&lt;/span&gt;</t>
  </si>
  <si>
    <t>苏家小影</t>
  </si>
  <si>
    <t>谷子早&lt;span class="url-icon"&gt;&lt;img alt=[打call] src="https://h5.sinaimg.cn/m/emoticon/icon/default/fb_a1dacall-1e0c4593fc.png" style="width:1em; height:1em;" /&gt;&lt;/span&gt;昨天也浅浅下单了~</t>
  </si>
  <si>
    <t>Sobremesa-cx</t>
  </si>
  <si>
    <t>谷子早！昨晚是我们绝美苏醒和宝宝糊糊呀&lt;span class="url-icon"&gt;&lt;img alt=[打call] src="https://h5.sinaimg.cn/m/emoticon/icon/default/fb_a1dacall-1e0c4593fc.png" style="width:1em; height:1em;" /&gt;&lt;/span&gt;</t>
  </si>
  <si>
    <t>0928QQ音乐</t>
  </si>
  <si>
    <t>苏醒和两位兄弟的《小镇姑娘》好好听！！！！</t>
  </si>
  <si>
    <t>苏醒好棒&lt;span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/&gt;&lt;/span&gt;《秋天》也很好听!</t>
  </si>
  <si>
    <t>苏醒苏醒&lt;span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</si>
  <si>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小镇姑娘，开车听还得不得了&lt;span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</si>
  <si>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&lt;span class="url-icon"&gt;&lt;img alt=[求关注] src="https://h5.sinaimg.cn/m/emoticon/icon/lxh/lxh_qiuguanzhu-d5e122b2f6.png" style="width:1em; height:1em;" /&gt;&lt;/span&gt;&lt;span class="url-icon"&gt;&lt;img alt=[求关注] src="https://h5.sinaimg.cn/m/emoticon/icon/lxh/lxh_qiuguanzhu-d5e122b2f6.png" style="width:1em; height:1em;" /&gt;&lt;/span&gt;苏醒绝美 小镇姑娘安娜音再现</t>
  </si>
  <si>
    <t>十五年前 他是翩翩少年 与你邂逅于那个秋天 情不知所起 一往情深 一往情深深几许  任季节变迁 依旧忘不掉你的容颜 时隔十五年 苏醒再次出现与你再续前缘 与你相约《小镇姑娘》&lt;span class="url-icon"&gt;&lt;img alt="[赢牛奶]" src="https://face.t.sinajs.cn/t4/appstyle/expression/ext/normal/9c/2021_yingniunai_org.png" style="width:1em; height:1em;" /&gt;&lt;/span&gt;</t>
  </si>
  <si>
    <t>苏醒小镇姑娘超好听&lt;span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</si>
  <si>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苏醒苏醒</t>
  </si>
  <si>
    <t>高贵的吃瓜路人一枚呀</t>
  </si>
  <si>
    <t>大家想苏醒了吗！想苏醒就要一起嗨起来！十五年啦！苏醒又唱小镇姑娘了！&lt;a href='/n/苏醒AllenSu'&gt;@苏醒AllenSu&lt;/a&gt;</t>
  </si>
  <si>
    <t>AS昱聪-傻蛋宝贝寇子</t>
  </si>
  <si>
    <t>时隔十五年的苏醒和他的兄弟们的《小镇姑娘》，真的很好听</t>
  </si>
  <si>
    <t>小镇姑娘好好听&lt;span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</si>
  <si>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辰宸晨莀x</t>
  </si>
  <si>
    <t>十五年后再唱 小镇姑娘  苏醒真的好棒&lt;span class="url-icon"&gt;&lt;img alt="[开学季]" src="https://face.t.sinajs.cn/t4/appstyle/expression/ext/normal/72/2021_kaixueji_org.png" style="width:1em; height:1em;" /&gt;&lt;/span&gt;</t>
  </si>
  <si>
    <t>视远惟明123</t>
  </si>
  <si>
    <t>来听苏醒呀&lt;span class="url-icon"&gt;&lt;img alt=[鲜花] src="https://h5.sinaimg.cn/m/emoticon/icon/others/w_xianhua-f902c37199.png" style="width:1em; height:1em;" /&gt;&lt;/span&gt;&lt;span class="url-icon"&gt;&lt;img alt=[赞] src="https://h5.sinaimg.cn/m/emoticon/icon/others/h_zan-44ddc70637.png" style="width:1em; height:1em;" /&gt;&lt;/span&gt;这个故事开始1984年的3月5日 它不是编造的动人故事  所有的记录属实【苏醒&lt;a href='/n/苏醒AllenSu'&gt;@苏醒AllenSu&lt;/a&gt;】</t>
  </si>
  <si>
    <t>不明白，不明白，苏醒的“帮帮唱”怎么那么奇怪？抢一抢拍，抢一抢拍，抢拍了苏醒也能把它找回来！&lt;a href='/n/苏醒AllenSu'&gt;@苏醒AllenSu&lt;/a&gt;</t>
  </si>
  <si>
    <t>在秋分等到新的秋天 在22年与07年重逢 成长的是阅历 不变的是热爱&lt;a href='/n/苏醒AllenSu'&gt;@苏醒AllenSu&lt;/a&gt;</t>
  </si>
  <si>
    <t>尤野桃</t>
  </si>
  <si>
    <t>小马和前辈一起唱的往事随风太好听咯 单曲循环上了&lt;span class="url-icon"&gt;&lt;img alt="[赢牛奶]" src="https://face.t.sinajs.cn/t4/appstyle/expression/ext/normal/9c/2021_yingniunai_org.png" style="width:1em; height:1em;" /&gt;&lt;/span&gt;</t>
  </si>
  <si>
    <t>表白苏醒&lt;a href='/n/苏醒AllenSu'&gt;@苏醒AllenSu&lt;/a&gt; 和兄弟们的“小镇姑娘”&lt;span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</si>
  <si>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十五年后   命运让他们再相聚  苏醒和他的兄弟带来的《小镇姑娘》值得让我们再次聆听</t>
  </si>
  <si>
    <t>15年前错过舞台版，15年后终于等到录音室版的《小镇姑娘》，有欢乐有感动，改编的很好听也很有意思，还有原唱陶喆惊喜助阵&lt;span class="url-icon"&gt;&lt;img alt=[酷] src="https://h5.sinaimg.cn/m/emoticon/icon/default/d_ku-774d16f5ce.png" style="width:1em; height:1em;" /&gt;&lt;/span&gt;希望苏醒和好兄弟们一直唱下去❤️(老姚正在赶来的路上&lt;span class="url-icon"&gt;&lt;img alt=[喵喵] src="https://h5.sinaimg.cn/m/emoticon/icon/others/d_miao-c1b3d563bd.png" style="width:1em; height:1em;" /&gt;&lt;/span&gt;)</t>
  </si>
  <si>
    <t>0929金曲榜</t>
  </si>
  <si>
    <t>&lt;a href='/n/苏醒AllenSu'&gt;@苏醒AllenSu&lt;/a&gt; 我想把这世界上最最最好的东西都给你，却发现这世界上最好的就是你&lt;span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</si>
  <si>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哇 是苏醒的海天之爱&lt;span class="url-icon"&gt;&lt;img alt=[求关注] src="https://h5.sinaimg.cn/m/emoticon/icon/lxh/lxh_qiuguanzhu-d5e122b2f6.png" style="width:1em; height:1em;" /&gt;&lt;/span&gt;&lt;a href='/n/苏醒AllenSu'&gt;@苏醒AllenSu&lt;/a&gt;</t>
  </si>
  <si>
    <t>恭喜&lt;a href='/n/苏醒AllenSu'&gt;@苏醒AllenSu&lt;/a&gt; 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</si>
  <si>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苏醒好棒&lt;span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</si>
  <si>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哇哇哇&lt;span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/&gt;&lt;/span&gt;恭喜苏醒&lt;span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</si>
  <si>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苏醒绝美！！！我Allen Su就是最棒的</t>
  </si>
  <si>
    <t>京秀进</t>
  </si>
  <si>
    <t>恭喜苏醒&lt;span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</si>
  <si>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步履不停0305</t>
  </si>
  <si>
    <t>恭喜苏醒，这首歌真的好好听</t>
  </si>
  <si>
    <t>这首歌真的超好听的</t>
  </si>
  <si>
    <t>AS-苏醒今天开演唱会了吗</t>
  </si>
  <si>
    <t>苏醒真棒&lt;span class="url-icon"&gt;&lt;img alt=[抱一抱] src="https://h5.sinaimg.cn/m/emoticon/icon/default/co_a1hug-f3910d0e88.png" style="width:1em; height:1em;" /&gt;&lt;/span&gt;</t>
  </si>
  <si>
    <t>苏醒啊啊啊啊啊啊好听&lt;span class="url-icon"&gt;&lt;img alt=[舔屏] src="https://h5.sinaimg.cn/m/emoticon/icon/default/d_tian-3b1ce0a112.png" style="width:1em; height:1em;" /&gt;&lt;/span&gt;</t>
  </si>
  <si>
    <t>哇哇哇&lt;span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/&gt;&lt;/span&gt;苏醒棒棒哒</t>
  </si>
  <si>
    <t>sweetbaby喵喵</t>
  </si>
  <si>
    <t>恭喜苏醒&lt;span class="url-icon"&gt;&lt;img alt=[心] src="https://h5.sinaimg.cn/m/emoticon/icon/others/l_xin-43af9086c0.png" style="width:1em; height:1em;" /&gt;&lt;/span&gt;</t>
  </si>
  <si>
    <t>喜歡南方的焦小姐</t>
  </si>
  <si>
    <t>蘇醒，萬物復甦， 你最醒目&lt;a href='/n/苏醒AllenSu'&gt;@苏醒AllenSu&lt;/a&gt;</t>
  </si>
  <si>
    <t>脱口就是秀</t>
  </si>
  <si>
    <t>(⊙o⊙)哇&lt;span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/&gt;&lt;/span&gt;苏醒就是棒棒哒&lt;span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</si>
  <si>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冉儿啊_Grr</t>
  </si>
  <si>
    <t>哇是我们醒宝诶&lt;span class="url-icon"&gt;&lt;img alt=[打call] src="https://h5.sinaimg.cn/m/emoticon/icon/default/fb_a1dacall-1e0c4593fc.png" style="width:1em; height:1em;" /&gt;&lt;/span&gt;</t>
  </si>
  <si>
    <t>哇 苏醒好棒 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</si>
  <si>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吖_时光</t>
  </si>
  <si>
    <t>苏醒海天之爱&lt;span class="url-icon"&gt;&lt;img alt=[心] src="https://h5.sinaimg.cn/m/emoticon/icon/others/l_xin-43af9086c0.png" style="width:1em; height:1em;" /&gt;&lt;/span&gt;</t>
  </si>
  <si>
    <t>嗷呜罐头</t>
  </si>
  <si>
    <t>哇，苏醒苏醒苏醒&lt;span class="url-icon"&gt;&lt;img alt=[爱你] src="https://h5.sinaimg.cn/m/emoticon/icon/default/d_aini-09d5f3f870.png" style="width:1em; height:1em;" /&gt;&lt;/span&gt;</t>
  </si>
  <si>
    <t>0929共维音乐</t>
  </si>
  <si>
    <t>&lt;a href='/n/苏醒AllenSu'&gt;@苏醒AllenSu&lt;/a&gt; 重制版《秋天》更成熟，更有味道！</t>
  </si>
  <si>
    <t>感谢推荐&lt;span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/&gt;&lt;/span&gt;很喜欢秋天!</t>
  </si>
  <si>
    <t>谢谢推荐&lt;span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/&gt;&lt;/span&gt;超级喜欢苏醒的秋天&lt;span class="url-icon"&gt;&lt;img alt=[抱一抱] src="https://h5.sinaimg.cn/m/emoticon/icon/default/co_a1hug-f3910d0e88.png" style="width:1em; height:1em;" /&gt;&lt;/span&gt;</t>
  </si>
  <si>
    <t>在秋分等到新的秋天 在22年与07年重逢 成长的是阅历 不变的是热爱&lt;span class="url-icon"&gt;&lt;img alt=[抱一抱] src="https://h5.sinaimg.cn/m/emoticon/icon/default/co_a1hug-f3910d0e88.png" style="width:1em; height:1em;" /&gt;&lt;/span&gt;</t>
  </si>
  <si>
    <t>《秋天》是苏醒的第一首原创，鲜衣怒马的少年有着清澈的嗓音和与生俱来的天赋，而15年的岁月除了让他的歌声更加触动人心，并没有带走什么，重制版的《秋天》更成熟，更有味道，满满的释然和不一样的感觉。&lt;a href='/n/苏醒AllenSu'&gt;@苏醒AllenSu&lt;/a&gt;</t>
  </si>
  <si>
    <t>感谢推荐，一起来听《秋天》吧</t>
  </si>
  <si>
    <t>谢谢你的喜欢～新版的编曲加入了弦乐，营造出秋天这个季节，专属的那种清爽和悲凉的感觉，也是我很喜欢的一个点&lt;span class="url-icon"&gt;&lt;img alt="[赢牛奶]" src="https://face.t.sinajs.cn/t4/appstyle/expression/ext/normal/9c/2021_yingniunai_org.png" style="width:1em; height:1em;" /&gt;&lt;/span&gt;</t>
  </si>
  <si>
    <t>感谢推荐，说得好好诶&lt;span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</si>
  <si>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感谢推荐&lt;span class="url-icon"&gt;&lt;img alt="[送花花]" src="https://face.t.sinajs.cn/t4/appstyle/expression/ext/normal/cb/2022_Flowers_org.png" style="width:1em; height:1em;" /&gt;&lt;/span&gt;在秋分等到新的秋天 在22年与07年重逢 成长的是阅历 不变的是热爱&lt;a href='/n/苏醒AllenSu'&gt;@苏醒AllenSu&lt;/a&gt;</t>
  </si>
  <si>
    <t>小羊camellia</t>
  </si>
  <si>
    <t>十五年前，苏醒穿着绿色的小王子衣服在快乐男声舞台上，献唱了自己的第一首原创歌曲《秋天》，都说追梦路上要记得不改初心，我始终觉得，自己作词作曲的《秋天》就是他对音乐的初心，十五年后，初心不改，重新制作了这一首对他自己有独特意义的单曲，唱法、词曲上会有什么惊喜和不同呢？</t>
  </si>
  <si>
    <t>感谢推荐&lt;span class="url-icon"&gt;&lt;img alt=[心] src="https://h5.sinaimg.cn/m/emoticon/icon/others/l_xin-43af9086c0.png" style="width:1em; height:1em;" /&gt;&lt;/span&gt;秋天真的好好听，绝了！</t>
  </si>
  <si>
    <t>每个人都有自己心中独一无二的秋天，2022年的《秋天》袭来，历经十五年的时间洗礼，让我们回味过去，品味现在，珍惜每一个沉静美好的秋天。</t>
  </si>
  <si>
    <t>季节外边，时光在转，我们不散，《秋天》好听</t>
  </si>
  <si>
    <t>宇宙酉星</t>
  </si>
  <si>
    <t>喜欢苏醒的秋天&lt;span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</si>
  <si>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秋天很美，苏醒的《秋天》更美！</t>
  </si>
  <si>
    <t>我不是你的idol 我不知道怎么开口 不要给我美好的title 其实我有一点点的psycho</t>
  </si>
  <si>
    <t>一往情深深几许，离别的秋，也不愿放开你的手，今年的《秋天》重制版带我们回忆这些年的点滴温暖与感动。</t>
  </si>
  <si>
    <t>苏醒，唱跳rap，全能ACE，舞台王者，转音小王子，语言小天才。&lt;a href='/n/苏醒AllenSu'&gt;@苏醒AllenSu&lt;/a&gt;</t>
  </si>
  <si>
    <t>无法不爱秋天，不论是季节还是歌&lt;a href='/n/苏醒AllenSu'&gt;@苏醒AllenSu&lt;/a&gt;</t>
  </si>
  <si>
    <t>0929咪咕</t>
  </si>
  <si>
    <t>我活该，错过苏醒十余载 我活该，考古决定留下来 我活该，庆幸苏醒有人爱 我活该，慕强慕颜又慕才 我活该，安娜舞台多精彩 我活该，艾伦主持我的菜 我活该，裂哥Rap我最爱 我活该，粉上苏醒不离开</t>
  </si>
  <si>
    <t>我活该 每天苦等老歌手的日常 干等也不来&lt;span class="url-icon"&gt;&lt;img alt=[偷乐] src="https://h5.sinaimg.cn/m/emoticon/icon/lxh/lxh_toule-244c58c525.png" style="width:1em; height:1em;" /&gt;&lt;/span&gt;&lt;a href='/n/苏醒AllenSu'&gt;@苏醒AllenSu&lt;/a&gt;</t>
  </si>
  <si>
    <t>活该～活该让我爱上苏醒，活该，活该苏醒这么好～苏醒值得！！！&lt;span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</si>
  <si>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“谁不曾有过贼荒唐的青春”&lt;span class="url-icon"&gt;&lt;img alt=[抱一抱] src="https://h5.sinaimg.cn/m/emoticon/icon/default/co_a1hug-f3910d0e88.png" style="width:1em; height:1em;" /&gt;&lt;/span&gt;苏醒唱歌超好听&lt;span class="url-icon"&gt;&lt;img alt="[送花花]" src="https://face.t.sinajs.cn/t4/appstyle/expression/ext/normal/cb/2022_Flowers_org.png" style="width:1em; height:1em;" /&gt;&lt;/span&gt;</t>
  </si>
  <si>
    <t>那年夏天，今年夏天都爱苏醒&lt;span class="url-icon"&gt;&lt;img alt=[心] src="https://h5.sinaimg.cn/m/emoticon/icon/others/l_xin-43af9086c0.png" style="width:1em; height:1em;" /&gt;&lt;/span&gt;</t>
  </si>
  <si>
    <t>也许我们在漫漫生活中遇到很多的人，发生了很多的事。虽然我们嘴上说着活该，但是我们始终对他们感恩，向他们致谢。正因为有了他们，我们才成为了更好的自己，感谢苏醒和他的兄弟们带来的这首《活该》唱出了我的心声……&lt;a href='/n/苏醒AllenSu'&gt;@苏醒AllenSu&lt;/a&gt;</t>
  </si>
  <si>
    <t>活该 被绝美苏醒迷的死去活来&lt;span class="url-icon"&gt;&lt;img alt=[偷乐] src="https://h5.sinaimg.cn/m/emoticon/icon/lxh/lxh_toule-244c58c525.png" style="width:1em; height:1em;" /&gt;&lt;/span&gt;</t>
  </si>
  <si>
    <t>我活该，穿越十五年爱上你&lt;a href='/n/苏醒AllenSu'&gt;@苏醒AllenSu&lt;/a&gt;</t>
  </si>
  <si>
    <t>我活该，错过伴你15载，我活该，明白自信的状态我活该，来了就不会离开，我活该……我想要弥补，想要给你粉红色的爱??????</t>
  </si>
  <si>
    <t>好期待第二季啊&lt;span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/&gt;&lt;/span&gt;期待苏醒！！！</t>
  </si>
  <si>
    <t>我还记得那个夏天 我们一起喊出此爱不落幕，伴醒走长路 15年后，我们还在，当年的青春不荒唐，醒目伴你去闯荡，这一首活该唱的是你的青春路，也唱的是我们的陪伴路</t>
  </si>
  <si>
    <t>活该～一把all in 了一手好牌～</t>
  </si>
  <si>
    <t>AllenSu__Stars</t>
  </si>
  <si>
    <t>我活该，喜欢了苏醒，唱歌超好听!&lt;a href='/n/苏醒AllenSu'&gt;@苏醒AllenSu&lt;/a&gt;</t>
  </si>
  <si>
    <t>云蕴PINK</t>
  </si>
  <si>
    <t>活该我爱陈楚生&lt;span class="url-icon"&gt;&lt;img alt=[羞嗒嗒] src="https://h5.sinaimg.cn/m/emoticon/icon/lxh/lxh_xiudada-e99552ddb3.png" style="width:1em; height:1em;" /&gt;&lt;/span&gt;</t>
  </si>
  <si>
    <t>追寻生命1</t>
  </si>
  <si>
    <t>陈楚生，音乐人&lt;span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</si>
  <si>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给《活该》主创，音乐创作人陈楚生打call&lt;span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</si>
  <si>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一只小树CCS</t>
  </si>
  <si>
    <t>活该吗？并不觉得，看到的是他坦荡地面对青春过往，执着于理想，纯粹于当下，最好的陈楚生</t>
  </si>
  <si>
    <t>ccs紐斯基</t>
  </si>
  <si>
    <t>陈楚生不仅参与了《活该》作词作曲和编曲，并且贡献了自己的专辑制班底来制作这首歌，不仅有实力对兄弟也很够意思</t>
  </si>
  <si>
    <t>在创作的道路上陈楚生永远闪闪发光&lt;span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href='/n/陈楚生'&gt;@陈楚生&lt;/a&gt;</t>
  </si>
  <si>
    <t>葱头在生长</t>
  </si>
  <si>
    <t>陈楚生不仅参与了《活该》作词作曲和编曲，并且贡献了自己的专辑制班底来制作这首歌，不仅有实力对兄弟也很仗义</t>
  </si>
  <si>
    <t>0929酷狗</t>
  </si>
  <si>
    <t>苏醒的想念式超好听哇&lt;span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</si>
  <si>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想念是随意的～想念是累积的～想念是唯一的～而你呢</t>
  </si>
  <si>
    <t>苏醒《想念式》真的太好听啦!&lt;a href='/n/苏醒AllenSu'&gt;@苏醒AllenSu&lt;/a&gt;</t>
  </si>
  <si>
    <t>想念是随意的 想念是累积的 想念是唯一的 而你呢～ 想念式超好听的，苏醒写得真棒&lt;span class="url-icon"&gt;&lt;img alt=[鲜花] src="https://h5.sinaimg.cn/m/emoticon/icon/others/w_xianhua-f902c37199.png" style="width:1em; height:1em;" /&gt;&lt;/span&gt;</t>
  </si>
  <si>
    <t>喵喵喵我是蜗牛不是猫</t>
  </si>
  <si>
    <t>《想念式》是苏醒第一首原创RNB歌曲，温柔浪漫，甜蜜窝心，感谢推荐&lt;span class="url-icon"&gt;&lt;img alt="[送花花]" src="https://face.t.sinajs.cn/t4/appstyle/expression/ext/normal/cb/2022_Flowers_org.png" style="width:1em; height:1em;" /&gt;&lt;/span&gt;</t>
  </si>
  <si>
    <t>苏醒想念式经典&lt;span class="url-icon"&gt;&lt;img alt=[航天员] src="https://h5.sinaimg.cn/m/emoticon/icon/default/cn_xyhy-1c8ac7b4d1.png" style="width:1em; height:1em;" /&gt;&lt;/span&gt;</t>
  </si>
  <si>
    <t>苏醒！！想念式！！！&lt;span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href='/n/咪咕音乐'&gt;@咪咕音乐&lt;/a&gt;</t>
  </si>
  <si>
    <t>一起来听苏醒的想念式&lt;span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</si>
  <si>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苏醒的想念式真的超好听！！！十二年前的歌一点也不过时&lt;span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</si>
  <si>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我的起床铃声《想念式》</t>
  </si>
  <si>
    <t>红色是毁灭??蓝色是冷漠❌绿色是伪装??️白色是虚无??紫色是神秘??橙色是愤怒??粉色是……粉色是绝美苏醒????????????????&lt;a href='/n/苏醒AllenSu'&gt;@苏醒AllenSu&lt;/a&gt;</t>
  </si>
  <si>
    <t>想念是随意的 想念是唯一的</t>
  </si>
  <si>
    <t>悠悠待醒</t>
  </si>
  <si>
    <t>想念式是我当年循环了好久的歌，当年的专辑都断货了。现在再听还是很喜欢，r&amp;amp;b小情歌，百听不厌</t>
  </si>
  <si>
    <t>苏醒《想念式》&lt;span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</si>
  <si>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苏醒《想念式》太好听啦&lt;span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</si>
  <si>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想念式苏醒！&lt;span class="url-icon"&gt;&lt;img alt=[亲亲] src="https://h5.sinaimg.cn/m/emoticon/icon/default/d_qinqin-cc50dcd938.png" style="width:1em; height:1em;" /&gt;&lt;/span&gt;</t>
  </si>
  <si>
    <t>想念是随意的 想念是累积的 想念是唯一的 而你呢 房间的颜色 窗前的小摆设 渐渐不在了 消失了</t>
  </si>
  <si>
    <t>想念式&lt;span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</si>
  <si>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苏醒的想念氏好听到我爱上苏醒&lt;span class="url-icon"&gt;&lt;img alt=[心] src="https://h5.sinaimg.cn/m/emoticon/icon/others/l_xin-43af9086c0.png" style="width:1em; height:1em;" /&gt;&lt;/span&gt;&lt;a href='/n/苏醒AllenSu'&gt;@苏醒AllenSu&lt;/a&gt;</t>
  </si>
  <si>
    <t>As如墨如尘34145</t>
  </si>
  <si>
    <t>想念是随意的，想念是累积的，想念是唯一的，而你呢，哇，苏醒的想念式太棒了&lt;span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</si>
  <si>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0929Q音</t>
  </si>
  <si>
    <t>十五年前 他是翩翩少年 与你邂逅于那个秋天 情不知所起 一往情深 一往情深深几许  任季节变迁 依旧忘不掉你的容颜 时隔十五年 苏醒再次出现与你再续前缘 与你相约小镇姑娘《小镇姑娘》&lt;span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</t>
  </si>
  <si>
    <t>时隔十五年的苏醒和他的兄弟们的《小镇姑娘》舞台，不知是复刻当年名场面，还是再创新高度，就看今晚了，这一次姚政老师带你回家，节目要杀青了，好不舍&lt;a href='/n/苏醒AllenSu'&gt;@苏醒AllenSu&lt;/a&gt;</t>
  </si>
  <si>
    <t>LIVEUPTOFUTURE</t>
  </si>
  <si>
    <t>我也想当苏醒的小镇姑娘&lt;span class="url-icon"&gt;&lt;img alt=[干杯] src="https://h5.sinaimg.cn/m/emoticon/icon/others/o_ganbei-cc99145ddb.png" style="width:1em; height:1em;" /&gt;&lt;/span&gt;</t>
  </si>
  <si>
    <t>时隔十五年的苏醒和他的兄弟们的《小镇姑娘》舞台，不知是复刻当年名场面，还是再创新高度，就看今晚了，这一次姚政老师带你回家，节目要杀青了，好不舍&lt;a href='/n/苏醒AllenSu'&gt;@苏醒AllenSu&lt;/a&gt; &lt;span class="url-icon"&gt;&lt;img alt=[羞嗒嗒] src="https://h5.sinaimg.cn/m/emoticon/icon/lxh/lxh_xiudada-e99552ddb3.png" style="width:1em; height:1em;" /&gt;&lt;/span&gt;</t>
  </si>
  <si>
    <t>恭喜苏醒和兄弟们的《小镇姑娘》&lt;span class="url-icon"&gt;&lt;img alt="[赢牛奶]" src="https://face.t.sinajs.cn/t4/appstyle/expression/ext/normal/9c/2021_yingniunai_org.png" style="width:1em; height:1em;" /&gt;&lt;/span&gt;</t>
  </si>
  <si>
    <t>苏醒和他的兄弟们再度合作，《小镇姑娘》真的太经典了</t>
  </si>
  <si>
    <t>不知道这次《小镇姑娘》的帮帮唱，有没有体现出苏醒力挽狂澜的本事&lt;span class="url-icon"&gt;&lt;img alt=[羞嗒嗒] src="https://h5.sinaimg.cn/m/emoticon/icon/lxh/lxh_xiudada-e99552ddb3.png" style="width:1em; height:1em;" /&gt;&lt;/span&gt;&lt;a href='/n/苏醒AllenSu'&gt;@苏醒AllenSu&lt;/a&gt;</t>
  </si>
  <si>
    <t>十五年过去了，老姚又来帮你唱《小镇姑娘》了，就问苏醒你开心吗</t>
  </si>
  <si>
    <t>苏醒你的声音还是那么充满魅力，我听了一天还是没听够&lt;span class="url-icon"&gt;&lt;img alt=[打call] src="https://h5.sinaimg.cn/m/emoticon/icon/default/fb_a1dacall-1e0c4593fc.png" style="width:1em; height:1em;" /&gt;&lt;/span&gt;不明白～不明白～&lt;a href='/n/苏醒AllenSu'&gt;@苏醒AllenSu&lt;/a&gt;</t>
  </si>
  <si>
    <t>十五年前 他是翩翩少年 与你邂逅于那个秋天 情不知所起 一往情深 一往情深深几许  任季节变迁 依旧忘不掉你的容颜 时隔十五年 苏醒再次出现与你再续前缘 与你相约小镇姑娘《小镇姑娘》</t>
  </si>
  <si>
    <t>不明白～不明白～为什么老姚这次又要来～帮帮唱～帮帮划～到底为什么是苏醒被偏爱～快去听《小镇姑娘》吧！！！&lt;span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</si>
  <si>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十五年前 他是翩翩少年 与你邂逅于那个秋天 情不知所起 一往情深 一往情深深几许  任季节变迁 依旧忘不掉你的容颜 时隔十五年 苏醒再次出现与你再续前缘 与你相约小镇姑娘《小镇姑娘》&lt;span class="url-icon"&gt;&lt;img alt="[送花花]" src="https://face.t.sinajs.cn/t4/appstyle/expression/ext/normal/cb/2022_Flowers_org.png" style="width:1em; height:1em;" /&gt;&lt;/span&gt;</t>
  </si>
  <si>
    <t>苏醒一开口青春就回来了，还是一样的稳，一样的好听！！！！真的好爱你们啊啊！！很难不爱啊啊！！虎叽的声音真的好适配啊要自信啊啊！！为姚老板举大旗</t>
  </si>
  <si>
    <t>苏醒唱歌太好听啦&lt;span class="url-icon"&gt;&lt;img alt="[春游家族]" src="https://face.t.sinajs.cn/t4/appstyle/expression/ext/normal/b6/2021_YoungFamily_org.png" style="width:1em; height:1em;" /&gt;&lt;/span&gt;</t>
  </si>
  <si>
    <t>安娜苏版小镇姑娘重出江湖，没有抢拍，更加自由的演唱和改编为这首歌增添魅力，感谢推荐苏醒和两位兄弟的《小镇姑娘》&lt;a href='/n/苏醒AllenSu'&gt;@苏醒AllenSu&lt;/a&gt;</t>
  </si>
  <si>
    <t>0929babama品牌</t>
  </si>
  <si>
    <t>爱瑜的小透明</t>
  </si>
  <si>
    <t>感谢品牌认领，他确实很爱白帽子&lt;span class="url-icon"&gt;&lt;img alt=[笑cry] src="https://h5.sinaimg.cn/m/emoticon/icon/default/d_xiaoku-f2bd11b506.png" style="width:1em; height:1em;" /&gt;&lt;/span&gt;</t>
  </si>
  <si>
    <t>感谢品牌认领 和醒哥好配哦</t>
  </si>
  <si>
    <t>感谢品牌认领&lt;span class="url-icon"&gt;&lt;img alt=[亲亲] src="https://h5.sinaimg.cn/m/emoticon/icon/default/d_qinqin-cc50dcd938.png" style="width:1em; height:1em;" /&gt;&lt;/span&gt;办办棒棒！&lt;span class="url-icon"&gt;&lt;img alt="[哇]" src="https://face.t.sinajs.cn/t4/appstyle/expression/ext/normal/3d/2022_wow_org.png" style="width:1em; height:1em;" /&gt;&lt;/span&gt;</t>
  </si>
  <si>
    <t>感谢品牌认领&lt;span class="url-icon"&gt;&lt;img alt=[抱一抱] src="https://h5.sinaimg.cn/m/emoticon/icon/default/co_a1hug-f3910d0e88.png" style="width:1em; height:1em;" /&gt;&lt;/span&gt;这个帽子超好看呀&lt;span class="url-icon"&gt;&lt;img alt="[送花花]" src="https://face.t.sinajs.cn/t4/appstyle/expression/ext/normal/cb/2022_Flowers_org.png" style="width:1em; height:1em;" /&gt;&lt;/span&gt;</t>
  </si>
  <si>
    <t>感谢认领，这个帽子好好看哎&lt;span class="url-icon"&gt;&lt;img alt=[羞嗒嗒] src="https://h5.sinaimg.cn/m/emoticon/icon/lxh/lxh_xiudada-e99552ddb3.png" style="width:1em; height:1em;" /&gt;&lt;/span&gt;被苏醒种草了</t>
  </si>
  <si>
    <t>感谢认领～苏醒绝美&lt;span class="url-icon"&gt;&lt;img alt=[憧憬] src="https://h5.sinaimg.cn/m/emoticon/icon/default/d_xingxingyan-c64b6a744b.png" style="width:1em; height:1em;" /&gt;&lt;/span&gt;</t>
  </si>
  <si>
    <t>感谢认领&lt;span class="url-icon"&gt;&lt;img alt="[送花花]" src="https://face.t.sinajs.cn/t4/appstyle/expression/ext/normal/cb/2022_Flowers_org.png" style="width:1em; height:1em;" /&gt;&lt;/span&gt;你家帽子型可真好看&lt;span class="url-icon"&gt;&lt;img alt="[送花花]" src="https://face.t.sinajs.cn/t4/appstyle/expression/ext/normal/cb/2022_Flowers_org.png" style="width:1em; height:1em;" /&gt;&lt;/span&gt;苏醒绝美&lt;span class="url-icon"&gt;&lt;img alt="[开学季]" src="https://face.t.sinajs.cn/t4/appstyle/expression/ext/normal/72/2021_kaixueji_org.png" style="width:1em; height:1em;" /&gt;&lt;/span&gt;</t>
  </si>
  <si>
    <t>感谢认证 帽子好好看！苏醒好帅</t>
  </si>
  <si>
    <t>感谢认领！！！&lt;a href='/n/苏醒AllenSu'&gt;@苏醒AllenSu&lt;/a&gt; 帽子真好看！！</t>
  </si>
  <si>
    <t>感谢认领&lt;span class="url-icon"&gt;&lt;img alt="[开学季]" src="https://face.t.sinajs.cn/t4/appstyle/expression/ext/normal/72/2021_kaixueji_org.png" style="width:1em; height:1em;" /&gt;&lt;/span&gt;白色和苏醒好配呀&lt;span class="url-icon"&gt;&lt;img alt="[送花花]" src="https://face.t.sinajs.cn/t4/appstyle/expression/ext/normal/cb/2022_Flowers_org.png" style="width:1em; height:1em;" /&gt;&lt;/span&gt;</t>
  </si>
  <si>
    <t>感谢认领&lt;span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/&gt;&lt;/span&gt;白色好干净好清爽的&lt;span class="url-icon"&gt;&lt;img alt="[送花花]" src="https://face.t.sinajs.cn/t4/appstyle/expression/ext/normal/cb/2022_Flowers_org.png" style="width:1em; height:1em;" /&gt;&lt;/span&gt;</t>
  </si>
  <si>
    <t>AS烨子不改了</t>
  </si>
  <si>
    <t>感谢品牌认领 很醒哥很配哦～&lt;span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</t>
  </si>
  <si>
    <t>AllenTLing</t>
  </si>
  <si>
    <t>哇，苏醒好看&lt;span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</si>
  <si>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APTX4869病毒</t>
  </si>
  <si>
    <t>感谢品牌认领，醒哥戴上更帅啦！！无与伦比的帅！！</t>
  </si>
  <si>
    <t>茶茶小奶酱</t>
  </si>
  <si>
    <t>哇哦  感谢认领  醒哥穿着好好看&lt;span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</si>
  <si>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2022最大锦鲤梅梅</t>
  </si>
  <si>
    <t>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</si>
  <si>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白色帽子很百搭呀还称肤色，苏醒戴着好帅！感谢认领&lt;span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</si>
  <si>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燕千代</t>
  </si>
  <si>
    <t>感谢品牌认领，这身很清爽很好看&lt;span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</si>
  <si>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看到办办发的微博发现品牌认领啦&lt;span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/&gt;&lt;/span&gt;好棒！感谢认领！帽子出镜率好高啊！醒哥肯定很喜欢！百搭的款式！种草啦！</t>
  </si>
  <si>
    <t>噗呲卡嚓</t>
  </si>
  <si>
    <t>好帅</t>
  </si>
  <si>
    <t>0929咪咕娱乐</t>
  </si>
  <si>
    <t>活该 被绝美苏醒迷的死去活来&lt;span class="url-icon"&gt;&lt;img alt=[求关注] src="https://h5.sinaimg.cn/m/emoticon/icon/lxh/lxh_qiuguanzhu-d5e122b2f6.png" style="width:1em; height:1em;" /&gt;&lt;/span&gt;</t>
  </si>
  <si>
    <t>活该～活该让我爱上苏醒，活该，活该苏醒这么好～苏醒值得！！！&lt;a href='/n/苏醒AllenSu'&gt;@苏醒AllenSu&lt;/a&gt;</t>
  </si>
  <si>
    <t>【谁不曾有过贼荒唐的青春&lt;span class="url-icon"&gt;&lt;img alt="[送花花]" src="https://face.t.sinajs.cn/t4/appstyle/expression/ext/normal/cb/2022_Flowers_org.png" style="width:1em; height:1em;" /&gt;&lt;/span&gt;】苏醒唱歌超好听呀</t>
  </si>
  <si>
    <t>短短的几分钟《活该》被反反复复听了很多遍之后，已经开始期待苏醒的现场演唱了。《活该》我遇见你，《活该》我被你的音乐魅力吸引，也《活该》你陪我们度过那段岁月不太开心的岁月，《活该》我们陪你走下去。&lt;a href='/n/苏醒AllenSu'&gt;@苏醒AllenSu&lt;/a&gt;</t>
  </si>
  <si>
    <t>活该 被绝美苏醒迷的死去活来&lt;span class="url-icon"&gt;&lt;img alt=[舔屏] src="https://h5.sinaimg.cn/m/emoticon/icon/default/d_tian-3b1ce0a112.png" style="width:1em; height:1em;" /&gt;&lt;/span&gt;&lt;a href='/n/苏醒AllenSu'&gt;@苏醒AllenSu&lt;/a&gt;</t>
  </si>
  <si>
    <t>活该 一把all in 了一手好牌 超喜欢醒哥的这句歌词</t>
  </si>
  <si>
    <t>大声地唱像曾经的模样， 这一天你隆重登场， 证明你的青春没有终章。 苏醒你做到了！初心还在，音乐还爱，态度不改，挥洒散才&lt;span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</si>
  <si>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活该，苏醒&lt;a href='/n/苏醒AllenSu'&gt;@苏醒AllenSu&lt;/a&gt; 递的麦怎么也接不下来，因为醒哥的才华我无法企及&lt;span class="url-icon"&gt;&lt;img alt=[二哈] src="https://h5.sinaimg.cn/m/emoticon/icon/others/d_erha-139d0e07bd.png" style="width:1em; height:1em;" /&gt;&lt;/span&gt;&lt;span class="url-icon"&gt;&lt;img alt=[二哈] src="https://h5.sinaimg.cn/m/emoticon/icon/others/d_erha-139d0e07bd.png" style="width:1em; height:1em;" /&gt;&lt;/span&gt;</t>
  </si>
  <si>
    <t>苏醒和他的兄弟们的这首活该让我不得不感叹，如果把一切都看成因果，那么我变成更好自己的人，一定是因为遇见了优秀的你们后不断鼓励自己。回头往西，也许一切都是《活该》。《活该》我遇见你们，《活该》我们越来越好，感谢《活该》。</t>
  </si>
  <si>
    <t>AllenSu一直有自己的态度 一直有自己的精神 希望把这种精神 这种态度带给我们&lt;a href='/n/苏醒AllenSu'&gt;@苏醒AllenSu&lt;/a&gt;</t>
  </si>
  <si>
    <t>苏醒苏醒苏醒绝美&lt;span class="url-icon"&gt;&lt;img alt="[哇]" src="https://face.t.sinajs.cn/t4/appstyle/expression/ext/normal/3d/2022_wow_org.png" style="width:1em; height:1em;" /&gt;&lt;/span&gt;</t>
  </si>
  <si>
    <t>甜Su醒醒</t>
  </si>
  <si>
    <t>苏醒唱的好好听啊&lt;span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</si>
  <si>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活着就要开开心心 该笑就笑温温馨馨 苏总发歌醒目同行 醒醒来听为你喝彩&lt;a href='/n/苏醒AllenSu'&gt;@苏醒AllenSu&lt;/a&gt;</t>
  </si>
  <si>
    <t>最想回到那夏天，重享曾经的乐活 爱说千万次才懂，痛受百十次就该 苏打水冰凉冒泡，快乐再出发叫好 醒来昨日不是梦，优美旋律等你听&lt;a href='/n/苏醒AllenSu'&gt;@苏醒AllenSu&lt;/a&gt;</t>
  </si>
  <si>
    <t>十五年前那个骄傲少年 活该今天仍是我的迷恋 漫漫长长伴醒路 此爱永远不落幕 活该老友陪伴 追忆美好夏天&lt;a href='/n/苏醒AllenSu'&gt;@苏醒AllenSu&lt;/a&gt;</t>
  </si>
  <si>
    <t>苏醒 我的最爱</t>
  </si>
  <si>
    <t>人长的帅，业务能力过硬的苏醒来啦</t>
  </si>
  <si>
    <t>苏苏安娜的苏</t>
  </si>
  <si>
    <t>活该，在苏醒的世界里走不出来&lt;a href='/n/苏醒AllenSu'&gt;@苏醒AllenSu&lt;/a&gt;</t>
  </si>
  <si>
    <t>0929腾讯视频</t>
  </si>
  <si>
    <t>哇哇哇 新的一期还有醒哥&lt;span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</si>
  <si>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和苏醒一起来看喽</t>
  </si>
  <si>
    <t>哇 期待和苏醒一起看&lt;span class="url-icon"&gt;&lt;img alt="[送花花]" src="https://face.t.sinajs.cn/t4/appstyle/expression/ext/normal/cb/2022_Flowers_org.png" style="width:1em; height:1em;" /&gt;&lt;/span&gt;</t>
  </si>
  <si>
    <t>来听苏醒说&lt;span class="url-icon"&gt;&lt;img alt="[送花花]" src="https://face.t.sinajs.cn/t4/appstyle/expression/ext/normal/cb/2022_Flowers_org.png" style="width:1em; height:1em;" /&gt;&lt;/span&gt;</t>
  </si>
  <si>
    <t>哇！！！还有醒子！！！我来啦我来啦！！！</t>
  </si>
  <si>
    <t>和苏醒一起看咯&lt;span class="url-icon"&gt;&lt;img alt="[送花花]" src="https://face.t.sinajs.cn/t4/appstyle/expression/ext/normal/cb/2022_Flowers_org.png" style="width:1em; height:1em;" /&gt;&lt;/span&gt;</t>
  </si>
  <si>
    <t>俏皮的胖妞</t>
  </si>
  <si>
    <t>又可以听醒子发表观点了，本言粉表示开心&lt;span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</si>
  <si>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期待&lt;a href='/n/苏醒AllenSu'&gt;@苏醒AllenSu&lt;/a&gt; ！！不见不散&lt;span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</si>
  <si>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Tiffany_凉音</t>
  </si>
  <si>
    <t>这期还有苏醒&lt;span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/&gt;&lt;/span&gt;火速打开腾讯视频</t>
  </si>
  <si>
    <t>期待苏醒的表现！！！&lt;a href='/n/苏醒AllenSu'&gt;@苏醒AllenSu&lt;/a&gt;&lt;span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</si>
  <si>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guokai_0921</t>
  </si>
  <si>
    <t>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/&gt;&lt;/span&gt;赞，节目很好看，嘉宾很优秀，苏醒Allensu我很喜欢&lt;span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/&gt;&lt;/span&gt;我们一起来看节目吧&lt;span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</si>
  <si>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独嘉驿站</t>
  </si>
  <si>
    <t>太好了！还有苏醒&lt;span class="url-icon"&gt;&lt;img alt="[赢牛奶]" src="https://face.t.sinajs.cn/t4/appstyle/expression/ext/normal/9c/2021_yingniunai_org.png" style="width:1em; height:1em;" /&gt;&lt;/span&gt;刚充的会员不就用上了&lt;span class="url-icon"&gt;&lt;img alt=[嘻嘻] src="https://h5.sinaimg.cn/m/emoticon/icon/default/d_xixi-643ef6e48d.png" style="width:1em; height:1em;" /&gt;&lt;/span&gt;</t>
  </si>
  <si>
    <t>这节目越来越好看了，苏醒你也越来越帅了</t>
  </si>
  <si>
    <t>还有苏醒耶&lt;span class="url-icon"&gt;&lt;img alt=[好喜欢] src="https://h5.sinaimg.cn/m/emoticon/icon/lxh/lxh_haoxihuan-51860b62e6.png" style="width:1em; height:1em;" /&gt;&lt;/span&gt;和醒哥一起继续跃上高阶职场&lt;span class="url-icon"&gt;&lt;img alt=[心] src="https://h5.sinaimg.cn/m/emoticon/icon/others/l_xin-43af9086c0.png" style="width:1em; height:1em;" /&gt;&lt;/span&gt;</t>
  </si>
  <si>
    <t>苏醒又来了，我赶紧点开腾讯视频，我要看最新鲜的一期</t>
  </si>
  <si>
    <t>醒哥&lt;span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</si>
  <si>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91的珠</t>
  </si>
  <si>
    <t>0930沸腾吧解说员</t>
  </si>
  <si>
    <t>期待苏醒呀&lt;a href='/n/苏醒AllenSu'&gt;@苏醒AllenSu&lt;/a&gt;</t>
  </si>
  <si>
    <t>哇哦，期待苏醒&lt;a href='/n/苏醒AllenSu'&gt;@苏醒AllenSu&lt;/a&gt;</t>
  </si>
  <si>
    <t>哇塞！！可以看苏醒解说踢球了么！！可太期待了！！！&lt;a href='/n/苏醒AllenSu'&gt;@苏醒AllenSu&lt;/a&gt;</t>
  </si>
  <si>
    <t>苏醒苏醒，解说醒上线，是谁看不懂也爱，是我&lt;span class="url-icon"&gt;&lt;img alt="[送花花]" src="https://face.t.sinajs.cn/t4/appstyle/expression/ext/normal/cb/2022_Flowers_org.png" style="width:1em; height:1em;" /&gt;&lt;/span&gt;</t>
  </si>
  <si>
    <t>期待体育博主苏醒上线&lt;a href='/n/苏醒AllenSu'&gt;@苏醒AllenSu&lt;/a&gt;</t>
  </si>
  <si>
    <t>莱斯特喜欢小草圆子</t>
  </si>
  <si>
    <t>苏醒绝美！万物复苏！你最醒目！！！&lt;a href='/n/苏醒AllenSu'&gt;@苏醒AllenSu&lt;/a&gt;</t>
  </si>
  <si>
    <t>想听体育博主苏醒&lt;a href='/n/苏醒AllenSu'&gt;@苏醒AllenSu&lt;/a&gt; 的精彩解说了&lt;span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</t>
  </si>
  <si>
    <t>期待苏醒期待苏醒！&lt;span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</si>
  <si>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苏醒云南歌迷俱乐部</t>
  </si>
  <si>
    <t>&lt;a  href="https://m.weibo.cn/p/index?extparam=%E8%8B%8F%E9%86%92&amp;containerid=100808b44c311e99148c6312586c3590b44072" data-hide=""&gt;&lt;span class='url-icon'&gt;&lt;img style='width: 1rem;height: 1rem' src='https://n.sinaimg.cn/photo/5213b46e/20180926/timeline_card_small_super_default.png'&gt;&lt;/span&gt;&lt;span class="surl-text"&gt;苏醒&lt;/span&gt;&lt;/a&gt;听说有&lt;a href='/n/苏醒AllenSu'&gt;@苏醒AllenSu&lt;/a&gt;，大家快快关注起来 &lt;span class="url-icon"&gt;&lt;img alt="[送花花]" src="https://face.t.sinajs.cn/t4/appstyle/expression/ext/normal/cb/2022_Flowers_org.png" style="width:1em; height:1em;" /&gt;&lt;/span&gt;</t>
  </si>
  <si>
    <t>接下来有请的是  艾伦苏！苏醒！&lt;a href='/n/苏醒AllenSu'&gt;@苏醒AllenSu&lt;/a&gt;</t>
  </si>
  <si>
    <t>sadrascorpio</t>
  </si>
  <si>
    <t>期待肖顺尧&lt;span class="url-icon"&gt;&lt;img alt="[开学季]" src="https://face.t.sinajs.cn/t4/appstyle/expression/ext/normal/72/2021_kaixueji_org.png" style="width:1em; height:1em;" /&gt;&lt;/span&gt;会不会再次在绿茵场上一展身手呀&lt;span class="url-icon"&gt;&lt;img alt="[666]" src="https://face.t.sinajs.cn/t4/appstyle/expression/ext/normal/6c/2022_666_org.png" style="width:1em; height:1em;" /&gt;&lt;/span&gt;</t>
  </si>
  <si>
    <t>体育博主苏醒解说一定很有趣，晚上六点不见不散！</t>
  </si>
  <si>
    <t>我叫独孤慧</t>
  </si>
  <si>
    <t>期待肖顺尧的精彩表现&lt;span class="url-icon"&gt;&lt;img alt=[爱你] src="https://h5.sinaimg.cn/m/emoticon/icon/default/d_aini-09d5f3f870.png" style="width:1em; height:1em;" /&gt;&lt;/span&gt;&lt;a href='/n/MIC肖顺尧Aero'&gt;@MIC肖顺尧Aero&lt;/a&gt;</t>
  </si>
  <si>
    <t>泠泠七弦上wow</t>
  </si>
  <si>
    <t>期待苏醒主持解说&lt;span class="url-icon"&gt;&lt;img alt=[打call] src="https://h5.sinaimg.cn/m/emoticon/icon/default/fb_a1dacall-1e0c4593fc.png" style="width:1em; height:1em;" /&gt;&lt;/span&gt;棒棒哒&lt;span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href='/n/沸腾吧解说员'&gt;@沸腾吧解说员&lt;/a&gt;</t>
  </si>
  <si>
    <t>WowkieY</t>
  </si>
  <si>
    <t>期待肖顺尧</t>
  </si>
  <si>
    <t>期待小醒醒的解说！！！&lt;span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</si>
  <si>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言粉来报道，非常期待苏醒的解说！！！&lt;span class="url-icon"&gt;&lt;img alt="[送花花]" src="https://face.t.sinajs.cn/t4/appstyle/expression/ext/normal/cb/2022_Flowers_org.png" style="width:1em; height:1em;" /&gt;&lt;/span&gt;&lt;a href='/n/苏醒AllenSu'&gt;@苏醒AllenSu&lt;/a&gt;</t>
  </si>
  <si>
    <t>wishnobodyfindme</t>
  </si>
  <si>
    <t>肖顺尧，等你</t>
  </si>
  <si>
    <t>0930咪咕视频</t>
  </si>
  <si>
    <t>我裂哥解说！！！苏醒还有什么你不擅长的事儿吗？把所有的爱好都做到极致！牛！</t>
  </si>
  <si>
    <t>又可以苏醒解说了！！可以说是万分期待了！！！&lt;a href='/n/苏醒AllenSu'&gt;@苏醒AllenSu&lt;/a&gt;</t>
  </si>
  <si>
    <t>浅浅乐DV</t>
  </si>
  <si>
    <t>期待体育博主苏醒的解说&lt;span class="url-icon"&gt;&lt;img alt=[打call] src="https://h5.sinaimg.cn/m/emoticon/icon/default/fb_a1dacall-1e0c4593fc.png" style="width:1em; height:1em;" /&gt;&lt;/span&gt;</t>
  </si>
  <si>
    <t>体育博主苏醒上线&lt;span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/&gt;&lt;/span&gt;期待苏醒的解说&lt;span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</si>
  <si>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期待苏醒的表现！！！&lt;a href='/n/苏醒AllenSu'&gt;@苏醒AllenSu&lt;/a&gt;</t>
  </si>
  <si>
    <t>言粉来报道，非常期待苏醒的解说！！！&lt;span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</si>
  <si>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球迷苏醒上线 歌迷浅浅支持&lt;span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</si>
  <si>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期待“体育博主”苏醒&lt;a href='/n/苏醒AllenSu'&gt;@苏醒AllenSu&lt;/a&gt; 解说&lt;span class="url-icon"&gt;&lt;img alt=[喵喵] src="https://h5.sinaimg.cn/m/emoticon/icon/others/d_miao-c1b3d563bd.png" style="width:1em; height:1em;" /&gt;&lt;/span&gt;&lt;span class="url-icon"&gt;&lt;img alt=[喵喵] src="https://h5.sinaimg.cn/m/emoticon/icon/others/d_miao-c1b3d563bd.png" style="width:1em; height:1em;" /&gt;&lt;/span&gt;</t>
  </si>
  <si>
    <t>期待苏醒&lt;span class="url-icon"&gt;&lt;img alt=[打call] src="https://h5.sinaimg.cn/m/emoticon/icon/default/fb_a1dacall-1e0c4593fc.png" style="width:1em; height:1em;" /&gt;&lt;/span&gt;</t>
  </si>
  <si>
    <t>期待体育博主苏醒的解说</t>
  </si>
  <si>
    <t>不会解说比赛的老歌手不是好的体育博主&lt;span class="url-icon"&gt;&lt;img alt=[笑cry] src="https://h5.sinaimg.cn/m/emoticon/icon/default/d_xiaoku-f2bd11b506.png" style="width:1em; height:1em;" /&gt;&lt;/span&gt;期待苏醒解说的表现&lt;span class="url-icon"&gt;&lt;img alt=[心] src="https://h5.sinaimg.cn/m/emoticon/icon/others/l_xin-43af9086c0.png" style="width:1em; height:1em;" /&gt;&lt;/span&gt;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</si>
  <si>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</si>
  <si>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期待娱乐圈知名球迷，苏醒&lt;span class="url-icon"&gt;&lt;img alt=[打call] src="https://h5.sinaimg.cn/m/emoticon/icon/default/fb_a1dacall-1e0c4593fc.png" style="width:1em; height:1em;" /&gt;&lt;/span&gt;</t>
  </si>
  <si>
    <t>体育博主苏醒Allen Su要上线解说比赛了！期待期待&lt;span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</si>
  <si>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阿媛小姐姐</t>
  </si>
  <si>
    <t>听说体育博主苏醒要来这个节目了&lt;span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/&gt;&lt;/span&gt;一把子期待住</t>
  </si>
  <si>
    <t>苏醒绝美苏醒绝美苏醒&lt;a href='/n/苏醒AllenSu'&gt;@苏醒AllenSu&lt;/a&gt;</t>
  </si>
  <si>
    <t>小苏果77</t>
  </si>
  <si>
    <t>期待苏醒的解说&lt;span class="url-icon"&gt;&lt;img alt="[赢牛奶]" src="https://face.t.sinajs.cn/t4/appstyle/expression/ext/normal/9c/2021_yingniunai_org.png" style="width:1em; height:1em;" /&gt;&lt;/span&gt;</t>
  </si>
  <si>
    <t>我叫郑小乔</t>
  </si>
  <si>
    <t>看起来看起来&lt;span class="url-icon"&gt;&lt;img alt=[doge] src="https://h5.sinaimg.cn/m/emoticon/icon/others/d_doge-be7f768d78.png" style="width:1em; height:1em;" /&gt;&lt;/span&gt;为了苏醒也要看</t>
  </si>
  <si>
    <t>ss_yan雁</t>
  </si>
  <si>
    <t>0930风向榜</t>
  </si>
  <si>
    <t>Evancjr蕊</t>
  </si>
  <si>
    <t>林彦俊《爱情从遗忘开始》</t>
  </si>
  <si>
    <t>菜菜爱吃饭饭呀</t>
  </si>
  <si>
    <t>EvanismSS</t>
  </si>
  <si>
    <t>林彦俊《爱情从遗忘开始》&lt;span class="url-icon"&gt;&lt;img alt=[心] src="https://h5.sinaimg.cn/m/emoticon/icon/others/l_xin-43af9086c0.png" style="width:1em; height:1em;" /&gt;&lt;/span&gt;</t>
  </si>
  <si>
    <t>HiFan123</t>
  </si>
  <si>
    <t>林彦俊《爱情从遗忘开始》好好聽，值得循環&lt;span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</si>
  <si>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8月的水色星球</t>
  </si>
  <si>
    <t>林彦俊《爱情从遗忘开始》7周啦&lt;span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</si>
  <si>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翠儿_Ling</t>
  </si>
  <si>
    <t>林彦俊《爱情从遗忘开始》&lt;span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</si>
  <si>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苏醒秋天超好听&lt;span class="url-icon"&gt;&lt;img alt="[送花花]" src="https://face.t.sinajs.cn/t4/appstyle/expression/ext/normal/cb/2022_Flowers_org.png" style="width:1em; height:1em;" /&gt;&lt;/span&gt;重制版更有味道了&lt;span class="url-icon"&gt;&lt;img alt=[抱一抱] src="https://h5.sinaimg.cn/m/emoticon/icon/default/co_a1hug-f3910d0e88.png" style="width:1em; height:1em;" /&gt;&lt;/span&gt;</t>
  </si>
  <si>
    <t>林笖小同学</t>
  </si>
  <si>
    <t>林彦俊 《爱情从遗忘开始》</t>
  </si>
  <si>
    <t>大野面包智_3104</t>
  </si>
  <si>
    <t>最近觉得《南方秋野，北方春茶》氛围感超强！&lt;a href='/n/张远Bird'&gt;@张远Bird&lt;/a&gt;</t>
  </si>
  <si>
    <t>夏曦-Evanism</t>
  </si>
  <si>
    <t>林彦俊??《爱情从遗忘开始》??</t>
  </si>
  <si>
    <t>happy在做什么梦</t>
  </si>
  <si>
    <t>张远《南方秋野，北方春茶》超好听呀&lt;span class="url-icon"&gt;&lt;img alt="[哇]" src="https://face.t.sinajs.cn/t4/appstyle/expression/ext/normal/3d/2022_wow_org.png" style="width:1em; height:1em;" /&gt;&lt;/span&gt;还有其他好多好听的歌&lt;span class="url-icon"&gt;&lt;img alt=[打call] src="https://h5.sinaimg.cn/m/emoticon/icon/default/fb_a1dacall-1e0c4593fc.png" style="width:1em; height:1em;" /&gt;&lt;/span&gt;</t>
  </si>
  <si>
    <t>苏醒《秋天》&lt;span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</si>
  <si>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小橘子的小花园_0824</t>
  </si>
  <si>
    <t>小小予莲</t>
  </si>
  <si>
    <t>苏醒《秋天》&lt;span class="url-icon"&gt;&lt;img alt=[打call] src="https://h5.sinaimg.cn/m/emoticon/icon/default/fb_a1dacall-1e0c4593fc.png" style="width:1em; height:1em;" /&gt;&lt;/span&gt;</t>
  </si>
  <si>
    <t>芸芸_rainy</t>
  </si>
  <si>
    <t>张远«南方秋野，北方春茶»好听&lt;span class="url-icon"&gt;&lt;img alt=[心] src="https://h5.sinaimg.cn/m/emoticon/icon/others/l_xin-43af9086c0.png" style="width:1em; height:1em;" /&gt;&lt;/span&gt;</t>
  </si>
  <si>
    <t>远哥哥的小粉丝</t>
  </si>
  <si>
    <t>张远《南方秋野，北方春茶》超好听呀&lt;span class="url-icon"&gt;&lt;img alt="[哇]" src="https://face.t.sinajs.cn/t4/appstyle/expression/ext/normal/3d/2022_wow_org.png" style="width:1em; height:1em;" /&gt;&lt;/span&gt;</t>
  </si>
  <si>
    <t>jiumeng0620</t>
  </si>
  <si>
    <t>张远《南方秋野北方春茶》</t>
  </si>
  <si>
    <t>八豆橘子</t>
  </si>
  <si>
    <t>林彦俊《爱情从遗忘开始》&lt;span class="url-icon"&gt;&lt;img alt=[打call] src="https://h5.sinaimg.cn/m/emoticon/icon/default/fb_a1dacall-1e0c4593fc.png" style="width:1em; height:1em;" /&gt;&lt;/span&gt;&lt;span class="url-icon"&gt;&lt;img alt=[心] src="https://h5.sinaimg.cn/m/emoticon/icon/others/l_xin-43af9086c0.png" style="width:1em; height:1em;" /&gt;&lt;/span&gt;</t>
  </si>
  <si>
    <t>sgxjbx</t>
  </si>
  <si>
    <t>张远《南方秋野北方春茶》很温柔的一首歌&lt;span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href='/n/张远Bird'&gt;@张远Bird&lt;/a&gt;</t>
  </si>
  <si>
    <t>0930金曲榜</t>
  </si>
  <si>
    <t>&lt;a href='/n/苏醒allenSu'&gt;@苏醒allenSu&lt;/a&gt; 绝美！！！&lt;span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</si>
  <si>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苏醒love beyond the sea超好听&lt;span class="url-icon"&gt;&lt;img alt=[抱一抱] src="https://h5.sinaimg.cn/m/emoticon/icon/default/co_a1hug-f3910d0e88.png" style="width:1em; height:1em;" /&gt;&lt;/span&gt;</t>
  </si>
  <si>
    <t>恭喜苏醒&lt;a href='/n/苏醒AllenSu'&gt;@苏醒AllenSu&lt;/a&gt; 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</si>
  <si>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恭喜《love beyond the sea》&lt;a href='/n/苏醒AllenSu'&gt;@苏醒AllenSu&lt;/a&gt;</t>
  </si>
  <si>
    <t>苏醒绝美&lt;span class="url-icon"&gt;&lt;img alt=[航天员] src="https://h5.sinaimg.cn/m/emoticon/icon/default/cn_xyhy-1c8ac7b4d1.png" style="width:1em; height:1em;" /&gt;&lt;/span&gt;</t>
  </si>
  <si>
    <t>苏醒绝美！&lt;span class="url-icon"&gt;&lt;img alt=[心] src="https://h5.sinaimg.cn/m/emoticon/icon/others/l_xin-43af9086c0.png" style="width:1em; height:1em;" /&gt;&lt;/span&gt;</t>
  </si>
  <si>
    <t>苏醒值得&lt;span class="url-icon"&gt;&lt;img alt=[羞嗒嗒] src="https://h5.sinaimg.cn/m/emoticon/icon/lxh/lxh_xiudada-e99552ddb3.png" style="width:1em; height:1em;" /&gt;&lt;/span&gt;love beyond the sea值得&lt;span class="url-icon"&gt;&lt;img alt=[心] src="https://h5.sinaimg.cn/m/emoticon/icon/others/l_xin-43af9086c0.png" style="width:1em; height:1em;" /&gt;&lt;/span&gt;</t>
  </si>
  <si>
    <t>苏醒??????????????【今日醒歌】 ??《???????? ???????????? ?????? ??????》??独具辨识度的苏式情歌??颇具设计感的爵士元素??旋律弥漫复古情调??歌词仿佛电影画面徐徐展开??《星品之夜》全场收视率最高的现场??&lt;a href='/n/苏醒AllenSu'&gt;@苏醒AllenSu&lt;/a&gt;</t>
  </si>
  <si>
    <t>恭喜苏醒的原创曲&lt;span class="url-icon"&gt;&lt;img alt=[哈哈] src="https://h5.sinaimg.cn/m/emoticon/icon/default/d_haha-0ec05e6dad.png" style="width:1em; height:1em;" /&gt;&lt;/span&gt;</t>
  </si>
  <si>
    <t>恭喜苏醒!&lt;span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</si>
  <si>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苏醒的歌太好听了&lt;span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</si>
  <si>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恭喜苏醒&lt;span class="url-icon"&gt;&lt;img alt=[打call] src="https://h5.sinaimg.cn/m/emoticon/icon/default/fb_a1dacall-1e0c4593fc.png" style="width:1em; height:1em;" /&gt;&lt;/span&gt;</t>
  </si>
  <si>
    <t>岸芷汀兰Cri_J</t>
  </si>
  <si>
    <t>恭喜苏醒，苏醒绝美&lt;span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</si>
  <si>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Love beyond the sea，超好听的&lt;a href='/n/苏醒AllenSu'&gt;@苏醒AllenSu&lt;/a&gt;</t>
  </si>
  <si>
    <t>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</t>
  </si>
  <si>
    <t>苏醒！！棒棒哒！！！恭喜恭喜！！&lt;a href='/n/苏醒AllenSu'&gt;@苏醒AllenSu&lt;/a&gt;</t>
  </si>
  <si>
    <t>苏醒&lt;span class="url-icon"&gt;&lt;img alt="[送花花]" src="https://face.t.sinajs.cn/t4/appstyle/expression/ext/normal/cb/2022_Flowers_org.png" style="width:1em; height:1em;" /&gt;&lt;/span&gt;</t>
  </si>
  <si>
    <t>苏醒绝美苏醒绝美苏醒绝美苏醒&lt;a href='/n/苏醒AllenSu'&gt;@苏醒AllenSu&lt;/a&gt;</t>
  </si>
  <si>
    <t>苏醒今天穿大裤衩了吗</t>
  </si>
  <si>
    <t>超级喜欢苏醒的《Love Beyond The Sea》&lt;span class="url-icon"&gt;&lt;img alt="[哇]" src="https://face.t.sinajs.cn/t4/appstyle/expression/ext/normal/3d/2022_wow_org.png" style="width:1em; height:1em;" /&gt;&lt;/span&gt;</t>
  </si>
  <si>
    <t>0930Q音</t>
  </si>
  <si>
    <t>十五年前的《小镇姑娘》三人组，十五年后苏醒和他的兄弟们再聚首重唱这首歌，让我们继续嗨起来！&lt;span class="url-icon"&gt;&lt;img alt="[送花花]" src="https://face.t.sinajs.cn/t4/appstyle/expression/ext/normal/cb/2022_Flowers_org.png" style="width:1em; height:1em;" /&gt;&lt;/span&gt;</t>
  </si>
  <si>
    <t>还记得当时的《小镇姑娘》，如今苏醒和他的兄弟们又回来啦！大家来听啊！&lt;span class="url-icon"&gt;&lt;img alt=[亲亲] src="https://h5.sinaimg.cn/m/emoticon/icon/default/d_qinqin-cc50dcd938.png" style="width:1em; height:1em;" /&gt;&lt;/span&gt;</t>
  </si>
  <si>
    <t>苏醒和他的兄弟们带来的15年经典再一次出现，哇哇哇&lt;span class="url-icon"&gt;&lt;img alt=[作揖] src="https://h5.sinaimg.cn/m/emoticon/icon/others/h_zuoyi-519f80d31c.png" style="width:1em; height:1em;" /&gt;&lt;/span&gt;</t>
  </si>
  <si>
    <t>苏醒带着小镇姑娘回来啦&lt;span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</t>
  </si>
  <si>
    <t>这次苏醒和兄弟们改编的《小镇姑娘》有欢乐有感动，循环中&lt;span class="url-icon"&gt;&lt;img alt=[心] src="https://h5.sinaimg.cn/m/emoticon/icon/others/l_xin-43af9086c0.png" style="width:1em; height:1em;" /&gt;&lt;/span&gt;</t>
  </si>
  <si>
    <t>跟苏醒一起听《小镇姑娘》，感受快乐&lt;span class="url-icon"&gt;&lt;img alt=[抱一抱] src="https://h5.sinaimg.cn/m/emoticon/icon/default/co_a1hug-f3910d0e88.png" style="width:1em; height:1em;" /&gt;&lt;/span&gt;</t>
  </si>
  <si>
    <t>是苏醒和兄弟们的《小镇姑娘》呀&lt;a href='/n/苏醒AllenSu'&gt;@苏醒AllenSu&lt;/a&gt;</t>
  </si>
  <si>
    <t>和苏醒一起听《小镇姑娘》!&lt;a href='/n/苏醒AllenSu'&gt;@苏醒AllenSu&lt;/a&gt;</t>
  </si>
  <si>
    <t>Minoz敏妍昕</t>
  </si>
  <si>
    <t>??雨昕的『幸会』，一起幸会美好未来～ 恭喜刘雨昕，拿下新歌榜冠军??</t>
  </si>
  <si>
    <t>伞子失心疯</t>
  </si>
  <si>
    <t>刘雨昕的《幸会》超好听，恭喜刘雨昕又获得新歌榜冠军??</t>
  </si>
  <si>
    <t>jacqueline彩瑩</t>
  </si>
  <si>
    <t>刘雨昕的《幸会》&lt;span class="url-icon"&gt;&lt;img alt="[送花花]" src="https://face.t.sinajs.cn/t4/appstyle/expression/ext/normal/cb/2022_Flowers_org.png" style="width:1em; height:1em;" /&gt;&lt;/span&gt;温柔又治愈的嗓音我太爱了&lt;span class="url-icon"&gt;&lt;img alt=[awsl] src="https://h5.sinaimg.cn/m/emoticon/icon/default/fb_a3awsl-ed1a33c1b3.png" style="width:1em; height:1em;" /&gt;&lt;/span&gt;</t>
  </si>
  <si>
    <t>微风轻哨_</t>
  </si>
  <si>
    <t>陆虎&lt;span class="url-icon"&gt;&lt;img alt=[心] src="https://h5.sinaimg.cn/m/emoticon/icon/others/l_xin-43af9086c0.png" style="width:1em; height:1em;" /&gt;&lt;/span&gt;苏醒♥姚政《小镇姑娘》</t>
  </si>
  <si>
    <t>昕跳砰砰</t>
  </si>
  <si>
    <t>刘雨昕幸会超好听</t>
  </si>
  <si>
    <t>十五年前，《小镇姑娘》舞台“硝烟四起”。十五年后，《小镇姑娘》舞台再现江湖，这一回，究竟是历史重演，还是时光逆转？敬请期待苏醒和他的兄弟们的《小镇姑娘》&lt;a href='/n/苏醒AllenSu'&gt;@苏醒AllenSu&lt;/a&gt;</t>
  </si>
  <si>
    <t>请你失眠_</t>
  </si>
  <si>
    <t>刘雨昕好棒&lt;span class="url-icon"&gt;&lt;img alt=[抱一抱] src="https://h5.sinaimg.cn/m/emoticon/icon/default/co_a1hug-f3910d0e88.png" style="width:1em; height:1em;" /&gt;&lt;/span&gt;</t>
  </si>
  <si>
    <t>三生流觞</t>
  </si>
  <si>
    <t>小镇姑娘十五年了，友情还在，真好&lt;span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/&gt;&lt;/span&gt;虎子唱的挺好</t>
  </si>
  <si>
    <t>苏醒《小镇姑娘》&lt;span class="url-icon"&gt;&lt;img alt=[打call] src="https://h5.sinaimg.cn/m/emoticon/icon/default/fb_a1dacall-1e0c4593fc.png" style="width:1em; height:1em;" /&gt;&lt;/span&gt;好听</t>
  </si>
  <si>
    <t>1001点淘</t>
  </si>
  <si>
    <t>什！么！时！候！播！没有苏醒和他兄弟们的日子是一天也过不下去了</t>
  </si>
  <si>
    <t>醒哥来了 我的快乐回来了</t>
  </si>
  <si>
    <t>bird读者创</t>
  </si>
  <si>
    <t>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/&gt;&lt;/span&gt;让张远吃好喝好&lt;span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/&gt;&lt;/span&gt;提前谢谢金主爸爸</t>
  </si>
  <si>
    <t>感谢邀请苏醒和哥哥们</t>
  </si>
  <si>
    <t>感谢金主爸爸&lt;span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 期待醒哥和各位哥哥们带来的快乐&lt;span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</si>
  <si>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哇，期待张远和好兄弟的旅行</t>
  </si>
  <si>
    <t>好耶&lt;span class="url-icon"&gt;&lt;img alt=[兔子] src="https://h5.sinaimg.cn/m/emoticon/icon/others/d_tuzi-d2b0222faa.png" style="width:1em; height:1em;" /&gt;&lt;/span&gt;是醒子和他的兄弟萌&lt;span class="url-icon"&gt;&lt;img alt=[兔子] src="https://h5.sinaimg.cn/m/emoticon/icon/others/d_tuzi-d2b0222faa.png" style="width:1em; height:1em;" /&gt;&lt;/span&gt;</t>
  </si>
  <si>
    <t>好期待张远和他的baby们，所以什么时候播&lt;span class="url-icon"&gt;&lt;img alt="[苦涩]" src="https://face.t.sinajs.cn/t4/appstyle/expression/ext/normal/7e/2021_bitter_org.png" style="width:1em; height:1em;" /&gt;&lt;/span&gt;</t>
  </si>
  <si>
    <t>苏醒来啦 我的快乐回来啦&lt;span class="url-icon"&gt;&lt;img alt="[送花花]" src="https://face.t.sinajs.cn/t4/appstyle/expression/ext/normal/cb/2022_Flowers_org.png" style="width:1em; height:1em;" /&gt;&lt;/span&gt;期待苏醒和兄弟们&lt;span class="url-icon"&gt;&lt;img alt="[送花花]" src="https://face.t.sinajs.cn/t4/appstyle/expression/ext/normal/cb/2022_Flowers_org.png" style="width:1em; height:1em;" /&gt;&lt;/span&gt;</t>
  </si>
  <si>
    <t>梦见潘帕斯的两万零一个夜晚</t>
  </si>
  <si>
    <t>那你看看，快乐小鸟嘛&lt;span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href='/n/张远Bird'&gt;@张远Bird&lt;/a&gt;</t>
  </si>
  <si>
    <t>来啦来啦，坐等看张远&lt;span class="url-icon"&gt;&lt;img alt="[哇]" src="https://face.t.sinajs.cn/t4/appstyle/expression/ext/normal/3d/2022_wow_org.png" style="width:1em; height:1em;" /&gt;&lt;/span&gt;</t>
  </si>
  <si>
    <t>pleasantty</t>
  </si>
  <si>
    <t>太好了 期待看到新鲜的张远&lt;span class="url-icon"&gt;&lt;img alt="[开学季]" src="https://face.t.sinajs.cn/t4/appstyle/expression/ext/normal/72/2021_kaixueji_org.png" style="width:1em; height:1em;" /&gt;&lt;/span&gt;</t>
  </si>
  <si>
    <t>哇。期待苏醒。&lt;span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</si>
  <si>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翱翔的金鱼纸鸢</t>
  </si>
  <si>
    <t>关注啦！期待醒哥和他的兄弟们！谢谢金主爸爸❤️</t>
  </si>
  <si>
    <t>桑代卡的猫</t>
  </si>
  <si>
    <t>期待&lt;span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</si>
  <si>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猫咪和他的五个兄弟</t>
  </si>
  <si>
    <t>一见秦心1206</t>
  </si>
  <si>
    <t>哇哇哇，期待张远和好兄弟们的游山玩水之旅&lt;span class="url-icon"&gt;&lt;img alt="[哇]" src="https://face.t.sinajs.cn/t4/appstyle/expression/ext/normal/3d/2022_wow_org.png" style="width:1em; height:1em;" /&gt;&lt;/span&gt;</t>
  </si>
  <si>
    <t>咦_快乐摆烂的咸鱼</t>
  </si>
  <si>
    <t>期待可爱的张远&lt;a href='/n/张远Bird'&gt;@张远Bird&lt;/a&gt;</t>
  </si>
  <si>
    <t>火速关注了&lt;span class="url-icon"&gt;&lt;img alt=[羞嗒嗒] src="https://h5.sinaimg.cn/m/emoticon/icon/lxh/lxh_xiudada-e99552ddb3.png" style="width:1em; height:1em;" /&gt;&lt;/span&gt;哪里有苏醒和老哥哥们，哪里就有我&lt;span class="url-icon"&gt;&lt;img alt=[心] src="https://h5.sinaimg.cn/m/emoticon/icon/others/l_xin-43af9086c0.png" style="width:1em; height:1em;" /&gt;&lt;/span&gt;&lt;span class="url-icon"&gt;&lt;img alt=[打call] src="https://h5.sinaimg.cn/m/emoticon/icon/default/fb_a1dacall-1e0c4593fc.png" style="width:1em; height:1em;" /&gt;&lt;/span&gt;</t>
  </si>
  <si>
    <t>亓肆-Seven</t>
  </si>
  <si>
    <t>我们的快乐回来啦！&lt;span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</t>
  </si>
  <si>
    <t>1001点淘2</t>
  </si>
  <si>
    <t>关注了！！！！金主爸爸多来点惊喜&lt;span class="url-icon"&gt;&lt;img alt=[舔屏] src="https://h5.sinaimg.cn/m/emoticon/icon/default/d_tian-3b1ce0a112.png" style="width:1em; height:1em;" /&gt;&lt;/span&gt;</t>
  </si>
  <si>
    <t>感谢金主霸霸，希望多请老北北们，如果预算有限，多请醒子也可以的&lt;span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alt="[哇]" src="https://face.t.sinajs.cn/t4/appstyle/expression/ext/normal/3d/2022_wow_org.png" style="width:1em; height:1em;" /&gt;&lt;/span&gt;</t>
  </si>
  <si>
    <t>哇喔！！！期待&lt;a href='/n/苏醒AllenSu'&gt;@苏醒AllenSu&lt;/a&gt; 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</t>
  </si>
  <si>
    <t>感谢金主爸爸，期待多多放送花絮哦</t>
  </si>
  <si>
    <t>感谢金主爸爸&lt;span class="url-icon"&gt;&lt;img alt="[赢牛奶]" src="https://face.t.sinajs.cn/t4/appstyle/expression/ext/normal/9c/2021_yingniunai_org.png" style="width:1em; height:1em;" /&gt;&lt;/span&gt;期待&lt;a href='/n/苏醒AllenSu'&gt;@苏醒AllenSu&lt;/a&gt; &lt;span class="url-icon"&gt;&lt;img alt="[送花花]" src="https://face.t.sinajs.cn/t4/appstyle/expression/ext/normal/cb/2022_Flowers_org.png" style="width:1em; height:1em;" /&gt;&lt;/span&gt;</t>
  </si>
  <si>
    <t>感谢金主爸爸 邀请苏醒和他们的老哥哥们</t>
  </si>
  <si>
    <t>感谢金主爸爸 多多掉落醒哥花絮哦&lt;span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</si>
  <si>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谢谢金主爸爸，期待苏醒呀&lt;a href='/n/苏醒AllenSu'&gt;@苏醒AllenSu&lt;/a&gt; 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</si>
  <si>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好的关注上了 下面就看你表现了</t>
  </si>
  <si>
    <t>-快乐小郭-</t>
  </si>
  <si>
    <t>关注了关注了醒子就拜托您啦！</t>
  </si>
  <si>
    <t>金主爸爸好&lt;span class="url-icon"&gt;&lt;img alt="[开学季]" src="https://face.t.sinajs.cn/t4/appstyle/expression/ext/normal/72/2021_kaixueji_org.png" style="width:1em; height:1em;" /&gt;&lt;/span&gt; 请收下苏醒的吻&lt;span class="url-icon"&gt;&lt;img alt=[爱你] src="https://h5.sinaimg.cn/m/emoticon/icon/default/d_aini-09d5f3f870.png" style="width:1em; height:1em;" /&gt;&lt;/span&gt;</t>
  </si>
  <si>
    <t>赶来代醒子谢谢爸爸 嘿嘿嘿 &lt;span class="url-icon"&gt;&lt;img alt=[兔子] src="https://h5.sinaimg.cn/m/emoticon/icon/others/d_tuzi-d2b0222faa.png" style="width:1em; height:1em;" /&gt;&lt;/span&gt;</t>
  </si>
  <si>
    <t>谢谢金主爸爸，什么时候和苏醒的老歌手日常来一个梦幻联动呀&lt;span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</si>
  <si>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小老虎_L</t>
  </si>
  <si>
    <t>感谢金主爸爸&lt;span class="url-icon"&gt;&lt;img alt=[爱你] src="https://h5.sinaimg.cn/m/emoticon/icon/default/d_aini-09d5f3f870.png" style="width:1em; height:1em;" /&gt;&lt;/span&gt;期待老歌手和兄弟们&lt;span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</si>
  <si>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已关注，感谢金主爸爸，请多发发老歌手的花絮&lt;span class="url-icon"&gt;&lt;img alt=[打call] src="https://h5.sinaimg.cn/m/emoticon/icon/default/fb_a1dacall-1e0c4593fc.png" style="width:1em; height:1em;" /&gt;&lt;/span&gt;</t>
  </si>
  <si>
    <t>A昕怡酉星</t>
  </si>
  <si>
    <t>感谢金主爸爸！期待苏醒和他兄弟们，这就关注</t>
  </si>
  <si>
    <t>期待老歌手苏醒和他的日常&lt;span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</si>
  <si>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谢谢金主爸爸！！期待苏醒和他的兄弟们&lt;span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</si>
  <si>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-从不曾后悔-</t>
  </si>
  <si>
    <t>感谢金主爸爸支持再就业男团再就业&lt;span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</si>
  <si>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感谢金主爸爸邀请&lt;span class="url-icon"&gt;&lt;img alt=[打call] src="https://h5.sinaimg.cn/m/emoticon/icon/default/fb_a1dacall-1e0c4593fc.png" style="width:1em; height:1em;" /&gt;&lt;/span&gt;帅气歌手苏醒快乐出发&lt;a href='/n/点淘官方微博'&gt;@点淘官方微博&lt;/a&gt;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</si>
  <si>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</si>
  <si>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</si>
  <si>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</si>
  <si>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</si>
  <si>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</si>
  <si>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</si>
  <si>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</si>
  <si>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</si>
  <si>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</si>
  <si>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</si>
  <si>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</si>
  <si>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</si>
  <si>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</si>
  <si>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</si>
  <si>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</si>
  <si>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统计时间：1002晚上19:00-20:00，与您现在看到的可能有所出入哦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</si>
  <si>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</si>
  <si>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</si>
  <si>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</si>
  <si>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</si>
  <si>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</si>
  <si>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</si>
  <si>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</si>
  <si>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</si>
  <si>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咋家次数</t>
  </si>
  <si>
    <t>占比</t>
  </si>
  <si>
    <t>总数</t>
  </si>
  <si>
    <t>第一</t>
  </si>
  <si>
    <t>前三</t>
  </si>
  <si>
    <t>前五</t>
  </si>
  <si>
    <t>前十</t>
  </si>
  <si>
    <t>前二十</t>
  </si>
  <si>
    <t xml:space="preserve">                  评论排位
微博</t>
  </si>
  <si>
    <t>本周整体竞争性不强，汽水霸屏效果明显，但点赞绝对数量略有不足。
部分微博受博主回复点赞影响明显，未做筛除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</si>
</sst>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rgb="FF000000"/>
      <name val="华文仿宋"/>
      <charset val="134"/>
    </font>
    <font>
      <b/>
      <sz val="11"/>
      <color theme="1"/>
      <name val="华文仿宋"/>
      <charset val="134"/>
    </font>
    <font>
      <sz val="12"/>
      <color rgb="FF33333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rgb="FF9BC2E6"/>
      </bottom>
      <diagonal/>
    </border>
    <border>
      <left/>
      <right/>
      <top style="thin">
        <color theme="4" tint="0.399975585192419"/>
      </top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18" borderId="1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15" borderId="17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17" borderId="16" applyNumberFormat="0" applyAlignment="0" applyProtection="0">
      <alignment vertical="center"/>
    </xf>
    <xf numFmtId="0" fontId="17" fillId="15" borderId="15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1" fillId="0" borderId="1" xfId="0" applyFont="1" applyBorder="1">
      <alignment vertical="center"/>
    </xf>
    <xf numFmtId="0" fontId="3" fillId="3" borderId="2" xfId="0" applyFont="1" applyFill="1" applyBorder="1" applyAlignment="1">
      <alignment horizontal="right" vertical="center"/>
    </xf>
    <xf numFmtId="0" fontId="2" fillId="2" borderId="3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 applyAlignment="1">
      <alignment horizontal="right" vertical="center"/>
    </xf>
    <xf numFmtId="0" fontId="4" fillId="5" borderId="4" xfId="0" applyFont="1" applyFill="1" applyBorder="1" applyAlignment="1">
      <alignment horizontal="left" vertical="center" wrapText="1"/>
    </xf>
    <xf numFmtId="0" fontId="2" fillId="2" borderId="5" xfId="0" applyFont="1" applyFill="1" applyBorder="1">
      <alignment vertical="center"/>
    </xf>
    <xf numFmtId="0" fontId="1" fillId="0" borderId="6" xfId="0" applyFont="1" applyBorder="1">
      <alignment vertical="center"/>
    </xf>
    <xf numFmtId="0" fontId="3" fillId="4" borderId="2" xfId="0" applyFont="1" applyFill="1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0" xfId="0" applyFont="1" applyFill="1">
      <alignment vertical="center"/>
    </xf>
    <xf numFmtId="0" fontId="2" fillId="2" borderId="7" xfId="0" applyFont="1" applyFill="1" applyBorder="1">
      <alignment vertical="center"/>
    </xf>
    <xf numFmtId="0" fontId="3" fillId="4" borderId="8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9" fontId="1" fillId="0" borderId="0" xfId="9" applyFont="1" applyFill="1">
      <alignment vertical="center"/>
    </xf>
    <xf numFmtId="0" fontId="1" fillId="0" borderId="9" xfId="0" applyFont="1" applyBorder="1">
      <alignment vertical="center"/>
    </xf>
    <xf numFmtId="0" fontId="3" fillId="3" borderId="0" xfId="0" applyFont="1" applyFill="1" applyBorder="1" applyAlignment="1">
      <alignment horizontal="righ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Border="1">
      <alignment vertical="center"/>
    </xf>
    <xf numFmtId="0" fontId="0" fillId="0" borderId="0" xfId="0" applyFill="1" applyAlignment="1">
      <alignment vertical="center"/>
    </xf>
    <xf numFmtId="0" fontId="0" fillId="6" borderId="0" xfId="0" applyFill="1" applyAlignment="1"/>
    <xf numFmtId="0" fontId="0" fillId="7" borderId="0" xfId="0" applyFill="1" applyAlignment="1"/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6" borderId="0" xfId="0" applyFill="1" applyAlignment="1"/>
    <xf numFmtId="0" fontId="0" fillId="7" borderId="0" xfId="0" applyFill="1" applyAlignment="1"/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6" fillId="0" borderId="0" xfId="41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102"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font>
        <name val="华文仿宋"/>
        <scheme val="none"/>
      </font>
    </dxf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font>
        <name val="华文仿宋"/>
        <scheme val="none"/>
      </font>
    </dxf>
    <dxf>
      <font>
        <name val="华文仿宋"/>
        <scheme val="none"/>
      </font>
    </dxf>
    <dxf>
      <fill>
        <patternFill patternType="solid">
          <bgColor rgb="FFFDB1E9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0" tint="-0.25"/>
        </patternFill>
      </fill>
    </dxf>
  </dxfs>
  <tableStyles count="0" defaultTableStyle="TableStyleMedium2" defaultPivotStyle="PivotStyleLight16"/>
  <colors>
    <mruColors>
      <color rgb="00FF8EE8"/>
      <color rgb="00F486E0"/>
      <color rgb="00FDB1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36.8290277778" refreshedBy="yuaner" recordCount="598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1" maxValue="900" count="598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81"/>
        <n v="82"/>
        <n v="83"/>
        <n v="84"/>
        <n v="85"/>
        <n v="86"/>
        <n v="87"/>
        <n v="101"/>
        <n v="102"/>
        <n v="103"/>
        <n v="104"/>
        <n v="105"/>
        <n v="106"/>
        <n v="107"/>
        <n v="108"/>
        <n v="109"/>
        <n v="110"/>
        <n v="112"/>
        <n v="121"/>
        <n v="122"/>
        <n v="123"/>
        <n v="124"/>
        <n v="125"/>
        <n v="126"/>
        <n v="127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2"/>
        <n v="163"/>
        <n v="165"/>
        <n v="167"/>
        <n v="169"/>
        <n v="172"/>
        <n v="178"/>
        <n v="179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201"/>
        <n v="202"/>
        <n v="203"/>
        <n v="204"/>
        <n v="205"/>
        <n v="206"/>
        <n v="207"/>
        <n v="221"/>
        <n v="222"/>
        <n v="223"/>
        <n v="224"/>
        <n v="225"/>
        <n v="230"/>
        <n v="234"/>
        <n v="241"/>
        <n v="242"/>
        <n v="243"/>
        <n v="244"/>
        <n v="245"/>
        <n v="246"/>
        <n v="247"/>
        <n v="248"/>
        <n v="249"/>
        <n v="261"/>
        <n v="262"/>
        <n v="263"/>
        <n v="264"/>
        <n v="265"/>
        <n v="266"/>
        <n v="267"/>
        <n v="268"/>
        <n v="269"/>
        <n v="270"/>
        <n v="281"/>
        <n v="282"/>
        <n v="288"/>
        <n v="289"/>
        <n v="290"/>
        <n v="291"/>
        <n v="292"/>
        <n v="293"/>
        <n v="297"/>
        <n v="29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5"/>
        <n v="416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41"/>
        <n v="442"/>
        <n v="443"/>
        <n v="444"/>
        <n v="445"/>
        <n v="446"/>
        <n v="447"/>
        <n v="448"/>
        <n v="453"/>
        <n v="456"/>
        <n v="461"/>
        <n v="462"/>
        <n v="463"/>
        <n v="464"/>
        <n v="465"/>
        <n v="466"/>
        <n v="467"/>
        <n v="468"/>
        <n v="471"/>
        <n v="482"/>
        <n v="483"/>
        <n v="484"/>
        <n v="487"/>
        <n v="488"/>
        <n v="489"/>
        <n v="490"/>
        <n v="491"/>
        <n v="492"/>
        <n v="493"/>
        <n v="494"/>
        <n v="495"/>
        <n v="496"/>
        <n v="497"/>
        <n v="498"/>
        <n v="500"/>
        <n v="501"/>
        <n v="502"/>
        <n v="503"/>
        <n v="504"/>
        <n v="505"/>
        <n v="506"/>
        <n v="508"/>
        <n v="509"/>
        <n v="510"/>
        <n v="511"/>
        <n v="512"/>
        <n v="513"/>
        <n v="514"/>
        <n v="515"/>
        <n v="516"/>
        <n v="517"/>
        <n v="518"/>
        <n v="521"/>
        <n v="523"/>
        <n v="538"/>
        <n v="541"/>
        <n v="542"/>
        <n v="543"/>
        <n v="546"/>
        <n v="547"/>
        <n v="548"/>
        <n v="549"/>
        <n v="552"/>
        <n v="554"/>
        <n v="556"/>
        <n v="581"/>
        <n v="582"/>
        <n v="583"/>
        <n v="585"/>
        <n v="586"/>
        <n v="587"/>
        <n v="588"/>
        <n v="589"/>
        <n v="590"/>
        <n v="591"/>
        <n v="592"/>
        <n v="593"/>
        <n v="594"/>
        <n v="595"/>
        <n v="596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9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61"/>
        <n v="762"/>
        <n v="763"/>
        <n v="764"/>
        <n v="765"/>
        <n v="766"/>
        <n v="767"/>
        <n v="768"/>
        <n v="769"/>
        <n v="770"/>
        <n v="771"/>
        <n v="773"/>
        <n v="774"/>
        <n v="776"/>
        <n v="778"/>
        <n v="779"/>
        <n v="781"/>
        <n v="782"/>
        <n v="783"/>
        <n v="784"/>
        <n v="785"/>
        <n v="786"/>
        <n v="787"/>
        <n v="788"/>
        <n v="789"/>
        <n v="790"/>
        <n v="807"/>
        <n v="812"/>
        <n v="814"/>
        <n v="819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7"/>
        <n v="838"/>
        <n v="841"/>
        <n v="842"/>
        <n v="843"/>
        <n v="844"/>
        <n v="845"/>
        <n v="846"/>
        <n v="847"/>
        <n v="848"/>
        <n v="849"/>
        <n v="850"/>
        <n v="856"/>
        <n v="859"/>
        <n v="860"/>
        <n v="861"/>
        <n v="862"/>
        <n v="864"/>
        <n v="865"/>
        <n v="867"/>
        <n v="869"/>
        <n v="873"/>
        <n v="874"/>
        <n v="879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m/>
      </sharedItems>
    </cacheField>
    <cacheField name="日期" numFmtId="0">
      <sharedItems containsBlank="1" count="7">
        <s v="0926"/>
        <s v="0927"/>
        <s v="0928"/>
        <s v="0929"/>
        <s v="0930"/>
        <s v="1001"/>
        <m/>
      </sharedItems>
    </cacheField>
    <cacheField name="微博" numFmtId="0">
      <sharedItems containsBlank="1" count="45">
        <s v="0926网易云"/>
        <s v="0926亚洲新歌榜"/>
        <s v="0926QQ音乐"/>
        <s v="0926乐评人"/>
        <s v="0926音乐流行元素"/>
        <s v="0926音乐红人"/>
        <s v="0926港乐地下铁"/>
        <s v="0926TME"/>
        <s v="0926不舍live"/>
        <s v="0926新浪音乐"/>
        <s v="0926音乐人"/>
        <s v="0926昕薇"/>
        <s v="0926认领马甲"/>
        <s v="0926酷我"/>
        <s v="0926五谷"/>
        <s v="0926青春娱乐网"/>
        <s v="0927雀巢"/>
        <s v="0927本来生活"/>
        <s v="0927由你榜"/>
        <s v="0927金曲榜榜单"/>
        <s v="0927金曲榜2"/>
        <s v="0927金曲榜3"/>
        <s v="0927PYE品牌认领"/>
        <s v="0927盾施美"/>
        <s v="0927蜜蜂惊喜社"/>
        <s v="0928SavageStudio认领"/>
        <s v="0928五谷战报"/>
        <s v="0928五谷视频"/>
        <s v="0928QQ音乐"/>
        <s v="0929金曲榜"/>
        <s v="0929共维音乐"/>
        <s v="0929咪咕"/>
        <s v="0929酷狗"/>
        <s v="0929Q音"/>
        <s v="0929babama品牌"/>
        <s v="0929咪咕娱乐"/>
        <s v="0929腾讯视频"/>
        <s v="0930沸腾吧解说员"/>
        <s v="0930咪咕视频"/>
        <s v="0930风向榜"/>
        <s v="0930金曲榜"/>
        <s v="0930Q音"/>
        <s v="1001点淘"/>
        <s v="1001点淘2"/>
        <m/>
      </sharedItems>
    </cacheField>
    <cacheField name="是否单人" numFmtId="0">
      <sharedItems containsBlank="1" count="3">
        <s v="多人"/>
        <s v="单人"/>
        <m/>
      </sharedItems>
    </cacheField>
    <cacheField name="排名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14"/>
        <n v="20"/>
        <m/>
      </sharedItems>
    </cacheField>
    <cacheField name="id" numFmtId="0">
      <sharedItems containsBlank="1" count="182">
        <s v="DM苏打水彩虹球球球"/>
        <s v="一只暴暴呀"/>
        <s v="Camellia天文学"/>
        <s v="凌即白"/>
        <s v="烈哥smile"/>
        <s v="裂哥的宝贝"/>
        <s v="AllenSuMZ"/>
        <s v="小太阳努力奋斗ING"/>
        <s v="杰克爱穿jk"/>
        <s v="树上的烦了12956"/>
        <s v="什么饼来着_81"/>
        <s v="Iris秋天"/>
        <s v="摘下star送给你"/>
        <s v="唧唧菜菜"/>
        <s v="醒来的心世界"/>
        <s v="苏苏苏醒呀"/>
        <s v="魔法小喵喵"/>
        <s v="zuo岸右转"/>
        <s v="汽水小姐爱吃起司蛋糕"/>
        <s v="想不出来就想不出来"/>
        <s v="夜安劫"/>
        <s v="盛木杨"/>
        <s v="咕力咕力_For"/>
        <s v="AS小猴子纸"/>
        <s v="绿茶养乐多sy"/>
        <s v="饭圈路过的"/>
        <s v="撞不掉的玫瑰花瓣"/>
        <s v="最爱喝的汽水是醒目哟"/>
        <s v="咕嘟嘟呜啦啦呼"/>
        <s v="给我O泡YOUYOU"/>
        <s v="SisyphusOnStrike"/>
        <s v="你士力架般的笑容-"/>
        <s v="爱每一个阿兰"/>
        <s v="呼吸6120"/>
        <s v="相南南"/>
        <s v="As_银河系漂泊"/>
        <s v="啊不明白不明白"/>
        <s v="67快醒醒啦"/>
        <s v="去_慕"/>
        <s v="摆烂的日常2022"/>
        <s v="夹心海苔xxjhxy"/>
        <s v="只吃自己煮的大米"/>
        <s v="言舟"/>
        <s v="chefminkiddd"/>
        <s v="甜橘七七Allen苏"/>
        <s v="锦鲤周晨晨"/>
        <s v="萌国女王"/>
        <s v="阿里Stoltraev"/>
        <s v="满血复活的包子"/>
        <s v="安生北巷良人"/>
        <s v="美艳婆婆大D"/>
        <s v="该昵称怎不买了"/>
        <s v="0311哈利波特"/>
        <s v="DJ小猪儿1011"/>
        <s v="黒沢梦子"/>
        <s v="封心锁爱户-"/>
        <s v="晟晟不兮"/>
        <s v="小浴菜奈"/>
        <s v="痴心妄想的榛子"/>
        <s v="AS-Jenny"/>
        <s v="As_Jakaranda云薇"/>
        <s v="名字yi被注册"/>
        <s v="三月四月是你的谎言"/>
        <s v="岛三林物散"/>
        <s v="私钥啾啾"/>
        <s v="阳光明媚552202203"/>
        <s v="番茄崽崽118"/>
        <s v="多多的一个鱼"/>
        <s v="金色的小太阳呀"/>
        <s v="双笙家的小花笙米"/>
        <s v="打南边来了个小屿"/>
        <s v="昊可爱two"/>
        <s v="Ashely华华"/>
        <s v="黄河之水天上来祈祈"/>
        <s v="今天天气好嗎o"/>
        <s v="Macwinnie"/>
        <s v="Lala的秘密bo"/>
        <s v="今天是不是个不眠夜"/>
        <s v="小时候的梦我知道-"/>
        <s v="收不到回复让我改id"/>
        <s v="沓沓tata"/>
        <s v="一个小东西略略略"/>
        <s v="喵喵爱卷眉"/>
        <s v="烟雨殇梦情"/>
        <s v="步川绔子"/>
        <s v="Holly-Golightly"/>
        <s v="秋天去更远的地方"/>
        <s v="钱包紧张女士"/>
        <s v="渊呵"/>
        <s v="扣子睡不醒"/>
        <s v="我的头好痛好痛啊啊啊"/>
        <s v="不被知道也照旧不朽"/>
        <s v="faerie素"/>
        <s v="武佳怡coco"/>
        <s v="开空调不拿遥控器"/>
        <s v="涡轮增压啵小雨"/>
        <s v="AS-WTMOLMTMX-Autumn-SepS-X玖玥"/>
        <s v="AS-pretty"/>
        <s v="阿静爱吃火锅"/>
        <s v="伴我心安·"/>
        <s v="简简单单的困困困困"/>
        <s v="别问为什么请叫我呵呵"/>
        <s v="黑黢黢的兔头"/>
        <s v="小龙猫-甜甜-醒醒"/>
        <s v="-无名无位"/>
        <s v="安寧寧寧"/>
        <s v="阿巴拉契亚12138"/>
        <s v="小茶杯上头"/>
        <s v="小宅女半夏o_O1573"/>
        <s v="Zanilia詹丽娜"/>
        <s v="七分糖柠檬"/>
        <s v="秋察察"/>
        <s v="daswedana"/>
        <s v="今天daisy见到苏醒了么"/>
        <s v="星星柠檬不加糖"/>
        <s v="钮祜禄西瓜桑"/>
        <s v="MissPretty回答回答"/>
        <s v="祯心的"/>
        <s v="用户冯慧FH"/>
        <s v="璃宝Pomelo-Y"/>
        <s v="苏醒家的醒目Su"/>
        <s v="要你跟着我旅行"/>
        <s v="贾一宸jyc17"/>
        <s v="东苏西梅"/>
        <s v="昨夜锁西风"/>
        <s v="茄_Aubergine"/>
        <s v="Savage_Studio_Official"/>
        <s v="_Kosmos69"/>
        <s v="serendipity-lovely"/>
        <s v="野生薛定谔Emotion"/>
        <s v="可爱small的baby"/>
        <s v="寻渔聆"/>
        <s v="你一定要听我解释"/>
        <s v="WMQ吃饭要大口"/>
        <s v="且安好mm"/>
        <s v="大王的小虎妞"/>
        <s v="看猫的小小酥Su"/>
        <s v="欧气满满的小企鹅"/>
        <s v="玖玖貳壹921"/>
        <s v="小草芽啊"/>
        <s v="高贵的吃瓜路人一枚呀"/>
        <s v="AS昱聪-傻蛋宝贝寇子"/>
        <s v="辰宸晨莀x"/>
        <s v="视远惟明123"/>
        <s v="京秀进"/>
        <s v="步履不停0305"/>
        <s v="是泡泡汽水啊"/>
        <s v="共维音乐"/>
        <s v="小羊camellia"/>
        <s v="宇宙酉星"/>
        <s v="AllenSu__Stars"/>
        <s v="喵喵喵我是蜗牛不是猫"/>
        <s v="悠悠待醒"/>
        <s v="As如墨如尘34145"/>
        <s v="LIVEUPTOFUTURE"/>
        <s v="爱瑜的小透明"/>
        <s v="AS烨子不改了"/>
        <s v="AllenTLing"/>
        <s v="APTX4869病毒"/>
        <s v="茶茶小奶酱"/>
        <s v="2022最大锦鲤梅梅"/>
        <s v="甜Su醒醒"/>
        <s v="俏皮的胖妞"/>
        <s v="Tiffany_凉音"/>
        <s v="苏安娜苏单纯"/>
        <s v="guokai_0921"/>
        <s v="莱斯特喜欢小草圆子"/>
        <s v="醒醒我的猫猫"/>
        <s v="苏醒云南歌迷俱乐部"/>
        <s v="泠泠七弦上wow"/>
        <s v="浅浅乐DV"/>
        <s v="西贝爱上DYS"/>
        <s v="小小予莲"/>
        <s v="追他的旅程"/>
        <s v="岸芷汀兰Cri_J"/>
        <s v="翱翔的金鱼纸鸢"/>
        <s v="-快乐小郭-"/>
        <s v="小老虎_L"/>
        <s v="A昕怡酉星"/>
        <s v="独嘉驿站"/>
        <s v="-从不曾后悔-"/>
        <m/>
      </sharedItems>
    </cacheField>
    <cacheField name="点赞" numFmtId="0">
      <sharedItems containsString="0" containsBlank="1" containsNumber="1" containsInteger="1" minValue="10" maxValue="1158" count="291">
        <n v="320"/>
        <n v="259"/>
        <n v="231"/>
        <n v="204"/>
        <n v="163"/>
        <n v="159"/>
        <n v="112"/>
        <n v="107"/>
        <n v="86"/>
        <n v="76"/>
        <n v="53"/>
        <n v="40"/>
        <n v="44"/>
        <n v="28"/>
        <n v="12"/>
        <n v="23"/>
        <n v="18"/>
        <n v="14"/>
        <n v="180"/>
        <n v="153"/>
        <n v="134"/>
        <n v="126"/>
        <n v="100"/>
        <n v="94"/>
        <n v="65"/>
        <n v="59"/>
        <n v="58"/>
        <n v="30"/>
        <n v="38"/>
        <n v="27"/>
        <n v="22"/>
        <n v="16"/>
        <n v="13"/>
        <n v="10"/>
        <n v="228"/>
        <n v="187"/>
        <n v="172"/>
        <n v="150"/>
        <n v="142"/>
        <n v="115"/>
        <n v="69"/>
        <n v="74"/>
        <n v="70"/>
        <n v="42"/>
        <n v="34"/>
        <n v="32"/>
        <n v="19"/>
        <n v="15"/>
        <n v="17"/>
        <n v="11"/>
        <n v="72"/>
        <n v="73"/>
        <n v="52"/>
        <n v="41"/>
        <n v="26"/>
        <n v="45"/>
        <n v="31"/>
        <n v="24"/>
        <n v="66"/>
        <n v="60"/>
        <n v="36"/>
        <n v="21"/>
        <n v="261"/>
        <n v="232"/>
        <n v="215"/>
        <n v="195"/>
        <n v="175"/>
        <n v="147"/>
        <n v="105"/>
        <n v="64"/>
        <n v="29"/>
        <n v="782"/>
        <n v="735"/>
        <n v="685"/>
        <n v="628"/>
        <n v="554"/>
        <n v="453"/>
        <n v="339"/>
        <n v="316"/>
        <n v="328"/>
        <n v="224"/>
        <n v="202"/>
        <n v="157"/>
        <n v="119"/>
        <n v="90"/>
        <n v="79"/>
        <n v="56"/>
        <n v="47"/>
        <n v="39"/>
        <n v="33"/>
        <n v="412"/>
        <n v="394"/>
        <n v="354"/>
        <n v="336"/>
        <n v="321"/>
        <n v="149"/>
        <n v="106"/>
        <n v="49"/>
        <n v="37"/>
        <n v="20"/>
        <n v="593"/>
        <n v="489"/>
        <n v="285"/>
        <n v="281"/>
        <n v="239"/>
        <n v="206"/>
        <n v="193"/>
        <n v="164"/>
        <n v="104"/>
        <n v="87"/>
        <n v="356"/>
        <n v="277"/>
        <n v="186"/>
        <n v="212"/>
        <n v="136"/>
        <n v="109"/>
        <n v="84"/>
        <n v="93"/>
        <n v="75"/>
        <n v="868"/>
        <n v="789"/>
        <n v="732"/>
        <n v="723"/>
        <n v="671"/>
        <n v="644"/>
        <n v="571"/>
        <n v="531"/>
        <n v="532"/>
        <n v="458"/>
        <n v="439"/>
        <n v="395"/>
        <n v="355"/>
        <n v="326"/>
        <n v="319"/>
        <n v="255"/>
        <n v="916"/>
        <n v="805"/>
        <n v="727"/>
        <n v="674"/>
        <n v="603"/>
        <n v="485"/>
        <n v="415"/>
        <n v="386"/>
        <n v="324"/>
        <n v="313"/>
        <n v="258"/>
        <n v="177"/>
        <n v="162"/>
        <n v="152"/>
        <n v="123"/>
        <n v="97"/>
        <n v="315"/>
        <n v="290"/>
        <n v="254"/>
        <n v="235"/>
        <n v="210"/>
        <n v="185"/>
        <n v="99"/>
        <n v="85"/>
        <n v="88"/>
        <n v="61"/>
        <n v="51"/>
        <n v="35"/>
        <n v="25"/>
        <n v="178"/>
        <n v="116"/>
        <n v="67"/>
        <n v="43"/>
        <n v="242"/>
        <n v="188"/>
        <n v="129"/>
        <n v="55"/>
        <n v="46"/>
        <n v="98"/>
        <n v="438"/>
        <n v="417"/>
        <n v="389"/>
        <n v="369"/>
        <n v="332"/>
        <n v="280"/>
        <n v="213"/>
        <n v="182"/>
        <n v="132"/>
        <n v="102"/>
        <n v="50"/>
        <n v="460"/>
        <n v="346"/>
        <n v="214"/>
        <n v="227"/>
        <n v="168"/>
        <n v="135"/>
        <n v="111"/>
        <n v="89"/>
        <n v="80"/>
        <n v="63"/>
        <n v="62"/>
        <n v="141"/>
        <n v="122"/>
        <n v="287"/>
        <n v="183"/>
        <n v="229"/>
        <n v="156"/>
        <n v="145"/>
        <n v="308"/>
        <n v="270"/>
        <n v="216"/>
        <n v="184"/>
        <n v="139"/>
        <n v="121"/>
        <n v="101"/>
        <n v="54"/>
        <n v="57"/>
        <n v="426"/>
        <n v="351"/>
        <n v="334"/>
        <n v="298"/>
        <n v="302"/>
        <n v="220"/>
        <n v="201"/>
        <n v="130"/>
        <n v="103"/>
        <n v="91"/>
        <n v="706"/>
        <n v="647"/>
        <n v="623"/>
        <n v="580"/>
        <n v="537"/>
        <n v="480"/>
        <n v="416"/>
        <n v="368"/>
        <n v="340"/>
        <n v="327"/>
        <n v="276"/>
        <n v="192"/>
        <n v="611"/>
        <n v="548"/>
        <n v="486"/>
        <n v="461"/>
        <n v="428"/>
        <n v="381"/>
        <n v="271"/>
        <n v="241"/>
        <n v="476"/>
        <n v="358"/>
        <n v="293"/>
        <n v="143"/>
        <n v="83"/>
        <n v="263"/>
        <n v="205"/>
        <n v="48"/>
        <n v="137"/>
        <n v="128"/>
        <n v="71"/>
        <n v="278"/>
        <n v="250"/>
        <n v="237"/>
        <n v="124"/>
        <n v="117"/>
        <n v="82"/>
        <n v="638"/>
        <n v="543"/>
        <n v="477"/>
        <n v="113"/>
        <n v="81"/>
        <n v="303"/>
        <n v="257"/>
        <n v="230"/>
        <n v="240"/>
        <n v="196"/>
        <n v="179"/>
        <n v="125"/>
        <n v="1127"/>
        <n v="1019"/>
        <n v="884"/>
        <n v="926"/>
        <n v="797"/>
        <n v="504"/>
        <n v="384"/>
        <n v="1158"/>
        <n v="910"/>
        <n v="811"/>
        <n v="679"/>
        <n v="635"/>
        <n v="578"/>
        <n v="487"/>
        <n v="430"/>
        <n v="330"/>
        <n v="245"/>
        <n v="146"/>
        <n v="154"/>
        <m/>
      </sharedItems>
    </cacheField>
    <cacheField name="评论" numFmtId="0">
      <sharedItems containsBlank="1" count="528" longText="1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s v="艾伦苏！！！！！！！一己之力力挽狂澜的艾伦苏！！！！！！！都不要抢拍啦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助力姚老板再次出道，人人有责&lt;span class=&quot;url-icon&quot;&gt;&lt;img alt=[喵喵] src=&quot;https://h5.sinaimg.cn/m/emoticon/icon/others/d_miao-c1b3d563bd.png&quot; style=&quot;width:1em; height:1em;&quot; /&gt;&lt;/span&gt;&lt;a href='/n/苏醒AllenSu'&gt;@苏醒AllenSu&lt;/a&gt; 安娜回来了！！！"/>
        <s v="15年前舞台上的恩恩怨怨这次能化解吗？这次是送醒哥回家还是送姚老板出道？大家快去收听《小镇姑娘》了解一下"/>
        <s v="不明白，不明白，苏醒的“帮帮唱”怎么那么奇怪？抢一抢拍，抢一抢拍，抢拍了苏醒也能把它找回来！15年经典再一次出现，哇哇我们好期待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真的好喜欢苏醒的唱腔啊啊啊啊，听几遍不会腻的那种。今日份的彩虹屁请查收嘿嘿嘿:我真的好想在苏醒的酒窝里鲤鱼打挺啊啊啊"/>
        <s v="太惊喜了，谢谢姚老板，我的安娜又见面了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"/>
        <s v="不明白～不明白～为什么老姚这次又要来～帮帮唱～帮帮划～到底为什么是苏醒被偏爱～总之很期待"/>
        <s v="苏醒就一种唱法吗 苏醒好多种唱法的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15年前舞台上的恩恩怨怨这次能化解吗？这次是送苏醒回家还是送姚老板出道？大家快去收听《小镇姑娘》了解一下&lt;span class=&quot;url-icon&quot;&gt;&lt;img alt=&quot;[送花花]&quot; src=&quot;https://face.t.sinajs.cn/t4/appstyle/expression/ext/normal/cb/2022_Flowers_org.png&quot; style=&quot;width:1em; height:1em;&quot; /&gt;&lt;/span&gt;"/>
        <s v="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啊啊啊啊安娜"/>
        <s v="苏醒带着他的小镇姑娘来咯"/>
        <s v="不明白～不明白～为什么老姚这次又要来～帮帮唱～帮帮划～到底为什么是苏醒被偏爱～快去听《小镇姑娘》吧！！！"/>
        <s v="今天让我们来听听苏醒和他的“帮帮唱”带来的全新《小镇姑娘》"/>
        <s v="苏醒的声音真的和十五年前一样啊 &lt;span class=&quot;url-icon&quot;&gt;&lt;img alt=&quot;[苦涩]&quot; src=&quot;https://face.t.sinajs.cn/t4/appstyle/expression/ext/normal/7e/2021_bitter_org.png&quot; style=&quot;width:1em; height:1em;&quot; /&gt;&lt;/span&gt; 好好听"/>
        <s v="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苏醒我的宝"/>
        <s v="&lt;span class=&quot;url-icon&quot;&gt;&lt;img alt=[awsl] src=&quot;https://h5.sinaimg.cn/m/emoticon/icon/default/fb_a3awsl-ed1a33c1b3.png&quot; style=&quot;width:1em; height:1em;&quot; /&gt;&lt;/span&gt;&lt;span class=&quot;url-icon&quot;&gt;&lt;img alt=[awsl] src=&quot;https://h5.sinaimg.cn/m/emoticon/icon/default/fb_a3awsl-ed1a33c1b3.png&quot; style=&quot;width:1em; height:1em;&quot; /&gt;&lt;/span&gt;苏醒把安娜放出来了"/>
        <s v="苏醒苏醒苏醒&lt;span class=&quot;url-icon&quot;&gt;&lt;img alt=[心] src=&quot;https://h5.sinaimg.cn/m/emoticon/icon/others/l_xin-43af9086c0.png&quot; style=&quot;width:1em; height:1em;&quot; /&gt;&lt;/span&gt;"/>
        <s v="真的气氛好棒的一首歌！醒哥的声音一出来&lt;span class=&quot;url-icon&quot;&gt;&lt;img alt=[打call] src=&quot;https://h5.sinaimg.cn/m/emoticon/icon/default/fb_a1dacall-1e0c4593fc.png&quot; style=&quot;width:1em; height:1em;&quot; /&gt;&lt;/span&gt;我懂了什么叫开口跪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太好听啦"/>
        <s v="流淌了15年的歌声，我们会一直在！ 万物复苏，你最醒目&lt;span class=&quot;url-icon&quot;&gt;&lt;img alt=[心] src=&quot;https://h5.sinaimg.cn/m/emoticon/icon/others/l_xin-43af9086c0.png&quot; style=&quot;width:1em; height:1em;&quot; /&gt;&lt;/span&gt;"/>
        <s v="15年前，他落入他精心布置的抢拍陷阱，以憨直的假面寸寸占据他的心，他步步为营，只为亲手折断他的羽翼，摧毁他的骄傲  15年后，他华丽蜕变，穿越归来 当年的那一曲，却还是要和昔日的他携手共唱 15年爱恨纠葛 15年沧桑变化，这一次，他又将何去何从，让我们一起期待小镇姑娘&lt;a href='/n/苏醒AllenSu'&gt;@苏醒AllenSu&lt;/a&gt;"/>
        <s v="小镇姑娘重制版好好听啊啊啊啊 苏醒苏醒苏醒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苏醒和他的兄弟们的《小镇姑娘》十五年后，就在今天再次重演！！苏醒能否摆脱帮帮唱的魔咒？姚老板是否能不再抢拍？让我们敬请期待"/>
        <s v="啊……好好听，苏醒??我耳朵??疯了"/>
        <s v="安娜音一直都在&lt;span class=&quot;url-icon&quot;&gt;&lt;img alt=&quot;[月亮代表我的心]&quot; src=&quot;https://face.t.sinajs.cn/t4/appstyle/expression/ext/normal/4a/2022_Remyheart_org.png&quot; style=&quot;width:1em; height:1em;&quot; /&gt;&lt;/span&gt;感谢苏醒放他出来&lt;span class=&quot;url-icon&quot;&gt;&lt;img alt=&quot;[老师好]&quot; src=&quot;https://face.t.sinajs.cn/t4/appstyle/expression/ext/normal/0d/2022_Teacher_org.png&quot; style=&quot;width:1em; height:1em;&quot; /&gt;&lt;/span&gt;"/>
        <s v="太好听了&lt;span class=&quot;url-icon&quot;&gt;&lt;img alt=[航天员] src=&quot;https://h5.sinaimg.cn/m/emoticon/icon/default/cn_xyhy-1c8ac7b4d1.png&quot; style=&quot;width:1em; height:1em;&quot; /&gt;&lt;/span&gt;我不允许任何人没来听安娜音&lt;span class=&quot;url-icon&quot;&gt;&lt;img alt=&quot;[送花花]&quot; src=&quot;https://face.t.sinajs.cn/t4/appstyle/expression/ext/normal/cb/2022_Flowers_org.png&quot; style=&quot;width:1em; height:1em;&quot; /&gt;&lt;/span&gt;"/>
        <s v="??—❤️万❤️物❤️复❤️苏❤️—?? ??—❤️你❤️最❤️醒❤️目❤️—?? ??—❤️❤️one❤️two❤️❤️—??AllenSu"/>
        <s v="小镇姑娘玩的安娜啊啊啊啊啊啊啊"/>
        <s v="苏醒不明白 老姚不明白 虎吉也不明白 陆虎！好久不见…… 大家想我了吗？想我了就嗨起来！"/>
        <s v="时隔十五年，不同的心境，一样的苏醒"/>
        <s v="这次是帮苏醒回家还是帮苏醒再火一把？就看兄弟们的了！&lt;span class=&quot;url-icon&quot;&gt;&lt;img alt=&quot;[赢牛奶]&quot; src=&quot;https://face.t.sinajs.cn/t4/appstyle/expression/ext/normal/9c/2021_yingniunai_org.png&quot; style=&quot;width:1em; height:1em;&quot; /&gt;&lt;/span&gt;"/>
        <s v="也太好听了，惊喜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"/>
        <s v="不明白～不明白～为什么老姚这次又要来～帮帮唱～帮帮划～到底为什么是苏醒被偏爱～总之很期待&lt;span class=&quot;url-icon&quot;&gt;&lt;img alt=[打call] src=&quot;https://h5.sinaimg.cn/m/emoticon/icon/default/fb_a1dacall-1e0c4593fc.png&quot; style=&quot;width:1em; height:1em;&quot; /&gt;&lt;/span&gt;"/>
        <s v="十五年前的《小镇姑娘》三人组，十五年后苏醒和他的兄弟们再聚首重唱这首歌，让我们继续嗨起来！&lt;span class=&quot;url-icon&quot;&gt;&lt;img alt=&quot;[彩虹屁]&quot; src=&quot;https://face.t.sinajs.cn/t4/appstyle/expression/ext/normal/4b/2022_praise_org.png&quot; style=&quot;width:1em; height:1em;&quot; /&gt;&lt;/span&gt;&lt;a href='/n/苏醒AllenSu'&gt;@苏醒AllenSu&lt;/a&gt;"/>
        <s v="今天 让我们期待苏醒和他的“帮帮唱”带来的《小镇姑娘》"/>
        <s v="时隔十五年，我的安娜，还是那么的丝滑&lt;span class=&quot;url-icon&quot;&gt;&lt;img alt=[心] src=&quot;https://h5.sinaimg.cn/m/emoticon/icon/others/l_xin-43af9086c0.png&quot; style=&quot;width:1em; height:1em;&quot; /&gt;&lt;/span&gt;"/>
        <s v="天啊苏醒唱得太好听了"/>
        <s v="十五年的时光 苏醒和兄弟们还在一起唱歌 本身就够温暖了&lt;span class=&quot;url-icon&quot;&gt;&lt;img alt=[爱你] src=&quot;https://h5.sinaimg.cn/m/emoticon/icon/default/d_aini-09d5f3f870.png&quot; style=&quot;width:1em; height:1em;&quot; /&gt;&lt;/span&gt; 歌曲很好听"/>
        <s v="十五年，坚持自己初心&lt;span class=&quot;url-icon&quot;&gt;&lt;img alt=&quot;[许愿星]&quot; src=&quot;https://face.t.sinajs.cn/t4/appstyle/expression/ext/normal/a8/2022_WishingStar_org.png&quot; style=&quot;width:1em; height:1em;&quot; /&gt;&lt;/span&gt; 期待苏醒跟兄弟们的《小镇姑娘》"/>
        <s v="听到苏醒唱这首歌的时候总有种看23岁安娜苏的样子，听完不自觉的笑了和哭了…呜呜呜妈妈的安娜啊！！苏醒绝美！！不可挑剔！！"/>
        <s v="十五年前的《小镇姑娘》三人组，十五年后苏醒和他的兄弟们再聚首重唱这首歌，让我们继续嗨起来！ &lt;a href='http://t.cn/A6SsoUXF' data-hide=''&gt;&lt;span class='url-icon'&gt;&lt;img style='width: 1rem;height: 1rem' src='//h5.sinaimg.cn/upload/2015/09/25/3/timeline_card_small_web_default.png'&gt;&lt;/span&gt; &lt;span class='surl-text'&gt;网页链接&lt;/span&gt;&lt;/a&gt;"/>
        <s v="这次是帮苏醒回家还是帮苏醒再火一把？就看兄弟们的了！&lt;span class=&quot;url-icon&quot;&gt;&lt;img alt=[喵喵] src=&quot;https://h5.sinaimg.cn/m/emoticon/icon/others/d_miao-c1b3d563bd.png&quot; style=&quot;width:1em; height:1em;&quot; /&gt;&lt;/span&gt; &lt;a href='http://t.cn/A6SsoquU' data-hide=''&gt;&lt;span class='url-icon'&gt;&lt;img style='width: 1rem;height: 1rem' src='//h5.sinaimg.cn/upload/2015/09/25/3/timeline_card_small_web_default.png'&gt;&lt;/span&gt; &lt;span class='surl-text'&gt;网页链接&lt;/span&gt;&lt;/a&gt;"/>
        <s v="大家想苏醒了吗！想苏醒就要一起嗨起来！十五年啦！苏醒又唱小镇姑娘了！"/>
        <s v="15年前，他们是同一个城堡里的对手 15年后，他们是同一个舞台上的兄弟 他们一起经历了青涩到成熟的十五年，直到今天突然打破了平静的生活 他们都值得有好的平台和舞台！！苏醒绝美啊啊！！安娜还在呜呜呜！！！"/>
        <s v="苏醒一开口我又梦回15年前了，那个在舞台上从容自信唱着“不明白 不明白”的男孩。声音一直在 ，唱腔随自己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安娜音一直都在  感谢苏醒放他出来&lt;span class=&quot;url-icon&quot;&gt;&lt;img alt=&quot;[老师好]&quot; src=&quot;https://face.t.sinajs.cn/t4/appstyle/expression/ext/normal/0d/2022_Teacher_org.png&quot; style=&quot;width:1em; height:1em;&quot; /&gt;&lt;/span&gt; &lt;a href='http://t.cn/A6Ssoqjh' data-hide=''&gt;&lt;span class='url-icon'&gt;&lt;img style='width: 1rem;height: 1rem' src='//h5.sinaimg.cn/upload/2015/09/25/3/timeline_card_small_web_default.png'&gt;&lt;/span&gt; &lt;span class='surl-text'&gt;网页链接&lt;/span&gt;&lt;/a&gt;"/>
        <s v="不明白～不明白～为什么老姚这次又要来～帮帮唱～帮帮划～到底为什么是苏醒被偏爱～快去听《小镇姑娘》吧！！！ &lt;a href='http://t.cn/A6Ssobuu' data-hide=''&gt;&lt;span class='url-icon'&gt;&lt;img style='width: 1rem;height: 1rem' src='//h5.sinaimg.cn/upload/2015/09/25/3/timeline_card_small_web_default.png'&gt;&lt;/span&gt; &lt;span class='surl-text'&gt;网页链接&lt;/span&gt;&lt;/a&gt;"/>
        <s v="超级好听的小镇姑娘 超级爱的安娜音 超级爱的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15年前舞台上的恩恩怨怨这次能化解吗？这次是送醒哥回家还是送姚老板出道？大家快去收听《小镇姑娘》了解一下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 &lt;a href='http://t.cn/A6Sso43f' data-hide=''&gt;&lt;span class='url-icon'&gt;&lt;img style='width: 1rem;height: 1rem' src='//h5.sinaimg.cn/upload/2015/09/25/3/timeline_card_small_web_default.png'&gt;&lt;/span&gt; &lt;span class='surl-text'&gt;网页链接&lt;/span&gt;&lt;/a&gt;"/>
        <s v="苏醒一开口青春就回来了，真的没变，还是一样的稳，一样的好听！！！！真的好爱你们啊啊！！很难不爱啊啊！！虎叽的声音真的好适配啊要自信啊啊！！为姚老板举大旗哈哈哈哈 &lt;a href='http://t.cn/A6SsoUZC' data-hide=''&gt;&lt;span class='url-icon'&gt;&lt;img style='width: 1rem;height: 1rem' src='//h5.sinaimg.cn/upload/2015/09/25/3/timeline_card_small_web_default.png'&gt;&lt;/span&gt; &lt;span class='surl-text'&gt;网页链接&lt;/span&gt;&lt;/a&gt;"/>
        <s v="苏醒还是当年的嗓音和唱腔没有一丝丝改变～好绝好喜欢&lt;span class=&quot;url-icon&quot;&gt;&lt;img alt=[抱一抱] src=&quot;https://h5.sinaimg.cn/m/emoticon/icon/default/co_a1hug-f3910d0e88.png&quot; style=&quot;width:1em; height:1em;&quot; /&gt;&lt;/span&gt;"/>
        <s v="15年前舞台上的恩恩怨怨这次能化解吗？这次是送醒哥回家还是送姚老板出道？大家快去收听《小镇姑娘》了解一下&lt;span class=&quot;url-icon&quot;&gt;&lt;img alt=&quot;[送花花]&quot; src=&quot;https://face.t.sinajs.cn/t4/appstyle/expression/ext/normal/cb/2022_Flowers_org.png&quot; style=&quot;width:1em; height:1em;&quot; /&gt;&lt;/span&gt;"/>
        <s v="安娜苏醒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苏醒安娜啊啊啊啊啊啊"/>
        <s v="他们都值得有好的平台和舞台！！苏醒绝美啊啊！！安娜还在呜呜呜！！！一样的歌，一样的你和我，我们不变，我们不散，还要再双向奔赴15年"/>
        <s v="十五年前的《小镇姑娘》，是青春活力的Allen；十五年后的《小镇姑娘》，是成熟稳重的Allen，历尽千帆不变的是对音乐的热爱，期待苏醒新歌&lt;a href='/n/苏醒AllenSu'&gt;@苏醒AllenSu&lt;/a&gt;"/>
        <s v="改编的真好听！！苏醒开口跪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的声音清澈的萦绕耳畔，一如自然大方又有点羞涩的 美丽的 小镇姑娘&lt;span class=&quot;url-icon&quot;&gt;&lt;img alt=[爱你] src=&quot;https://h5.sinaimg.cn/m/emoticon/icon/default/d_aini-09d5f3f870.png&quot; style=&quot;width:1em; height:1em;&quot; /&gt;&lt;/span&gt;"/>
        <s v="苏醒，你说：“声音一直在，唱腔随自己，不同作品，不同心境，有不同的诠释方式”。所以，不管你用什么腔调唱歌，我都爱听，我都喜欢，只要是你唱的。&lt;a href='/n/苏醒AllenSu'&gt;@苏醒AllenSu&lt;/a&gt;"/>
        <s v="好听，真是一群油菜花的老贝贝&lt;span class=&quot;url-icon&quot;&gt;&lt;img alt=&quot;[送花花]&quot; src=&quot;https://face.t.sinajs.cn/t4/appstyle/expression/ext/normal/cb/2022_Flowers_org.png&quot; style=&quot;width:1em; height:1em;&quot; /&gt;&lt;/span&gt;还有，苏醒绝美&lt;span class=&quot;url-icon&quot;&gt;&lt;img alt=[喵喵] src=&quot;https://h5.sinaimg.cn/m/emoticon/icon/others/d_miao-c1b3d563bd.png&quot; style=&quot;width:1em; height:1em;&quot; /&gt;&lt;/span&gt;"/>
        <s v="安娜安娜"/>
        <s v="我明白，我明白，你迟早会??回来。好??我耳朵，歌手有苏醒了不起&lt;span class=&quot;url-icon&quot;&gt;&lt;img alt=[打call] src=&quot;https://h5.sinaimg.cn/m/emoticon/icon/default/fb_a1dacall-1e0c4593fc.png&quot; style=&quot;width:1em; height:1em;&quot; /&gt;&lt;/span&gt;"/>
        <s v="各有各的味道~三个人在一起才是07帮帮唱那个味儿&lt;span class=&quot;url-icon&quot;&gt;&lt;img alt=[打call] src=&quot;https://h5.sinaimg.cn/m/emoticon/icon/default/fb_a1dacall-1e0c4593fc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苏醒和兄弟们要一直唱下去&lt;span class=&quot;url-icon&quot;&gt;&lt;img alt=[心] src=&quot;https://h5.sinaimg.cn/m/emoticon/icon/others/l_xin-43af9086c0.png&quot; style=&quot;width:1em; height:1em;&quot; /&gt;&lt;/span&gt;"/>
        <s v="苏醒小镇姑娘好好听&lt;span class=&quot;url-icon&quot;&gt;&lt;img alt=&quot;[哇]&quot; src=&quot;https://face.t.sinajs.cn/t4/appstyle/expression/ext/normal/3d/2022_wow_org.png&quot; style=&quot;width:1em; height:1em;&quot; /&gt;&lt;/span&gt;"/>
        <s v="是什么，让他们十五年再聚首？是什么，让苏醒第二次踏入同一条河流？是爱，是责任，还是是一首快乐源泉？"/>
        <s v="时隔15年老歌新唱，一样的三人组，一首《小镇姑娘》，苏醒和他的兄弟们带你重回那个盛夏&lt;span class=&quot;url-icon&quot;&gt;&lt;img alt=[鲜花] src=&quot;https://h5.sinaimg.cn/m/emoticon/icon/others/w_xianhua-f902c37199.png&quot; style=&quot;width:1em; height:1em;&quot; /&gt;&lt;/span&gt;"/>
        <s v="会再来～会再来~这次再唱会不会是天籁，苏醒这次要唱得欢～"/>
        <s v="十五年前的《小镇姑娘》三人组，十五年后苏醒和他的兄弟们再聚首重唱这首歌，让我们继续嗨起来！&lt;span class=&quot;url-icon&quot;&gt;&lt;img alt=[打call] src=&quot;https://h5.sinaimg.cn/m/emoticon/icon/default/fb_a1dacall-1e0c4593fc.png&quot; style=&quot;width:1em; height:1em;&quot; /&gt;&lt;/span&gt;"/>
        <s v="今天让我们来听听苏醒和他的“帮帮唱”带来的全新《小镇姑娘》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“听见了吗？我还在唱。”——苏醒??苏醒绝美！！！发出土拨鼠的尖叫啊啊啊啊"/>
        <s v="不明白，不明白，苏醒的“帮帮唱”怎么那么奇怪？抢一抢拍，抢一抢拍，抢拍了苏醒也能把它找回来！15年经典再一次出现，哇哇我们好期待！"/>
        <s v="15年前错过舞台版，15年后终于等到录音室版的《小镇姑娘》??希望苏醒和好兄弟们一直唱下去❤️"/>
        <s v="苏醒一开口我又梦回15年前了，那个在舞台上从容自信唱着“不明白 不明白”的男孩。声音一直在 ，唱腔随自己，也可以期待一下保不齐哪天开始唱摇滚的苏醒"/>
        <s v="十五年前的《小镇姑娘》三人组，十五年后苏醒和他的兄弟们再聚首重唱这首歌，让我们继续嗨起来！&lt;span class=&quot;url-icon&quot;&gt;&lt;img alt=[憧憬] src=&quot;https://h5.sinaimg.cn/m/emoticon/icon/default/d_xingxingyan-c64b6a744b.png&quot; style=&quot;width:1em; height:1em;&quot; /&gt;&lt;/span&gt;"/>
        <s v="苏醒和他的兄弟们2022年重唱《小镇姑娘》！这次是唱出精彩的未来还是复刻曾经的抢拍？"/>
        <s v="这次是帮苏醒回家还是帮苏醒再火一把？就看兄弟们的了！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苏醒一开口青春就回来了，真的没变，还是一样的稳，一样的好听！！！！真的好爱你们啊啊！！很难不爱啊啊！！虎叽的声音真的好适配啊要自信啊啊！！为姚老板举大旗哈哈哈哈"/>
        <s v="不明白~不明白~十五年后苏醒和他的“帮帮唱”们又一次唱《小镇姑娘》这次会有什么不一样呢~"/>
        <s v="苏醒唱歌超好听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没有苏醒绝美的歌声，我的艺术修养，温柔可爱，美丽大方，都将变得毫无意义！"/>
        <s v="一起来听不舍&lt;span class=&quot;url-icon&quot;&gt;&lt;img alt=&quot;[月亮代表我的心]&quot; src=&quot;https://face.t.sinajs.cn/t4/appstyle/expression/ext/normal/4a/2022_Remyheart_org.png&quot; style=&quot;width:1em; height:1em;&quot; /&gt;&lt;/span&gt;苏醒的音色绝了"/>
        <s v="苏醒的歌声总是能唱到我的心里，感谢毕业那年在07快男舞台遇见苏醒。"/>
        <s v="一起来听苏醒唱歌呀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《不舍》的是苏醒青春年少的面庞 《不舍》的是苏醒意气奋发的荣光 《不舍》的是苏醒永不言弃的倔强 《不舍》的是苏醒初心不改的坚强 不用不舍，不必不舍，他依旧是曾经的青春模样，未改变"/>
        <s v="是我宝贝的苏醒"/>
        <s v="放下遗憾和悲伤，带着《不舍》去向更远的地方！愿苏醒和醒目们都拥有美好的未来！万物复苏！你最醒目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今天让我们来听听苏醒和他的“帮帮唱”带来的全新《小镇姑娘》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 &lt;a href='http://t.cn/A6SsOeqq' data-hide=''&gt;&lt;span class='url-icon'&gt;&lt;img style='width: 1rem;height: 1rem' src='//h5.sinaimg.cn/upload/2015/09/25/3/timeline_card_small_web_default.png'&gt;&lt;/span&gt; &lt;span class='surl-text'&gt;网页链接&lt;/span&gt;&lt;/a&gt;"/>
        <s v="十五年前的《小镇姑娘》三人组，十五年后苏醒和他的兄弟们再聚首重唱这首歌，让我们继续嗨起来！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 &lt;a href='http://t.cn/A6SsOdou' data-hide=''&gt;&lt;span class='url-icon'&gt;&lt;img style='width: 1rem;height: 1rem' src='//h5.sinaimg.cn/upload/2015/09/25/3/timeline_card_small_web_default.png'&gt;&lt;/span&gt; &lt;span class='surl-text'&gt;网页链接&lt;/span&gt;&lt;/a&gt;"/>
        <s v="不明白～不明白～为什么老姚这次又要来～帮帮唱～帮帮划～到底为什么是苏醒被偏爱～快去听《小镇姑娘》吧！！！ &lt;a href='http://t.cn/A6SsOgKY' data-hide=''&gt;&lt;span class='url-icon'&gt;&lt;img style='width: 1rem;height: 1rem' src='//h5.sinaimg.cn/upload/2015/09/25/3/timeline_card_small_web_default.png'&gt;&lt;/span&gt; &lt;span class='surl-text'&gt;网页链接&lt;/span&gt;&lt;/a&gt;"/>
        <s v="是什么，让他们十五年再聚首？是什么，让苏醒第二次踏入同一条河流？是爱，是责任，还是是一首快乐源泉？ &lt;a href='http://t.cn/A6SsOdjF' data-hide=''&gt;&lt;span class='url-icon'&gt;&lt;img style='width: 1rem;height: 1rem' src='//h5.sinaimg.cn/upload/2015/09/25/3/timeline_card_small_web_default.png'&gt;&lt;/span&gt; &lt;span class='surl-text'&gt;网页链接&lt;/span&gt;&lt;/a&gt;"/>
        <s v="十五年前的《小镇姑娘》三人组，十五年后苏醒和他的兄弟们再聚首重唱这首歌，让我们继续嗨起来！&lt;a href='/n/苏醒AllenSu'&gt;@苏醒AllenSu&lt;/a&gt;"/>
        <s v="这次是帮苏醒回家还是帮苏醒再火一把？就看兄弟们的了！&lt;span class=&quot;url-icon&quot;&gt;&lt;img alt=[喵喵] src=&quot;https://h5.sinaimg.cn/m/emoticon/icon/others/d_miao-c1b3d563bd.png&quot; style=&quot;width:1em; height:1em;&quot; /&gt;&lt;/span&gt;"/>
        <s v="出走半生，归来仍是少年，明明他们这么欢乐，我却那么想哭听到苏醒唱这首歌的时候总有种看23岁安娜苏的样子呜呜呜妈妈的安娜啊！！苏醒绝美！！不可挑剔！！"/>
        <s v="不明白，不明白，苏醒的“帮帮唱”怎么那么奇怪？抢一抢拍，抢一抢拍，抢拍了苏醒也能把它找回来！15年经典再一次出现，哇哇好好听！"/>
        <s v="哈哈哈哈，感谢陶喆老师惊喜助阵&lt;span class=&quot;url-icon&quot;&gt;&lt;img alt=[干杯] src=&quot;https://h5.sinaimg.cn/m/emoticon/icon/others/o_ganbei-cc99145ddb.png&quot; style=&quot;width:1em; height:1em;&quot; /&gt;&lt;/span&gt;~ 这次改编的《小镇姑娘》有欢乐有感动，循环中，苏醒和兄弟们要一直唱下去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啊啊啊啊啊最后的几句真的有点好哭??湿了，脑子里一直是舞台上那个自信从容的安娜。可是不重要，因为“我们一直都唱”因为“我还在唱歌”因为老歌手有了好多人欣赏"/>
        <s v="不明白~不明白~为什么苏醒不翻我牌~"/>
        <s v="15年前舞台上的恩恩怨怨这次能化解吗？这次是送苏醒回家还是送姚老板出道？大家快去收听《小镇姑娘》了解一下"/>
        <s v="十五年前，《小镇姑娘》舞台“硝烟四起”。十五年后，《小镇姑娘》舞台再现江湖，这一回，究竟是历史重演，还是时光逆转？敬请收听苏醒和他的兄弟们的《小镇姑娘》"/>
        <s v="真的很惊喜！！！最后是陶喆！！！"/>
        <s v="不明白～不明白～为什么老姚这次又要来～帮帮唱～帮帮划～到底为什么是苏醒被偏爱～快去听《小镇姑娘》吧！！！&lt;span class=&quot;url-icon&quot;&gt;&lt;img alt=&quot;[送花花]&quot; src=&quot;https://face.t.sinajs.cn/t4/appstyle/expression/ext/normal/cb/2022_Flowers_org.png&quot; style=&quot;width:1em; height:1em;&quot; /&gt;&lt;/span&gt;"/>
        <s v="十五年后的今天再次见到他们，依然是欢笑和泪水交织，太多感慨，太多回忆......愿我们大家都越来越好，能够实现自己坚持的一切！！！苏醒绝美！！！我AllenSu就是最棒的"/>
        <s v="当然是和苏醒大帅哥&lt;span class=&quot;url-icon&quot;&gt;&lt;img alt=[鲜花] src=&quot;https://h5.sinaimg.cn/m/emoticon/icon/others/w_xianhua-f902c37199.png&quot; style=&quot;width:1em; height:1em;&quot; /&gt;&lt;/span&gt;&lt;a href='/n/苏醒AllenSu'&gt;@苏醒AllenSu&lt;/a&gt;"/>
        <s v="来跟着苏醒学长学穿搭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"/>
        <s v="高中生苏醒啊&lt;span class=&quot;url-icon&quot;&gt;&lt;img alt=[心] src=&quot;https://h5.sinaimg.cn/m/emoticon/icon/others/l_xin-43af9086c0.png&quot; style=&quot;width:1em; height:1em;&quot; /&gt;&lt;/span&gt;"/>
        <s v="十五年苏醒绝美，十五年后绝美苏醒"/>
        <s v="苏醒穿校服18岁实锤了！！！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18岁的校服醒子！！麻麻爱你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我要大声喊苏醒绝美！！！"/>
        <s v="感谢认证，苏醒穿的超可爱&lt;span class=&quot;url-icon&quot;&gt;&lt;img alt=&quot;[送花花]&quot; src=&quot;https://face.t.sinajs.cn/t4/appstyle/expression/ext/normal/cb/2022_Flowers_org.png&quot; style=&quot;width:1em; height:1em;&quot; /&gt;&lt;/span&gt;"/>
        <s v="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感谢认领，是清醒绿色的苏醒"/>
        <s v="感谢认证 苏醒穿着好清爽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"/>
        <s v="谢谢认领！！苏醒这身真的好帅！清爽绿色&lt;span class=&quot;url-icon&quot;&gt;&lt;img alt=[太开心] src=&quot;https://h5.sinaimg.cn/m/emoticon/icon/default/d_taikaixin-b7d86de3fd.png&quot; style=&quot;width:1em; height:1em;&quot; /&gt;&lt;/span&gt;"/>
        <s v="感谢认领！！！好青春的绿色 春天又来了吗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漂亮苏醒&lt;span class=&quot;url-icon&quot;&gt;&lt;img alt=&quot;[开学季]&quot; src=&quot;https://face.t.sinajs.cn/t4/appstyle/expression/ext/normal/72/2021_kaixueji_org.png&quot; style=&quot;width:1em; height:1em;&quot; /&gt;&lt;/span&gt;这个颜色穿上显得年轻又活泼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感谢品牌认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假两件的马甲设计特别的巧妙兼具时尚感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品牌认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我们醒哥穿上去可帅气啦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可以多多合作哦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谢谢品牌方认领，马甲的设计很独特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&lt;span class=&quot;url-icon&quot;&gt;&lt;img alt=[鲜花] src=&quot;https://h5.sinaimg.cn/m/emoticon/icon/others/w_xianhua-f902c37199.png&quot; style=&quot;width:1em; height:1em;&quot; /&gt;&lt;/span&gt;"/>
        <s v="会再来～会再来~这次重制版真的是天籁，苏醒这次要唱得欢～"/>
        <s v="十五年前的《小镇姑娘》三人组，十五年后苏醒和他的兄弟们再聚首重唱这首歌，让我们继续嗨起来！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一把子支持苏醒"/>
        <s v="毕竟你是苏醒认证的“好吃的面”&lt;span class=&quot;url-icon&quot;&gt;&lt;img alt=[打call] src=&quot;https://h5.sinaimg.cn/m/emoticon/icon/default/fb_a1dacall-1e0c4593fc.png&quot; style=&quot;width:1em; height:1em;&quot; /&gt;&lt;/span&gt;"/>
        <s v="惊鸿一面和天天见面，都不如苏醒给我推荐的五谷道场酸笋肥牛面&lt;span class=&quot;url-icon&quot;&gt;&lt;img alt=[喵喵] src=&quot;https://h5.sinaimg.cn/m/emoticon/icon/others/d_miao-c1b3d563bd.png&quot; style=&quot;width:1em; height:1em;&quot; /&gt;&lt;/span&gt;&lt;a href='/n/苏醒AllenSu'&gt;@苏醒AllenSu&lt;/a&gt;"/>
        <s v="要看 &lt;a href='/n/苏醒AllenSu'&gt;@苏醒AllenSu&lt;/a&gt; 吃酸笋肥牛好吗&lt;span class=&quot;url-icon&quot;&gt;&lt;img alt=[爱你] src=&quot;https://h5.sinaimg.cn/m/emoticon/icon/default/d_aini-09d5f3f870.png&quot; style=&quot;width:1em; height:1em;&quot; /&gt;&lt;/span&gt;"/>
        <s v="期待苏醒&lt;span class=&quot;url-icon&quot;&gt;&lt;img alt=&quot;[送花花]&quot; src=&quot;https://face.t.sinajs.cn/t4/appstyle/expression/ext/normal/cb/2022_Flowers_org.png&quot; style=&quot;width:1em; height:1em;&quot; /&gt;&lt;/span&gt;老朋友又见面了谷子"/>
        <s v="哇哇哇 这一次苏醒和五谷道场又会碰撞出什么火花呢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哇哦 期待我醒子 谢谢谷子 酸笋肥牛很好吃哟"/>
        <s v="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哦哦哦安娜苏，期待一下&lt;span class=&quot;url-icon&quot;&gt;&lt;img alt=[喵喵] src=&quot;https://h5.sinaimg.cn/m/emoticon/icon/others/d_miao-c1b3d563bd.png&quot; style=&quot;width:1em; height:1em;&quot; /&gt;&lt;/span&gt;"/>
        <s v="我的快乐就是苏醒直播&lt;span class=&quot;url-icon&quot;&gt;&lt;img alt=[航天员] src=&quot;https://h5.sinaimg.cn/m/emoticon/icon/default/cn_xyhy-1c8ac7b4d1.png&quot; style=&quot;width:1em; height:1em;&quot; /&gt;&lt;/span&gt;快快快约起来"/>
        <s v="苏醒爱吃哪个口味？我要多拍点&lt;span class=&quot;url-icon&quot;&gt;&lt;img alt=&quot;[开学季]&quot; src=&quot;https://face.t.sinajs.cn/t4/appstyle/expression/ext/normal/72/2021_kaixueji_org.png&quot; style=&quot;width:1em; height:1em;&quot; /&gt;&lt;/span&gt;"/>
        <s v="直播间有苏醒，那一定非常热闹&lt;span class=&quot;url-icon&quot;&gt;&lt;img alt=&quot;[月亮代表我的心]&quot; src=&quot;https://face.t.sinajs.cn/t4/appstyle/expression/ext/normal/4a/2022_Remyheart_org.png&quot; style=&quot;width:1em; height:1em;&quot; /&gt;&lt;/span&gt;"/>
        <s v="体育博主措不及防的上线了？&lt;a href='/n/苏醒AllenSu'&gt;@苏醒AllenSu&lt;/a&gt;"/>
        <s v="体育博主上线。期待苏醒。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真的是越来越喜欢苏醒了，这也太优秀了"/>
        <s v="体育博主上线啦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苏醒真的是太优秀了吧，感觉啥都会"/>
        <s v="苏醒的技术还是可以的"/>
        <s v="苏醒球踢的还可以，不错不错"/>
        <s v="真的是梦幻联动啊"/>
        <s v="苏醒踢球的样子，可真的是太帅气了，非常的有实力"/>
        <s v="这样的梦幻联动，看起来确实挺不错的呢，好期待呀"/>
        <s v="苏醒踢球的样子真的是太有实力了，非常的专业呀&lt;span class=&quot;url-icon&quot;&gt;&lt;img alt=[good] src=&quot;https://h5.sinaimg.cn/m/emoticon/icon/others/h_good-0c51afc69c.png&quot; style=&quot;width:1em; height:1em;&quot; /&gt;&lt;/span&gt;"/>
        <s v="哦哦措不及防，看到体育博主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和李铁这样的梦幻联动，看起来特别的不错"/>
        <s v="太难了&lt;span class=&quot;url-icon&quot;&gt;&lt;img alt=&quot;[赢牛奶]&quot; src=&quot;https://face.t.sinajs.cn/t4/appstyle/expression/ext/normal/9c/2021_yingniunai_org.png&quot; style=&quot;width:1em; height:1em;&quot; /&gt;&lt;/span&gt;苏醒加油&lt;span class=&quot;url-icon&quot;&gt;&lt;img alt=&quot;[赢牛奶]&quot; src=&quot;https://face.t.sinajs.cn/t4/appstyle/expression/ext/normal/9c/2021_yingniunai_org.png&quot; style=&quot;width:1em; height:1em;&quot; /&gt;&lt;/span&gt;"/>
        <s v="梦幻联动，苏醒好厉害&lt;span class=&quot;url-icon&quot;&gt;&lt;img alt=&quot;[666]&quot; src=&quot;https://face.t.sinajs.cn/t4/appstyle/expression/ext/normal/6c/2022_666_org.png&quot; style=&quot;width:1em; height:1em;&quot; /&gt;&lt;/span&gt;&lt;a href='/n/苏醒AllenSu'&gt;@苏醒AllenSu&lt;/a&gt;"/>
        <s v="两个真的都很不错啊"/>
        <s v="看明星踢球是不是格外过瘾"/>
        <s v="感觉应该也是经常玩的那种吧。"/>
        <s v="是足球少年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突然的足球少年（或许中年）上线！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，刚好我咖啡没有了&lt;span class=&quot;url-icon&quot;&gt;&lt;img alt=[打call] src=&quot;https://h5.sinaimg.cn/m/emoticon/icon/default/fb_a1dacall-1e0c4593fc.png&quot; style=&quot;width:1em; height:1em;&quot; /&gt;&lt;/span&gt;锁定今晚蜜蜂惊喜社直播间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来啦来啦 今晚8点去直播间看苏醒啦&lt;span class=&quot;url-icon&quot;&gt;&lt;img alt=&quot;[赢牛奶]&quot; src=&quot;https://face.t.sinajs.cn/t4/appstyle/expression/ext/normal/9c/2021_yingniunai_org.png&quot; style=&quot;width:1em; height:1em;&quot; /&gt;&lt;/span&gt;"/>
        <s v="雀巢咖啡，请苏醒介绍咖啡的妙用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&lt;a href='/n/苏醒AllenSu'&gt;@苏醒AllenSu&lt;/a&gt; 我想把这世界上最最最好的东西都给你，却发现这世界上最好的就是你"/>
        <s v="这个可以买 期待醒子今晚的直播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期待苏醒&lt;span class=&quot;url-icon&quot;&gt;&lt;img alt=&quot;[赢牛奶]&quot; src=&quot;https://face.t.sinajs.cn/t4/appstyle/expression/ext/normal/9c/2021_yingniunai_org.png&quot; style=&quot;width:1em; height:1em;&quot; /&gt;&lt;/span&gt;"/>
        <s v="又要和&lt;a href='/n/苏醒AllenSu'&gt;@苏醒AllenSu&lt;/a&gt; 见面啦"/>
        <s v="期待苏醒！今晚直播间不见不散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咖啡深度爱好者来啦，今晚苏醒会给我推荐什么好咖啡呢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"/>
        <s v="期待苏醒，一起品醇香咖啡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邀请&lt;span class=&quot;url-icon&quot;&gt;&lt;img alt=&quot;[赢牛奶]&quot; src=&quot;https://face.t.sinajs.cn/t4/appstyle/expression/ext/normal/9c/2021_yingniunai_org.png&quot; style=&quot;width:1em; height:1em;&quot; /&gt;&lt;/span&gt;期待&lt;a href='/n/苏醒AllenSu'&gt;@苏醒AllenSu&lt;/a&gt; 不见不散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期待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和苏醒一起品尝雀巢咖啡！&lt;span class=&quot;url-icon&quot;&gt;&lt;img alt=&quot;[开学季]&quot; src=&quot;https://face.t.sinajs.cn/t4/appstyle/expression/ext/normal/72/2021_kaixueji_org.png&quot; style=&quot;width:1em; height:1em;&quot; /&gt;&lt;/span&gt;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 锁定今晚淘宝蜜蜂惊喜社直播间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我不能没有咖啡，也不能没有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 人间清醒"/>
        <s v="为什么大裤衩都那么帅"/>
        <s v="&lt;span class=&quot;url-icon&quot;&gt;&lt;img alt=[doge] src=&quot;https://h5.sinaimg.cn/m/emoticon/icon/others/d_doge-be7f768d78.png&quot; style=&quot;width:1em; height:1em;&quot; /&gt;&lt;/span&gt;苏醒绝美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这什么时候拍的呀，苏醒好帅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这组照片好有格调，很喜欢"/>
        <s v="万物复苏❤️??你最醒目❤️??苏醒绝美??猫猫可爱??&lt;a href='/n/苏醒AllenSu'&gt;@苏醒AllenSu&lt;/a&gt; &lt;span class=&quot;url-icon&quot;&gt;&lt;img alt=&quot;[交税]&quot; src=&quot;https://face.t.sinajs.cn/t4/appstyle/expression/ext/normal/8e/2022_jiaoshui_org.png&quot; style=&quot;width:1em; height:1em;&quot; /&gt;&lt;/span&gt;&lt;span class=&quot;url-icon&quot;&gt;&lt;img alt=&quot;[交税]&quot; src=&quot;https://face.t.sinajs.cn/t4/appstyle/expression/ext/normal/8e/2022_jiaoshui_org.png&quot; style=&quot;width:1em; height:1em;&quot; /&gt;&lt;/span&gt;&lt;span class=&quot;url-icon&quot;&gt;&lt;img alt=&quot;[交税]&quot; src=&quot;https://face.t.sinajs.cn/t4/appstyle/expression/ext/normal/8e/2022_jiaoshui_org.png&quot; style=&quot;width:1em; height:1em;&quot; /&gt;&lt;/span&gt;&lt;span class=&quot;url-icon&quot;&gt;&lt;img alt=&quot;[交税]&quot; src=&quot;https://face.t.sinajs.cn/t4/appstyle/expression/ext/normal/8e/2022_jiaoshui_org.png&quot; style=&quot;width:1em; height:1em;&quot; /&gt;&lt;/span&gt;&lt;span class=&quot;url-icon&quot;&gt;&lt;img alt=&quot;[交税]&quot; src=&quot;https://face.t.sinajs.cn/t4/appstyle/expression/ext/normal/8e/2022_jiaoshui_org.png&quot; style=&quot;width:1em; height:1em;&quot; /&gt;&lt;/span&gt;"/>
        <s v="“我自信，因为我时刻保持清醒”感谢01号选手苏醒&lt;span class=&quot;url-icon&quot;&gt;&lt;img alt=[心] src=&quot;https://h5.sinaimg.cn/m/emoticon/icon/others/l_xin-43af9086c0.png&quot; style=&quot;width:1em; height:1em;&quot; /&gt;&lt;/span&gt;"/>
        <s v="亲～at错了哈～醒子是&lt;a href='/n/苏醒AllenSu'&gt;@苏醒AllenSu&lt;/a&gt; 谢谢邀请 我醒真帅"/>
        <s v="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猫猫&lt;span class=&quot;url-icon&quot;&gt;&lt;img alt=[doge] src=&quot;https://h5.sinaimg.cn/m/emoticon/icon/others/d_doge-be7f768d78.png&quot; style=&quot;width:1em; height:1em;&quot; /&gt;&lt;/span&gt;可爱"/>
        <s v="在浴室不脱不好吧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"/>
        <s v="苏醒的单人杂志吗&lt;span class=&quot;url-icon&quot;&gt;&lt;img alt=&quot;[开学季]&quot; src=&quot;https://face.t.sinajs.cn/t4/appstyle/expression/ext/normal/72/2021_kaixueji_org.png&quot; style=&quot;width:1em; height:1em;&quot; /&gt;&lt;/span&gt; 是否是实体&lt;span class=&quot;url-icon&quot;&gt;&lt;img alt=&quot;[开学季]&quot; src=&quot;https://face.t.sinajs.cn/t4/appstyle/expression/ext/normal/72/2021_kaixueji_org.png&quot; style=&quot;width:1em; height:1em;&quot; /&gt;&lt;/span&gt; 什么时候上线&lt;span class=&quot;url-icon&quot;&gt;&lt;img alt=&quot;[开学季]&quot; src=&quot;https://face.t.sinajs.cn/t4/appstyle/expression/ext/normal/72/2021_kaixueji_org.png&quot; style=&quot;width:1em; height:1em;&quot; /&gt;&lt;/span&gt; 怎么可以获得&lt;span class=&quot;url-icon&quot;&gt;&lt;img alt=&quot;[开学季]&quot; src=&quot;https://face.t.sinajs.cn/t4/appstyle/expression/ext/normal/72/2021_kaixueji_org.png&quot; style=&quot;width:1em; height:1em;&quot; /&gt;&lt;/span&gt; 好像拥有啊&lt;span class=&quot;url-icon&quot;&gt;&lt;img alt=&quot;[开学季]&quot; src=&quot;https://face.t.sinajs.cn/t4/appstyle/expression/ext/normal/72/2021_kaixueji_org.png&quot; style=&quot;width:1em; height:1em;&quot; /&gt;&lt;/span&gt;"/>
        <s v="啊啊啊啊啊啊好帅啊啊啊啊啊啊"/>
        <s v="苏醒又悄悄工作惊艳所有人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绝美，苏醒绝美，苏醒绝美，苏醒绝美。。。"/>
        <s v="猫猫可爱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苏醒好帅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（ps艾特错人了&lt;span class=&quot;url-icon&quot;&gt;&lt;img alt=[允悲] src=&quot;https://h5.sinaimg.cn/m/emoticon/icon/default/d_yunbei-a14a649db8.png&quot; style=&quot;width:1em; height:1em;&quot; /&gt;&lt;/span&gt;&lt;span class=&quot;url-icon&quot;&gt;&lt;img alt=[允悲] src=&quot;https://h5.sinaimg.cn/m/emoticon/icon/default/d_yunbei-a14a649db8.png&quot; style=&quot;width:1em; height:1em;&quot; /&gt;&lt;/span&gt;）"/>
        <s v="但是&lt;a href='/n/本来生活'&gt;@本来生活&lt;/a&gt;  艾特错了 是&lt;a href='/n/苏醒AllenSu'&gt;@苏醒AllenSu&lt;/a&gt;"/>
        <s v="苏醒??????????????✨：我把我每一首歌当成最后一首歌来唱??但是今天的最后一首歌?? 我要把它当成第一首歌来唱??"/>
        <s v="小本同学，是&lt;a href='/n/苏醒AllenSu'&gt;@苏醒AllenSu&lt;/a&gt; 啦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邀请！！拍的好帅&lt;span class=&quot;url-icon&quot;&gt;&lt;img alt=[舔屏] src=&quot;https://h5.sinaimg.cn/m/emoticon/icon/default/d_tian-3b1ce0a112.png&quot; style=&quot;width:1em; height:1em;&quot; /&gt;&lt;/span&gt;&lt;a href='/n/苏醒AllenSu'&gt;@苏醒AllenSu&lt;/a&gt;"/>
        <s v="不明白～不明白～为什么老姚这次又要来～帮帮唱～帮帮划～到底为什么是苏醒被偏爱～快去听《小镇姑娘》吧！！！&lt;a href='/n/苏醒AllenSu'&gt;@苏醒AllenSu&lt;/a&gt;"/>
        <s v="十五年前的《小镇姑娘》三人组，十五年后苏醒和他的兄弟们再聚首重唱这首歌，让我们继续嗨起来！&lt;span class=&quot;url-icon&quot;&gt;&lt;img alt=&quot;[彩虹屁]&quot; src=&quot;https://face.t.sinajs.cn/t4/appstyle/expression/ext/normal/4b/2022_praise_org.png&quot; style=&quot;width:1em; height:1em;&quot; /&gt;&lt;/span&gt;"/>
        <s v="是什么，让他们十五年再聚首？是什么，让苏醒第二次踏入同一条河流？是爱，是责任，还是是一首快乐源泉？&lt;a href='/n/苏醒AllenSu'&gt;@苏醒AllenSu&lt;/a&gt;"/>
        <s v="还记得当时的《小镇姑娘》，如今苏醒和他的兄弟们又回来啦！大家来听啊！"/>
        <s v="是什么，让他们十五年再聚首？是什么，让苏醒再次踏入同一条河流？是爱，是责任，还是是一首快乐源泉？"/>
        <s v="??—❤️万❤️物❤️复❤️苏❤️—?? ??—❤️你❤️最❤️醒❤️目❤️—?? ??—❤️❤️one❤️two❤️❤️—??&lt;a href='/n/苏醒AllenSu'&gt;@苏醒AllenSu&lt;/a&gt;"/>
        <s v="安娜苏醒了&lt;span class=&quot;url-icon&quot;&gt;&lt;img alt=[爱你] src=&quot;https://h5.sinaimg.cn/m/emoticon/icon/default/d_aini-09d5f3f870.png&quot; style=&quot;width:1em; height:1em;&quot; /&gt;&lt;/span&gt;感谢帮帮唱的老师贝贝"/>
        <s v="还记得当时的《小镇姑娘》，如今苏醒和他的兄弟们又回来啦！大家来听啊！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早安 来听苏醒唱歌&lt;span class=&quot;url-icon&quot;&gt;&lt;img alt=[太阳] src=&quot;https://h5.sinaimg.cn/m/emoticon/icon/others/w_taiyang-2b1d91ddac.png&quot; style=&quot;width:1em; height:1em;&quot; /&gt;&lt;/span&gt;"/>
        <s v="不明白～不明白～为什么我不能放的开～ 15年前 他带着青涩的嗓音迈上舞台 却在兄弟的“帮助”下差点回家&lt;span class=&quot;url-icon&quot;&gt;&lt;img alt=[喵喵] src=&quot;https://h5.sinaimg.cn/m/emoticon/icon/others/d_miao-c1b3d563bd.png&quot; style=&quot;width:1em; height:1em;&quot; /&gt;&lt;/span&gt; 15年后 他带着重制版《小镇姑娘》卷土重来 帮助兄弟重回娱乐圈&lt;span class=&quot;url-icon&quot;&gt;&lt;img alt=&quot;[哇]&quot; src=&quot;https://face.t.sinajs.cn/t4/appstyle/expression/ext/normal/3d/2022_wow_org.png&quot; style=&quot;width:1em; height:1em;&quot; /&gt;&lt;/span&gt; &lt;a href='/n/苏醒AllenSu'&gt;@苏醒AllenSu&lt;/a&gt;"/>
        <s v="听苏醒唱歌是种享受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不明白不明白 我明白我明白 苏醒绝美 苏醒绝美 苏猫猫 别跑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你眼中倒映的星河烂漫，是我不曾见过的世外桃源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苏醒苏醒的不明白 到最后的我明白 哈哈哈哈 小镇菇凉是我们的青春"/>
        <s v="苏醒和他的兄弟们再续前缘！再次合唱《小镇姑娘》，这次会怎么呈现呢？听歌就知道了啦！&lt;a href='/n/苏醒AllenSu'&gt;@苏醒AllenSu&lt;/a&gt;"/>
        <s v="苏醒好棒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哇，我醒宝好棒，后期继续&lt;span class=&quot;url-icon&quot;&gt;&lt;img alt=[心] src=&quot;https://h5.sinaimg.cn/m/emoticon/icon/others/l_xin-43af9086c0.png&quot; style=&quot;width:1em; height:1em;&quot; /&gt;&lt;/span&gt;"/>
        <s v="苏醒超赞"/>
        <s v="苏醒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苏醒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值得！"/>
        <s v="苏醒苏醒，超爱这个歌，现场绝了，超级好听"/>
        <s v="四海八荒 千秋万世 我只喜欢苏醒"/>
        <s v="苏醒棒棒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苏醒&lt;span class=&quot;url-icon&quot;&gt;&lt;img alt=[打call] src=&quot;https://h5.sinaimg.cn/m/emoticon/icon/default/fb_a1dacall-1e0c4593fc.png&quot; style=&quot;width:1em; height:1em;&quot; /&gt;&lt;/span&gt;苏醒&lt;span class=&quot;url-icon&quot;&gt;&lt;img alt=[打call] src=&quot;https://h5.sinaimg.cn/m/emoticon/icon/default/fb_a1dacall-1e0c4593fc.png&quot; style=&quot;width:1em; height:1em;&quot; /&gt;&lt;/span&gt;苏醒&lt;span class=&quot;url-icon&quot;&gt;&lt;img alt=[打call] src=&quot;https://h5.sinaimg.cn/m/emoticon/icon/default/fb_a1dacall-1e0c4593fc.png&quot; style=&quot;width:1em; height:1em;&quot; /&gt;&lt;/span&gt;"/>
        <s v="欢迎来到苏醒的音乐??世界!&lt;span class=&quot;url-icon&quot;&gt;&lt;img alt=[抱一抱] src=&quot;https://h5.sinaimg.cn/m/emoticon/icon/default/co_a1hug-f3910d0e88.png&quot; style=&quot;width:1em; height:1em;&quot; /&gt;&lt;/span&gt;"/>
        <s v="来听苏醒唱歌咯"/>
        <s v="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跟苏醒一起祝福华语流行音乐金曲榜越来越好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红红火火"/>
        <s v="来听苏醒唱歌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好耶好耶好耶，苏醒宝贝我来了我来了我来了&lt;span class=&quot;url-icon&quot;&gt;&lt;img alt=[舔屏] src=&quot;https://h5.sinaimg.cn/m/emoticon/icon/default/d_tian-3b1ce0a112.png&quot; style=&quot;width:1em; height:1em;&quot; /&gt;&lt;/span&gt;"/>
        <s v="苏醒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没有苏醒绝美的歌声，我的艺术修养，温柔可爱，美丽大方，都将变得毫无意义！&lt;a href='/n/苏醒AllenSu'&gt;@苏醒AllenSu&lt;/a&gt;"/>
        <s v="和苏醒一起祝全球华语流行音乐金曲榜开播七周年快乐 越来越好&lt;span class=&quot;url-icon&quot;&gt;&lt;img alt=&quot;[赢牛奶]&quot; src=&quot;https://face.t.sinajs.cn/t4/appstyle/expression/ext/normal/9c/2021_yingniunai_org.png&quot; style=&quot;width:1em; height:1em;&quot; /&gt;&lt;/span&gt;"/>
        <s v="苏醒绝美，来听苏醒唱歌了"/>
        <s v="祝福华语流行音乐金曲榜生日快乐&lt;a href='/n/苏醒AllenSu'&gt;@苏醒AllenSu&lt;/a&gt;"/>
        <s v="宝藏歌手苏醒了解一下，嗓音多变什么歌都能驾驭"/>
        <s v="苏醒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哇喔！！恭喜&lt;a href='/n/苏醒AllenSu'&gt;@苏醒AllenSu&lt;/a&gt; 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好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支持苏醒"/>
        <s v="支持苏醒的音乐&lt;span class=&quot;url-icon&quot;&gt;&lt;img alt=&quot;[赢牛奶]&quot; src=&quot;https://face.t.sinajs.cn/t4/appstyle/expression/ext/normal/9c/2021_yingniunai_org.png&quot; style=&quot;width:1em; height:1em;&quot; /&gt;&lt;/span&gt;"/>
        <s v="哇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恭喜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苏醒绝美！！！我Allen Su就是最棒的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恭喜我醒，后期继续，苏醒勇敢飞，醒目永相随&lt;span class=&quot;url-icon&quot;&gt;&lt;img alt=[心] src=&quot;https://h5.sinaimg.cn/m/emoticon/icon/others/l_xin-43af9086c0.png&quot; style=&quot;width:1em; height:1em;&quot; /&gt;&lt;/span&gt;"/>
        <s v="哇哦，苏醒的《海天之爱》是真的好听&lt;span class=&quot;url-icon&quot;&gt;&lt;img alt=&quot;[哇]&quot; src=&quot;https://face.t.sinajs.cn/t4/appstyle/expression/ext/normal/3d/2022_wow_org.png&quot; style=&quot;width:1em; height:1em;&quot; /&gt;&lt;/span&gt;"/>
        <s v="绝美苏醒谁不喜欢呢，妈妈来了&lt;span class=&quot;url-icon&quot;&gt;&lt;img alt=[舔屏] src=&quot;https://h5.sinaimg.cn/m/emoticon/icon/default/d_tian-3b1ce0a112.png&quot; style=&quot;width:1em; height:1em;&quot; /&gt;&lt;/span&gt;"/>
        <s v="苏醒好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哇，恭喜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恭喜苏醒！！"/>
        <s v="苏醒真棒！恭喜&lt;a href='/n/苏醒AllenSu'&gt;@苏醒AllenSu&lt;/a&gt;"/>
        <s v="感谢认领，超级喜欢苏醒穿的这身&lt;span class=&quot;url-icon&quot;&gt;&lt;img alt=[心] src=&quot;https://h5.sinaimg.cn/m/emoticon/icon/others/l_xin-43af9086c0.png&quot; style=&quot;width:1em; height:1em;&quot; /&gt;&lt;/span&gt;"/>
        <s v="哇 感谢认领 苏醒穿着联名衬衫真好看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苏醒超好看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原来发了两遍 谢谢品牌认领 苏醒穿着真的好帅&lt;span class=&quot;url-icon&quot;&gt;&lt;img alt=&quot;[开学季]&quot; src=&quot;https://face.t.sinajs.cn/t4/appstyle/expression/ext/normal/72/2021_kaixueji_org.png&quot; style=&quot;width:1em; height:1em;&quot; /&gt;&lt;/span&gt;"/>
        <s v="&lt;a href='/n/苏醒AllenSu'&gt;@苏醒AllenSu&lt;/a&gt; 感谢&lt;span class=&quot;url-icon&quot;&gt;&lt;img alt=[抱一抱] src=&quot;https://h5.sinaimg.cn/m/emoticon/icon/default/co_a1hug-f3910d0e88.png&quot; style=&quot;width:1em; height:1em;&quot; /&gt;&lt;/span&gt;苏醒穿着真好看"/>
        <s v="感谢品牌认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将优雅定格于此刻  醒哥超级帅气的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请把衬衫焊在苏醒身上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拍得好!你拍摄的&lt;a href='/n/苏醒AllenSu'&gt;@苏醒AllenSu&lt;/a&gt; 是那么的自然，协调!像素清晰，表情生动，角度适中，身体摆位和眼神流露拍都很到位，从拍摄的角度来看，拍摄手法精准，角度清晰可见，背景平实而不失风采，风光独特，堪称现代拍客之经典巨作!"/>
        <s v="苏醒衬衫长裤！莫多莫多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"/>
        <s v="哇哇哇 期待苏醒"/>
        <s v="等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蹲绝美苏醒，我们心尖上的宝&lt;span class=&quot;url-icon&quot;&gt;&lt;img alt=[心] src=&quot;https://h5.sinaimg.cn/m/emoticon/icon/others/l_xin-43af9086c0.png&quot; style=&quot;width:1em; height:1em;&quot; /&gt;&lt;/span&gt;"/>
        <s v="期待苏醒&lt;span class=&quot;url-icon&quot;&gt;&lt;img alt=[心] src=&quot;https://h5.sinaimg.cn/m/emoticon/icon/others/l_xin-43af9086c0.png&quot; style=&quot;width:1em; height:1em;&quot; /&gt;&lt;/span&gt;"/>
        <s v="&lt;span class=&quot;url-icon&quot;&gt;&lt;img alt=&quot;[送花花]&quot; src=&quot;https://face.t.sinajs.cn/t4/appstyle/expression/ext/normal/cb/2022_Flowers_org.png&quot; style=&quot;width:1em; height:1em;&quot; /&gt;&lt;/span&gt;感谢邀请苏醒哦，搬个小板凳坐等"/>
        <s v="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坐等苏醒"/>
        <s v="来看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绝美"/>
        <s v="好耶，晚上蹲住直播间等苏醒啦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期待苏醒！今晚直播见啦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哇哦&lt;span class=&quot;url-icon&quot;&gt;&lt;img alt=[打call] src=&quot;https://h5.sinaimg.cn/m/emoticon/icon/default/fb_a1dacall-1e0c4593fc.png&quot; style=&quot;width:1em; height:1em;&quot; /&gt;&lt;/span&gt;醒哥晚上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哇塞！好多东西诶，晚上和苏醒一起开心购物&lt;span class=&quot;url-icon&quot;&gt;&lt;img alt=[哈哈] src=&quot;https://h5.sinaimg.cn/m/emoticon/icon/default/d_haha-0ec05e6dad.png&quot; style=&quot;width:1em; height:1em;&quot; /&gt;&lt;/span&gt;"/>
        <s v="晚上见，苏醒&lt;a href='/n/苏醒AllenSu'&gt;@苏醒AllenSu&lt;/a&gt;"/>
        <s v="期待苏醒在&lt;a href='/n/蜜蜂惊喜社'&gt;@蜜蜂惊喜社&lt;/a&gt; 玩出花"/>
        <s v="晚上不见不散&lt;a href='/n/苏醒AllenSu'&gt;@苏醒AllenSu&lt;/a&gt;"/>
        <s v="今天晚上不见不散，期待醒子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苏醒&lt;a href='/n/苏醒AllenSu'&gt;@苏醒AllenSu&lt;/a&gt; 晚上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苏醒的直播！"/>
        <s v="期待绝美安娜苏&lt;a href='/n/苏醒AllenSu'&gt;@苏醒AllenSu&lt;/a&gt; 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"/>
        <s v="苏醒晚上见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绝美苏醒&lt;span class=&quot;url-icon&quot;&gt;&lt;img alt=&quot;[哇]&quot; src=&quot;https://face.t.sinajs.cn/t4/appstyle/expression/ext/normal/3d/2022_wow_org.png&quot; style=&quot;width:1em; height:1em;&quot; /&gt;&lt;/span&gt;不见不散&lt;span class=&quot;url-icon&quot;&gt;&lt;img alt=[打call] src=&quot;https://h5.sinaimg.cn/m/emoticon/icon/default/fb_a1dacall-1e0c4593fc.png&quot; style=&quot;width:1em; height:1em;&quot; /&gt;&lt;/span&gt;"/>
        <s v="今天晚上 不见不散 等苏醒"/>
        <s v="期待苏醒，不见不散&lt;span class=&quot;url-icon&quot;&gt;&lt;img alt=&quot;[赢牛奶]&quot; src=&quot;https://face.t.sinajs.cn/t4/appstyle/expression/ext/normal/9c/2021_yingniunai_org.png&quot; style=&quot;width:1em; height:1em;&quot; /&gt;&lt;/span&gt;"/>
        <s v="苏醒穿这套确实帅"/>
        <s v="感谢品牌认领，衣服好好看，苏醒穿上更帅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这套确实帅&lt;span class=&quot;url-icon&quot;&gt;&lt;img alt=[兔子] src=&quot;https://h5.sinaimg.cn/m/emoticon/icon/others/d_tuzi-d2b0222faa.png&quot; style=&quot;width:1em; height:1em;&quot; /&gt;&lt;/span&gt;&lt;span class=&quot;url-icon&quot;&gt;&lt;img alt=[兔子] src=&quot;https://h5.sinaimg.cn/m/emoticon/icon/others/d_tuzi-d2b0222faa.png&quot; style=&quot;width:1em; height:1em;&quot; /&gt;&lt;/span&gt;"/>
        <s v="醒哥这个外套确实好好看喏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&lt;a href='/n/醒目发电站'&gt;@醒目发电站&lt;/a&gt; &lt;a href='/n/欧气满满的小企鹅'&gt;@欧气满满的小企鹅&lt;/a&gt; &lt;a href='/n/苏醒全球歌迷会'&gt;@苏醒全球歌迷会&lt;/a&gt; &lt;a href='/n/Burning小馄饨'&gt;@Burning小馄饨&lt;/a&gt; &lt;a href='/n/AllenSu__Stars'&gt;@AllenSu__Stars&lt;/a&gt; &lt;a href='/n/DJ小猪儿1011'&gt;@DJ小猪儿1011&lt;/a&gt; &lt;a href='/n/Proro露啦啦露'&gt;@Proro露啦啦露&lt;/a&gt; &lt;a href='/n/WakeUp丨苏醒缘来站'&gt;@WakeUp丨苏醒缘来站&lt;/a&gt; &lt;a href='/n/serendipity-lovely'&gt;@serendipity-lovely&lt;/a&gt; &lt;a href='/n/甜橘七七Allen苏'&gt;@甜橘七七Allen苏&lt;/a&gt; 喜欢Allen这组chill look的醒目们希望多互动分享唷，感恩&lt;span class=&quot;url-icon&quot;&gt;&lt;img alt=[抱一抱] src=&quot;https://h5.sinaimg.cn/m/emoticon/icon/default/co_a1hug-f3910d0e88.png&quot; style=&quot;width:1em; height:1em;&quot; /&gt;&lt;/span&gt;"/>
        <s v="裂哥这套帅住啊，年轻活力，《小镇姑娘》真的太丝滑了，舒服住&lt;span class=&quot;url-icon&quot;&gt;&lt;img alt=[awsl] src=&quot;https://h5.sinaimg.cn/m/emoticon/icon/default/fb_a3awsl-ed1a33c1b3.png&quot; style=&quot;width:1em; height:1em;&quot; /&gt;&lt;/span&gt;"/>
        <s v="感谢品牌认领&lt;span class=&quot;url-icon&quot;&gt;&lt;img alt=[心] src=&quot;https://h5.sinaimg.cn/m/emoticon/icon/others/l_xin-43af9086c0.png&quot; style=&quot;width:1em; height:1em;&quot; /&gt;&lt;/span&gt;金主爸爸多多看看我们醒子哦&lt;span class=&quot;url-icon&quot;&gt;&lt;img alt=&quot;[彩虹屁]&quot; src=&quot;https://face.t.sinajs.cn/t4/appstyle/expression/ext/normal/4b/2022_praise_org.png&quot; style=&quot;width:1em; height:1em;&quot; /&gt;&lt;/span&gt;"/>
        <s v="感谢品牌认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衣服好看，苏醒穿上更好看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绝美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感谢品牌认领 苏醒穿起来确实很帅"/>
        <s v="感谢品牌认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谢谢认领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苏醒一段太帅了！！！！"/>
        <s v="金主多看看我们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品牌认领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感谢认领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很帅哦！"/>
        <s v="感谢认领"/>
        <s v="感谢认领，衣服帅，苏醒穿上更帅了&lt;span class=&quot;url-icon&quot;&gt;&lt;img alt=&quot;[哇]&quot; src=&quot;https://face.t.sinajs.cn/t4/appstyle/expression/ext/normal/3d/2022_wow_org.png&quot; style=&quot;width:1em; height:1em;&quot; /&gt;&lt;/span&gt;"/>
        <s v="哇喔！醒哥昨天真的很卖命&lt;span class=&quot;url-icon&quot;&gt;&lt;img alt=[喵喵] src=&quot;https://h5.sinaimg.cn/m/emoticon/icon/others/d_miao-c1b3d563bd.png&quot; style=&quot;width:1em; height:1em;&quot; /&gt;&lt;/span&gt;谷子就是要第一&lt;span class=&quot;url-icon&quot;&gt;&lt;img alt=&quot;[赢牛奶]&quot; src=&quot;https://face.t.sinajs.cn/t4/appstyle/expression/ext/normal/9c/2021_yingniunai_org.png&quot; style=&quot;width:1em; height:1em;&quot; /&gt;&lt;/span&gt;"/>
        <s v="谷子第一！01号苏醒来道贺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带货超卖力&lt;span class=&quot;url-icon&quot;&gt;&lt;img alt=[航天员] src=&quot;https://h5.sinaimg.cn/m/emoticon/icon/default/cn_xyhy-1c8ac7b4d1.png&quot; style=&quot;width:1em; height:1em;&quot; /&gt;&lt;/span&gt; 谷子谷子勇敢冲&lt;span class=&quot;url-icon&quot;&gt;&lt;img alt=[求关注] src=&quot;https://h5.sinaimg.cn/m/emoticon/icon/lxh/lxh_qiuguanzhu-d5e122b2f6.png&quot; style=&quot;width:1em; height:1em;&quot; /&gt;&lt;/span&gt;"/>
        <s v="醒子每一句话都在说爱你！！！糊糊每一口面都在说爱你！！！"/>
        <s v="&lt;span class=&quot;url-icon&quot;&gt;&lt;img alt=&quot;[赢牛奶]&quot; src=&quot;https://face.t.sinajs.cn/t4/appstyle/expression/ext/normal/9c/2021_yingniunai_org.png&quot; style=&quot;width:1em; height:1em;&quot; /&gt;&lt;/span&gt;好吃的面就吃五谷道场！！！"/>
        <s v="谷子你这是趁机打广告啊，这还不得夸夸我们会来事儿的醒宝吗&lt;span class=&quot;url-icon&quot;&gt;&lt;img alt=[憧憬] src=&quot;https://h5.sinaimg.cn/m/emoticon/icon/default/d_xingxingyan-c64b6a744b.png&quot; style=&quot;width:1em; height:1em;&quot; /&gt;&lt;/span&gt;"/>
        <s v="反正醒哥说完我又下了两单&lt;span class=&quot;url-icon&quot;&gt;&lt;img alt=&quot;[春游家族]&quot; src=&quot;https://face.t.sinajs.cn/t4/appstyle/expression/ext/normal/b6/2021_YoungFamily_org.png&quot; style=&quot;width:1em; height:1em;&quot; /&gt;&lt;/span&gt;  就是喜欢这个面"/>
        <s v="哈哈哈谷子来啦！昨晚在苏醒的安利下我疯狂下单了谷子的面&lt;span class=&quot;url-icon&quot;&gt;&lt;img alt=[偷笑] src=&quot;https://h5.sinaimg.cn/m/emoticon/icon/default/d_touxiao-0d995330b6.png&quot; style=&quot;width:1em; height:1em;&quot; /&gt;&lt;/span&gt; 毕竟是最健康的面&lt;span class=&quot;url-icon&quot;&gt;&lt;img alt=[good] src=&quot;https://h5.sinaimg.cn/m/emoticon/icon/others/h_good-0c51afc69c.png&quot; style=&quot;width:1em; height:1em;&quot; /&gt;&lt;/span&gt;"/>
        <s v="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谢谢谷子，这就是苏醒，凡事都要认真努力去做尽100％的努力&lt;a href='/n/苏醒AllenSu'&gt;@苏醒AllenSu&lt;/a&gt; 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醒子这一大段满满的诠释了三个字：我爱你"/>
        <s v="醒哥口才好，糊糊吃的香"/>
        <s v="纯路人，已经买了一大袋了，孩子都说很好吃&lt;a  href=&quot;https://m.weibo.cn/search?containerid=231522type%3D1%26t%3D10%26q%3D%23%E8%8B%8F%E9%86%92%E5%86%8D%E5%B0%B1%E4%B8%9A%E6%89%93%E5%B7%A5%E6%8A%80%E8%83%BD%E5%8A%A0%E6%BB%A1%23&amp;extparam=%23%E8%8B%8F%E9%86%92%E5%86%8D%E5%B0%B1%E4%B8%9A%E6%89%93%E5%B7%A5%E6%8A%80%E8%83%BD%E5%8A%A0%E6%BB%A1%23&quot; data-hide=&quot;&quot;&gt;&lt;span class=&quot;surl-text&quot;&gt;#苏醒再就业打工技能加满#&lt;/span&gt;&lt;/a&gt; &lt;span class=&quot;url-icon&quot;&gt;&lt;img alt=&quot;[春游家族]&quot; src=&quot;https://face.t.sinajs.cn/t4/appstyle/expression/ext/normal/b6/2021_YoungFamily_org.png&quot; style=&quot;width:1em; height:1em;&quot; /&gt;&lt;/span&gt;"/>
        <s v="苏醒——我的嘴替！王栎鑫——我的嘴替！Word两张嘴都在说着：爱你谷子！！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苏醒和两位兄弟的《小镇姑娘》好好听！！！！"/>
        <s v="苏醒好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《秋天》也很好听!"/>
        <s v="苏醒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&lt;span class=&quot;url-icon&quot;&gt;&lt;img alt=[求关注] src=&quot;https://h5.sinaimg.cn/m/emoticon/icon/lxh/lxh_qiuguanzhu-d5e122b2f6.png&quot; style=&quot;width:1em; height:1em;&quot; /&gt;&lt;/span&gt;&lt;span class=&quot;url-icon&quot;&gt;&lt;img alt=[求关注] src=&quot;https://h5.sinaimg.cn/m/emoticon/icon/lxh/lxh_qiuguanzhu-d5e122b2f6.png&quot; style=&quot;width:1em; height:1em;&quot; /&gt;&lt;/span&gt;苏醒绝美 小镇姑娘安娜音再现"/>
        <s v="十五年前 他是翩翩少年 与你邂逅于那个秋天 情不知所起 一往情深 一往情深深几许  任季节变迁 依旧忘不掉你的容颜 时隔十五年 苏醒再次出现与你再续前缘 与你相约《小镇姑娘》&lt;span class=&quot;url-icon&quot;&gt;&lt;img alt=&quot;[赢牛奶]&quot; src=&quot;https://face.t.sinajs.cn/t4/appstyle/expression/ext/normal/9c/2021_yingniunai_org.png&quot; style=&quot;width:1em; height:1em;&quot; /&gt;&lt;/span&gt;"/>
        <s v="苏醒小镇姑娘超好听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苏醒"/>
        <s v="大家想苏醒了吗！想苏醒就要一起嗨起来！十五年啦！苏醒又唱小镇姑娘了！&lt;a href='/n/苏醒AllenSu'&gt;@苏醒AllenSu&lt;/a&gt;"/>
        <s v="时隔十五年的苏醒和他的兄弟们的《小镇姑娘》，真的很好听"/>
        <s v="小镇姑娘好好听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十五年后再唱 小镇姑娘  苏醒真的好棒&lt;span class=&quot;url-icon&quot;&gt;&lt;img alt=&quot;[开学季]&quot; src=&quot;https://face.t.sinajs.cn/t4/appstyle/expression/ext/normal/72/2021_kaixueji_org.png&quot; style=&quot;width:1em; height:1em;&quot; /&gt;&lt;/span&gt;"/>
        <s v="来听苏醒呀&lt;span class=&quot;url-icon&quot;&gt;&lt;img alt=[鲜花] src=&quot;https://h5.sinaimg.cn/m/emoticon/icon/others/w_xianhua-f902c37199.png&quot; style=&quot;width:1em; height:1em;&quot; /&gt;&lt;/span&gt;&lt;span class=&quot;url-icon&quot;&gt;&lt;img alt=[赞] src=&quot;https://h5.sinaimg.cn/m/emoticon/icon/others/h_zan-44ddc70637.png&quot; style=&quot;width:1em; height:1em;&quot; /&gt;&lt;/span&gt;这个故事开始1984年的3月5日 它不是编造的动人故事  所有的记录属实【苏醒&lt;a href='/n/苏醒AllenSu'&gt;@苏醒AllenSu&lt;/a&gt;】"/>
        <s v="不明白，不明白，苏醒的“帮帮唱”怎么那么奇怪？抢一抢拍，抢一抢拍，抢拍了苏醒也能把它找回来！&lt;a href='/n/苏醒AllenSu'&gt;@苏醒AllenSu&lt;/a&gt;"/>
        <s v="在秋分等到新的秋天 在22年与07年重逢 成长的是阅历 不变的是热爱&lt;a href='/n/苏醒AllenSu'&gt;@苏醒AllenSu&lt;/a&gt;"/>
        <s v="表白苏醒&lt;a href='/n/苏醒AllenSu'&gt;@苏醒AllenSu&lt;/a&gt; 和兄弟们的“小镇姑娘”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十五年后   命运让他们再相聚  苏醒和他的兄弟带来的《小镇姑娘》值得让我们再次聆听"/>
        <s v="15年前错过舞台版，15年后终于等到录音室版的《小镇姑娘》，有欢乐有感动，改编的很好听也很有意思，还有原唱陶喆惊喜助阵&lt;span class=&quot;url-icon&quot;&gt;&lt;img alt=[酷] src=&quot;https://h5.sinaimg.cn/m/emoticon/icon/default/d_ku-774d16f5ce.png&quot; style=&quot;width:1em; height:1em;&quot; /&gt;&lt;/span&gt;希望苏醒和好兄弟们一直唱下去❤️(老姚正在赶来的路上&lt;span class=&quot;url-icon&quot;&gt;&lt;img alt=[喵喵] src=&quot;https://h5.sinaimg.cn/m/emoticon/icon/others/d_miao-c1b3d563bd.png&quot; style=&quot;width:1em; height:1em;&quot; /&gt;&lt;/span&gt;)"/>
        <s v="&lt;a href='/n/苏醒AllenSu'&gt;@苏醒AllenSu&lt;/a&gt; 我想把这世界上最最最好的东西都给你，却发现这世界上最好的就是你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哇 是苏醒的海天之爱&lt;span class=&quot;url-icon&quot;&gt;&lt;img alt=[求关注] src=&quot;https://h5.sinaimg.cn/m/emoticon/icon/lxh/lxh_qiuguanzhu-d5e122b2f6.png&quot; style=&quot;width:1em; height:1em;&quot; /&gt;&lt;/span&gt;&lt;a href='/n/苏醒AllenSu'&gt;@苏醒AllenSu&lt;/a&gt;"/>
        <s v="恭喜&lt;a href='/n/苏醒AllenSu'&gt;@苏醒AllenSu&lt;/a&gt; 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好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哇哇哇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恭喜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绝美！！！我Allen Su就是最棒的"/>
        <s v="恭喜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恭喜苏醒，这首歌真的好好听"/>
        <s v="这首歌真的超好听的"/>
        <s v="&lt;a href='/n/苏醒AllenSu'&gt;@苏醒AllenSu&lt;/a&gt; 重制版《秋天》更成熟，更有味道！"/>
        <s v="感谢推荐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很喜欢秋天!"/>
        <s v="谢谢推荐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超级喜欢苏醒的秋天&lt;span class=&quot;url-icon&quot;&gt;&lt;img alt=[抱一抱] src=&quot;https://h5.sinaimg.cn/m/emoticon/icon/default/co_a1hug-f3910d0e88.png&quot; style=&quot;width:1em; height:1em;&quot; /&gt;&lt;/span&gt;"/>
        <s v="在秋分等到新的秋天 在22年与07年重逢 成长的是阅历 不变的是热爱&lt;span class=&quot;url-icon&quot;&gt;&lt;img alt=[抱一抱] src=&quot;https://h5.sinaimg.cn/m/emoticon/icon/default/co_a1hug-f3910d0e88.png&quot; style=&quot;width:1em; height:1em;&quot; /&gt;&lt;/span&gt;"/>
        <s v="《秋天》是苏醒的第一首原创，鲜衣怒马的少年有着清澈的嗓音和与生俱来的天赋，而15年的岁月除了让他的歌声更加触动人心，并没有带走什么，重制版的《秋天》更成熟，更有味道，满满的释然和不一样的感觉。&lt;a href='/n/苏醒AllenSu'&gt;@苏醒AllenSu&lt;/a&gt;"/>
        <s v="感谢推荐，一起来听《秋天》吧"/>
        <s v="谢谢你的喜欢～新版的编曲加入了弦乐，营造出秋天这个季节，专属的那种清爽和悲凉的感觉，也是我很喜欢的一个点&lt;span class=&quot;url-icon&quot;&gt;&lt;img alt=&quot;[赢牛奶]&quot; src=&quot;https://face.t.sinajs.cn/t4/appstyle/expression/ext/normal/9c/2021_yingniunai_org.png&quot; style=&quot;width:1em; height:1em;&quot; /&gt;&lt;/span&gt;"/>
        <s v="感谢推荐，说得好好诶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感谢推荐&lt;span class=&quot;url-icon&quot;&gt;&lt;img alt=&quot;[送花花]&quot; src=&quot;https://face.t.sinajs.cn/t4/appstyle/expression/ext/normal/cb/2022_Flowers_org.png&quot; style=&quot;width:1em; height:1em;&quot; /&gt;&lt;/span&gt;在秋分等到新的秋天 在22年与07年重逢 成长的是阅历 不变的是热爱&lt;a href='/n/苏醒AllenSu'&gt;@苏醒AllenSu&lt;/a&gt;"/>
        <s v="十五年前，苏醒穿着绿色的小王子衣服在快乐男声舞台上，献唱了自己的第一首原创歌曲《秋天》，都说追梦路上要记得不改初心，我始终觉得，自己作词作曲的《秋天》就是他对音乐的初心，十五年后，初心不改，重新制作了这一首对他自己有独特意义的单曲，唱法、词曲上会有什么惊喜和不同呢？"/>
        <s v="感谢推荐&lt;span class=&quot;url-icon&quot;&gt;&lt;img alt=[心] src=&quot;https://h5.sinaimg.cn/m/emoticon/icon/others/l_xin-43af9086c0.png&quot; style=&quot;width:1em; height:1em;&quot; /&gt;&lt;/span&gt;秋天真的好好听，绝了！"/>
        <s v="每个人都有自己心中独一无二的秋天，2022年的《秋天》袭来，历经十五年的时间洗礼，让我们回味过去，品味现在，珍惜每一个沉静美好的秋天。"/>
        <s v="季节外边，时光在转，我们不散，《秋天》好听"/>
        <s v="喜欢苏醒的秋天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秋天很美，苏醒的《秋天》更美！"/>
        <s v="我不是你的idol 我不知道怎么开口 不要给我美好的title 其实我有一点点的psycho"/>
        <s v="一往情深深几许，离别的秋，也不愿放开你的手，今年的《秋天》重制版带我们回忆这些年的点滴温暖与感动。"/>
        <s v="苏醒，唱跳rap，全能ACE，舞台王者，转音小王子，语言小天才。&lt;a href='/n/苏醒AllenSu'&gt;@苏醒AllenSu&lt;/a&gt;"/>
        <s v="无法不爱秋天，不论是季节还是歌&lt;a href='/n/苏醒AllenSu'&gt;@苏醒AllenSu&lt;/a&gt;"/>
        <s v="我活该，错过苏醒十余载 我活该，考古决定留下来 我活该，庆幸苏醒有人爱 我活该，慕强慕颜又慕才 我活该，安娜舞台多精彩 我活该，艾伦主持我的菜 我活该，裂哥Rap我最爱 我活该，粉上苏醒不离开"/>
        <s v="我活该 每天苦等老歌手的日常 干等也不来&lt;span class=&quot;url-icon&quot;&gt;&lt;img alt=[偷乐] src=&quot;https://h5.sinaimg.cn/m/emoticon/icon/lxh/lxh_toule-244c58c525.png&quot; style=&quot;width:1em; height:1em;&quot; /&gt;&lt;/span&gt;&lt;a href='/n/苏醒AllenSu'&gt;@苏醒AllenSu&lt;/a&gt;"/>
        <s v="活该～活该让我爱上苏醒，活该，活该苏醒这么好～苏醒值得！！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“谁不曾有过贼荒唐的青春”&lt;span class=&quot;url-icon&quot;&gt;&lt;img alt=[抱一抱] src=&quot;https://h5.sinaimg.cn/m/emoticon/icon/default/co_a1hug-f3910d0e88.png&quot; style=&quot;width:1em; height:1em;&quot; /&gt;&lt;/span&gt;苏醒唱歌超好听&lt;span class=&quot;url-icon&quot;&gt;&lt;img alt=&quot;[送花花]&quot; src=&quot;https://face.t.sinajs.cn/t4/appstyle/expression/ext/normal/cb/2022_Flowers_org.png&quot; style=&quot;width:1em; height:1em;&quot; /&gt;&lt;/span&gt;"/>
        <s v="那年夏天，今年夏天都爱苏醒&lt;span class=&quot;url-icon&quot;&gt;&lt;img alt=[心] src=&quot;https://h5.sinaimg.cn/m/emoticon/icon/others/l_xin-43af9086c0.png&quot; style=&quot;width:1em; height:1em;&quot; /&gt;&lt;/span&gt;"/>
        <s v="也许我们在漫漫生活中遇到很多的人，发生了很多的事。虽然我们嘴上说着活该，但是我们始终对他们感恩，向他们致谢。正因为有了他们，我们才成为了更好的自己，感谢苏醒和他的兄弟们带来的这首《活该》唱出了我的心声……&lt;a href='/n/苏醒AllenSu'&gt;@苏醒AllenSu&lt;/a&gt;"/>
        <s v="活该 被绝美苏醒迷的死去活来&lt;span class=&quot;url-icon&quot;&gt;&lt;img alt=[偷乐] src=&quot;https://h5.sinaimg.cn/m/emoticon/icon/lxh/lxh_toule-244c58c525.png&quot; style=&quot;width:1em; height:1em;&quot; /&gt;&lt;/span&gt;"/>
        <s v="我活该，穿越十五年爱上你&lt;a href='/n/苏醒AllenSu'&gt;@苏醒AllenSu&lt;/a&gt;"/>
        <s v="我活该，错过伴你15载，我活该，明白自信的状态我活该，来了就不会离开，我活该……我想要弥补，想要给你粉红色的爱??????"/>
        <s v="好期待第二季啊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期待苏醒！！！"/>
        <s v="我还记得那个夏天 我们一起喊出此爱不落幕，伴醒走长路 15年后，我们还在，当年的青春不荒唐，醒目伴你去闯荡，这一首活该唱的是你的青春路，也唱的是我们的陪伴路"/>
        <s v="活该～一把all in 了一手好牌～"/>
        <s v="我活该，喜欢了苏醒，唱歌超好听!&lt;a href='/n/苏醒AllenSu'&gt;@苏醒AllenSu&lt;/a&gt;"/>
        <s v="苏醒的想念式超好听哇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想念是随意的～想念是累积的～想念是唯一的～而你呢"/>
        <s v="苏醒《想念式》真的太好听啦!&lt;a href='/n/苏醒AllenSu'&gt;@苏醒AllenSu&lt;/a&gt;"/>
        <s v="想念是随意的 想念是累积的 想念是唯一的 而你呢～ 想念式超好听的，苏醒写得真棒&lt;span class=&quot;url-icon&quot;&gt;&lt;img alt=[鲜花] src=&quot;https://h5.sinaimg.cn/m/emoticon/icon/others/w_xianhua-f902c37199.png&quot; style=&quot;width:1em; height:1em;&quot; /&gt;&lt;/span&gt;"/>
        <s v="《想念式》是苏醒第一首原创RNB歌曲，温柔浪漫，甜蜜窝心，感谢推荐&lt;span class=&quot;url-icon&quot;&gt;&lt;img alt=&quot;[送花花]&quot; src=&quot;https://face.t.sinajs.cn/t4/appstyle/expression/ext/normal/cb/2022_Flowers_org.png&quot; style=&quot;width:1em; height:1em;&quot; /&gt;&lt;/span&gt;"/>
        <s v="苏醒想念式经典&lt;span class=&quot;url-icon&quot;&gt;&lt;img alt=[航天员] src=&quot;https://h5.sinaimg.cn/m/emoticon/icon/default/cn_xyhy-1c8ac7b4d1.png&quot; style=&quot;width:1em; height:1em;&quot; /&gt;&lt;/span&gt;"/>
        <s v="苏醒！！想念式！！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a href='/n/咪咕音乐'&gt;@咪咕音乐&lt;/a&gt;"/>
        <s v="一起来听苏醒的想念式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的想念式真的超好听！！！十二年前的歌一点也不过时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我的起床铃声《想念式》"/>
        <s v="红色是毁灭??蓝色是冷漠❌绿色是伪装??️白色是虚无??紫色是神秘??橙色是愤怒??粉色是……粉色是绝美苏醒????????????????&lt;a href='/n/苏醒AllenSu'&gt;@苏醒AllenSu&lt;/a&gt;"/>
        <s v="想念是随意的 想念是唯一的"/>
        <s v="想念式是我当年循环了好久的歌，当年的专辑都断货了。现在再听还是很喜欢，r&amp;amp;b小情歌，百听不厌"/>
        <s v="苏醒《想念式》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苏醒《想念式》太好听啦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想念式苏醒！&lt;span class=&quot;url-icon&quot;&gt;&lt;img alt=[亲亲] src=&quot;https://h5.sinaimg.cn/m/emoticon/icon/default/d_qinqin-cc50dcd938.png&quot; style=&quot;width:1em; height:1em;&quot; /&gt;&lt;/span&gt;"/>
        <s v="想念是随意的 想念是累积的 想念是唯一的 而你呢 房间的颜色 窗前的小摆设 渐渐不在了 消失了"/>
        <s v="想念式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的想念氏好听到我爱上苏醒&lt;span class=&quot;url-icon&quot;&gt;&lt;img alt=[心] src=&quot;https://h5.sinaimg.cn/m/emoticon/icon/others/l_xin-43af9086c0.png&quot; style=&quot;width:1em; height:1em;&quot; /&gt;&lt;/span&gt;&lt;a href='/n/苏醒AllenSu'&gt;@苏醒AllenSu&lt;/a&gt;"/>
        <s v="想念是随意的，想念是累积的，想念是唯一的，而你呢，哇，苏醒的想念式太棒了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十五年前 他是翩翩少年 与你邂逅于那个秋天 情不知所起 一往情深 一往情深深几许  任季节变迁 依旧忘不掉你的容颜 时隔十五年 苏醒再次出现与你再续前缘 与你相约小镇姑娘《小镇姑娘》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"/>
        <s v="时隔十五年的苏醒和他的兄弟们的《小镇姑娘》舞台，不知是复刻当年名场面，还是再创新高度，就看今晚了，这一次姚政老师带你回家，节目要杀青了，好不舍&lt;a href='/n/苏醒AllenSu'&gt;@苏醒AllenSu&lt;/a&gt;"/>
        <s v="我也想当苏醒的小镇姑娘&lt;span class=&quot;url-icon&quot;&gt;&lt;img alt=[干杯] src=&quot;https://h5.sinaimg.cn/m/emoticon/icon/others/o_ganbei-cc99145ddb.png&quot; style=&quot;width:1em; height:1em;&quot; /&gt;&lt;/span&gt;"/>
        <s v="时隔十五年的苏醒和他的兄弟们的《小镇姑娘》舞台，不知是复刻当年名场面，还是再创新高度，就看今晚了，这一次姚政老师带你回家，节目要杀青了，好不舍&lt;a href='/n/苏醒AllenSu'&gt;@苏醒AllenSu&lt;/a&gt; &lt;span class=&quot;url-icon&quot;&gt;&lt;img alt=[羞嗒嗒] src=&quot;https://h5.sinaimg.cn/m/emoticon/icon/lxh/lxh_xiudada-e99552ddb3.png&quot; style=&quot;width:1em; height:1em;&quot; /&gt;&lt;/span&gt;"/>
        <s v="恭喜苏醒和兄弟们的《小镇姑娘》&lt;span class=&quot;url-icon&quot;&gt;&lt;img alt=&quot;[赢牛奶]&quot; src=&quot;https://face.t.sinajs.cn/t4/appstyle/expression/ext/normal/9c/2021_yingniunai_org.png&quot; style=&quot;width:1em; height:1em;&quot; /&gt;&lt;/span&gt;"/>
        <s v="苏醒和他的兄弟们再度合作，《小镇姑娘》真的太经典了"/>
        <s v="不知道这次《小镇姑娘》的帮帮唱，有没有体现出苏醒力挽狂澜的本事&lt;span class=&quot;url-icon&quot;&gt;&lt;img alt=[羞嗒嗒] src=&quot;https://h5.sinaimg.cn/m/emoticon/icon/lxh/lxh_xiudada-e99552ddb3.png&quot; style=&quot;width:1em; height:1em;&quot; /&gt;&lt;/span&gt;&lt;a href='/n/苏醒AllenSu'&gt;@苏醒AllenSu&lt;/a&gt;"/>
        <s v="十五年过去了，老姚又来帮你唱《小镇姑娘》了，就问苏醒你开心吗"/>
        <s v="苏醒你的声音还是那么充满魅力，我听了一天还是没听够&lt;span class=&quot;url-icon&quot;&gt;&lt;img alt=[打call] src=&quot;https://h5.sinaimg.cn/m/emoticon/icon/default/fb_a1dacall-1e0c4593fc.png&quot; style=&quot;width:1em; height:1em;&quot; /&gt;&lt;/span&gt;不明白～不明白～&lt;a href='/n/苏醒AllenSu'&gt;@苏醒AllenSu&lt;/a&gt;"/>
        <s v="十五年前 他是翩翩少年 与你邂逅于那个秋天 情不知所起 一往情深 一往情深深几许  任季节变迁 依旧忘不掉你的容颜 时隔十五年 苏醒再次出现与你再续前缘 与你相约小镇姑娘《小镇姑娘》"/>
        <s v="不明白～不明白～为什么老姚这次又要来～帮帮唱～帮帮划～到底为什么是苏醒被偏爱～快去听《小镇姑娘》吧！！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十五年前 他是翩翩少年 与你邂逅于那个秋天 情不知所起 一往情深 一往情深深几许  任季节变迁 依旧忘不掉你的容颜 时隔十五年 苏醒再次出现与你再续前缘 与你相约小镇姑娘《小镇姑娘》&lt;span class=&quot;url-icon&quot;&gt;&lt;img alt=&quot;[送花花]&quot; src=&quot;https://face.t.sinajs.cn/t4/appstyle/expression/ext/normal/cb/2022_Flowers_org.png&quot; style=&quot;width:1em; height:1em;&quot; /&gt;&lt;/span&gt;"/>
        <s v="苏醒一开口青春就回来了，还是一样的稳，一样的好听！！！！真的好爱你们啊啊！！很难不爱啊啊！！虎叽的声音真的好适配啊要自信啊啊！！为姚老板举大旗"/>
        <s v="苏醒唱歌太好听啦&lt;span class=&quot;url-icon&quot;&gt;&lt;img alt=&quot;[春游家族]&quot; src=&quot;https://face.t.sinajs.cn/t4/appstyle/expression/ext/normal/b6/2021_YoungFamily_org.png&quot; style=&quot;width:1em; height:1em;&quot; /&gt;&lt;/span&gt;"/>
        <s v="安娜苏版小镇姑娘重出江湖，没有抢拍，更加自由的演唱和改编为这首歌增添魅力，感谢推荐苏醒和两位兄弟的《小镇姑娘》&lt;a href='/n/苏醒AllenSu'&gt;@苏醒AllenSu&lt;/a&gt;"/>
        <s v="感谢品牌认领，他确实很爱白帽子&lt;span class=&quot;url-icon&quot;&gt;&lt;img alt=[笑cry] src=&quot;https://h5.sinaimg.cn/m/emoticon/icon/default/d_xiaoku-f2bd11b506.png&quot; style=&quot;width:1em; height:1em;&quot; /&gt;&lt;/span&gt;"/>
        <s v="感谢品牌认领 和醒哥好配哦"/>
        <s v="感谢品牌认领&lt;span class=&quot;url-icon&quot;&gt;&lt;img alt=[亲亲] src=&quot;https://h5.sinaimg.cn/m/emoticon/icon/default/d_qinqin-cc50dcd938.png&quot; style=&quot;width:1em; height:1em;&quot; /&gt;&lt;/span&gt;办办棒棒！&lt;span class=&quot;url-icon&quot;&gt;&lt;img alt=&quot;[哇]&quot; src=&quot;https://face.t.sinajs.cn/t4/appstyle/expression/ext/normal/3d/2022_wow_org.png&quot; style=&quot;width:1em; height:1em;&quot; /&gt;&lt;/span&gt;"/>
        <s v="感谢品牌认领&lt;span class=&quot;url-icon&quot;&gt;&lt;img alt=[抱一抱] src=&quot;https://h5.sinaimg.cn/m/emoticon/icon/default/co_a1hug-f3910d0e88.png&quot; style=&quot;width:1em; height:1em;&quot; /&gt;&lt;/span&gt;这个帽子超好看呀&lt;span class=&quot;url-icon&quot;&gt;&lt;img alt=&quot;[送花花]&quot; src=&quot;https://face.t.sinajs.cn/t4/appstyle/expression/ext/normal/cb/2022_Flowers_org.png&quot; style=&quot;width:1em; height:1em;&quot; /&gt;&lt;/span&gt;"/>
        <s v="感谢认领，这个帽子好好看哎&lt;span class=&quot;url-icon&quot;&gt;&lt;img alt=[羞嗒嗒] src=&quot;https://h5.sinaimg.cn/m/emoticon/icon/lxh/lxh_xiudada-e99552ddb3.png&quot; style=&quot;width:1em; height:1em;&quot; /&gt;&lt;/span&gt;被苏醒种草了"/>
        <s v="感谢认领～苏醒绝美&lt;span class=&quot;url-icon&quot;&gt;&lt;img alt=[憧憬] src=&quot;https://h5.sinaimg.cn/m/emoticon/icon/default/d_xingxingyan-c64b6a744b.png&quot; style=&quot;width:1em; height:1em;&quot; /&gt;&lt;/span&gt;"/>
        <s v="感谢认领&lt;span class=&quot;url-icon&quot;&gt;&lt;img alt=&quot;[送花花]&quot; src=&quot;https://face.t.sinajs.cn/t4/appstyle/expression/ext/normal/cb/2022_Flowers_org.png&quot; style=&quot;width:1em; height:1em;&quot; /&gt;&lt;/span&gt;你家帽子型可真好看&lt;span class=&quot;url-icon&quot;&gt;&lt;img alt=&quot;[送花花]&quot; src=&quot;https://face.t.sinajs.cn/t4/appstyle/expression/ext/normal/cb/2022_Flowers_org.png&quot; style=&quot;width:1em; height:1em;&quot; /&gt;&lt;/span&gt;苏醒绝美&lt;span class=&quot;url-icon&quot;&gt;&lt;img alt=&quot;[开学季]&quot; src=&quot;https://face.t.sinajs.cn/t4/appstyle/expression/ext/normal/72/2021_kaixueji_org.png&quot; style=&quot;width:1em; height:1em;&quot; /&gt;&lt;/span&gt;"/>
        <s v="感谢认证 帽子好好看！苏醒好帅"/>
        <s v="感谢认领！！！&lt;a href='/n/苏醒AllenSu'&gt;@苏醒AllenSu&lt;/a&gt; 帽子真好看！！"/>
        <s v="感谢认领&lt;span class=&quot;url-icon&quot;&gt;&lt;img alt=&quot;[开学季]&quot; src=&quot;https://face.t.sinajs.cn/t4/appstyle/expression/ext/normal/72/2021_kaixueji_org.png&quot; style=&quot;width:1em; height:1em;&quot; /&gt;&lt;/span&gt;白色和苏醒好配呀&lt;span class=&quot;url-icon&quot;&gt;&lt;img alt=&quot;[送花花]&quot; src=&quot;https://face.t.sinajs.cn/t4/appstyle/expression/ext/normal/cb/2022_Flowers_org.png&quot; style=&quot;width:1em; height:1em;&quot; /&gt;&lt;/span&gt;"/>
        <s v="感谢认领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白色好干净好清爽的&lt;span class=&quot;url-icon&quot;&gt;&lt;img alt=&quot;[送花花]&quot; src=&quot;https://face.t.sinajs.cn/t4/appstyle/expression/ext/normal/cb/2022_Flowers_org.png&quot; style=&quot;width:1em; height:1em;&quot; /&gt;&lt;/span&gt;"/>
        <s v="感谢品牌认领 很醒哥很配哦～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"/>
        <s v="哇，苏醒好看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感谢品牌认领，醒哥戴上更帅啦！！无与伦比的帅！！"/>
        <s v="哇哦  感谢认领  醒哥穿着好好看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白色帽子很百搭呀还称肤色，苏醒戴着好帅！感谢认领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看到办办发的微博发现品牌认领啦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好棒！感谢认领！帽子出镜率好高啊！醒哥肯定很喜欢！百搭的款式！种草啦！"/>
        <s v="活该 被绝美苏醒迷的死去活来&lt;span class=&quot;url-icon&quot;&gt;&lt;img alt=[求关注] src=&quot;https://h5.sinaimg.cn/m/emoticon/icon/lxh/lxh_qiuguanzhu-d5e122b2f6.png&quot; style=&quot;width:1em; height:1em;&quot; /&gt;&lt;/span&gt;"/>
        <s v="活该～活该让我爱上苏醒，活该，活该苏醒这么好～苏醒值得！！！&lt;a href='/n/苏醒AllenSu'&gt;@苏醒AllenSu&lt;/a&gt;"/>
        <s v="【谁不曾有过贼荒唐的青春&lt;span class=&quot;url-icon&quot;&gt;&lt;img alt=&quot;[送花花]&quot; src=&quot;https://face.t.sinajs.cn/t4/appstyle/expression/ext/normal/cb/2022_Flowers_org.png&quot; style=&quot;width:1em; height:1em;&quot; /&gt;&lt;/span&gt;】苏醒唱歌超好听呀"/>
        <s v="短短的几分钟《活该》被反反复复听了很多遍之后，已经开始期待苏醒的现场演唱了。《活该》我遇见你，《活该》我被你的音乐魅力吸引，也《活该》你陪我们度过那段岁月不太开心的岁月，《活该》我们陪你走下去。&lt;a href='/n/苏醒AllenSu'&gt;@苏醒AllenSu&lt;/a&gt;"/>
        <s v="活该 被绝美苏醒迷的死去活来&lt;span class=&quot;url-icon&quot;&gt;&lt;img alt=[舔屏] src=&quot;https://h5.sinaimg.cn/m/emoticon/icon/default/d_tian-3b1ce0a112.png&quot; style=&quot;width:1em; height:1em;&quot; /&gt;&lt;/span&gt;&lt;a href='/n/苏醒AllenSu'&gt;@苏醒AllenSu&lt;/a&gt;"/>
        <s v="活该 一把all in 了一手好牌 超喜欢醒哥的这句歌词"/>
        <s v="大声地唱像曾经的模样， 这一天你隆重登场， 证明你的青春没有终章。 苏醒你做到了！初心还在，音乐还爱，态度不改，挥洒散才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活该，苏醒&lt;a href='/n/苏醒AllenSu'&gt;@苏醒AllenSu&lt;/a&gt; 递的麦怎么也接不下来，因为醒哥的才华我无法企及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"/>
        <s v="苏醒和他的兄弟们的这首活该让我不得不感叹，如果把一切都看成因果，那么我变成更好自己的人，一定是因为遇见了优秀的你们后不断鼓励自己。回头往西，也许一切都是《活该》。《活该》我遇见你们，《活该》我们越来越好，感谢《活该》。"/>
        <s v="AllenSu一直有自己的态度 一直有自己的精神 希望把这种精神 这种态度带给我们&lt;a href='/n/苏醒AllenSu'&gt;@苏醒AllenSu&lt;/a&gt;"/>
        <s v="苏醒苏醒苏醒绝美&lt;span class=&quot;url-icon&quot;&gt;&lt;img alt=&quot;[哇]&quot; src=&quot;https://face.t.sinajs.cn/t4/appstyle/expression/ext/normal/3d/2022_wow_org.png&quot; style=&quot;width:1em; height:1em;&quot; /&gt;&lt;/span&gt;"/>
        <s v="苏醒唱的好好听啊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活着就要开开心心 该笑就笑温温馨馨 苏总发歌醒目同行 醒醒来听为你喝彩&lt;a href='/n/苏醒AllenSu'&gt;@苏醒AllenSu&lt;/a&gt;"/>
        <s v="最想回到那夏天，重享曾经的乐活 爱说千万次才懂，痛受百十次就该 苏打水冰凉冒泡，快乐再出发叫好 醒来昨日不是梦，优美旋律等你听&lt;a href='/n/苏醒AllenSu'&gt;@苏醒AllenSu&lt;/a&gt;"/>
        <s v="哇哇哇 新的一期还有醒哥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和苏醒一起来看喽"/>
        <s v="哇 期待和苏醒一起看&lt;span class=&quot;url-icon&quot;&gt;&lt;img alt=&quot;[送花花]&quot; src=&quot;https://face.t.sinajs.cn/t4/appstyle/expression/ext/normal/cb/2022_Flowers_org.png&quot; style=&quot;width:1em; height:1em;&quot; /&gt;&lt;/span&gt;"/>
        <s v="来听苏醒说&lt;span class=&quot;url-icon&quot;&gt;&lt;img alt=&quot;[送花花]&quot; src=&quot;https://face.t.sinajs.cn/t4/appstyle/expression/ext/normal/cb/2022_Flowers_org.png&quot; style=&quot;width:1em; height:1em;&quot; /&gt;&lt;/span&gt;"/>
        <s v="哇！！！还有醒子！！！我来啦我来啦！！！"/>
        <s v="和苏醒一起看咯&lt;span class=&quot;url-icon&quot;&gt;&lt;img alt=&quot;[送花花]&quot; src=&quot;https://face.t.sinajs.cn/t4/appstyle/expression/ext/normal/cb/2022_Flowers_org.png&quot; style=&quot;width:1em; height:1em;&quot; /&gt;&lt;/span&gt;"/>
        <s v="又可以听醒子发表观点了，本言粉表示开心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&lt;a href='/n/苏醒AllenSu'&gt;@苏醒AllenSu&lt;/a&gt; ！！不见不散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这期还有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火速打开腾讯视频"/>
        <s v="期待苏醒的表现！！！&lt;a href='/n/苏醒AllenSu'&gt;@苏醒AllenSu&lt;/a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期待苏醒"/>
        <s v="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赞，节目很好看，嘉宾很优秀，苏醒Allensu我很喜欢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我们一起来看节目吧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期待苏醒呀&lt;a href='/n/苏醒AllenSu'&gt;@苏醒AllenSu&lt;/a&gt;"/>
        <s v="哇哦，期待苏醒&lt;a href='/n/苏醒AllenSu'&gt;@苏醒AllenSu&lt;/a&gt;"/>
        <s v="哇塞！！可以看苏醒解说踢球了么！！可太期待了！！！&lt;a href='/n/苏醒AllenSu'&gt;@苏醒AllenSu&lt;/a&gt;"/>
        <s v="苏醒苏醒，解说醒上线，是谁看不懂也爱，是我&lt;span class=&quot;url-icon&quot;&gt;&lt;img alt=&quot;[送花花]&quot; src=&quot;https://face.t.sinajs.cn/t4/appstyle/expression/ext/normal/cb/2022_Flowers_org.png&quot; style=&quot;width:1em; height:1em;&quot; /&gt;&lt;/span&gt;"/>
        <s v="期待体育博主苏醒上线&lt;a href='/n/苏醒AllenSu'&gt;@苏醒AllenSu&lt;/a&gt;"/>
        <s v="苏醒绝美！万物复苏！你最醒目！！！&lt;a href='/n/苏醒AllenSu'&gt;@苏醒AllenSu&lt;/a&gt;"/>
        <s v="想听体育博主苏醒&lt;a href='/n/苏醒AllenSu'&gt;@苏醒AllenSu&lt;/a&gt; 的精彩解说了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期待苏醒期待苏醒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&lt;a  href=&quot;https://m.weibo.cn/p/index?extparam=%E8%8B%8F%E9%86%92&amp;containerid=100808b44c311e99148c6312586c3590b44072&quot; data-hide=&quot;&quot;&gt;&lt;span class='url-icon'&gt;&lt;img style='width: 1rem;height: 1rem' src='https://n.sinaimg.cn/photo/5213b46e/20180926/timeline_card_small_super_default.png'&gt;&lt;/span&gt;&lt;span class=&quot;surl-text&quot;&gt;苏醒&lt;/span&gt;&lt;/a&gt;听说有&lt;a href='/n/苏醒AllenSu'&gt;@苏醒AllenSu&lt;/a&gt;，大家快快关注起来 &lt;span class=&quot;url-icon&quot;&gt;&lt;img alt=&quot;[送花花]&quot; src=&quot;https://face.t.sinajs.cn/t4/appstyle/expression/ext/normal/cb/2022_Flowers_org.png&quot; style=&quot;width:1em; height:1em;&quot; /&gt;&lt;/span&gt;"/>
        <s v="接下来有请的是  艾伦苏！苏醒！&lt;a href='/n/苏醒AllenSu'&gt;@苏醒AllenSu&lt;/a&gt;"/>
        <s v="体育博主苏醒解说一定很有趣，晚上六点不见不散！"/>
        <s v="期待苏醒主持解说&lt;span class=&quot;url-icon&quot;&gt;&lt;img alt=[打call] src=&quot;https://h5.sinaimg.cn/m/emoticon/icon/default/fb_a1dacall-1e0c4593fc.png&quot; style=&quot;width:1em; height:1em;&quot; /&gt;&lt;/span&gt;棒棒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沸腾吧解说员'&gt;@沸腾吧解说员&lt;/a&gt;"/>
        <s v="期待小醒醒的解说！！！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言粉来报道，非常期待苏醒的解说！！！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我裂哥解说！！！苏醒还有什么你不擅长的事儿吗？把所有的爱好都做到极致！牛！"/>
        <s v="又可以苏醒解说了！！可以说是万分期待了！！！&lt;a href='/n/苏醒AllenSu'&gt;@苏醒AllenSu&lt;/a&gt;"/>
        <s v="期待体育博主苏醒的解说&lt;span class=&quot;url-icon&quot;&gt;&lt;img alt=[打call] src=&quot;https://h5.sinaimg.cn/m/emoticon/icon/default/fb_a1dacall-1e0c4593fc.png&quot; style=&quot;width:1em; height:1em;&quot; /&gt;&lt;/span&gt;"/>
        <s v="体育博主苏醒上线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期待苏醒的解说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期待苏醒的表现！！！&lt;a href='/n/苏醒AllenSu'&gt;@苏醒AllenSu&lt;/a&gt;"/>
        <s v="言粉来报道，非常期待苏醒的解说！！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球迷苏醒上线 歌迷浅浅支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“体育博主”苏醒&lt;a href='/n/苏醒AllenSu'&gt;@苏醒AllenSu&lt;/a&gt; 解说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期待苏醒&lt;span class=&quot;url-icon&quot;&gt;&lt;img alt=[打call] src=&quot;https://h5.sinaimg.cn/m/emoticon/icon/default/fb_a1dacall-1e0c4593fc.png&quot; style=&quot;width:1em; height:1em;&quot; /&gt;&lt;/span&gt;"/>
        <s v="期待体育博主苏醒的解说"/>
        <s v="苏醒秋天超好听&lt;span class=&quot;url-icon&quot;&gt;&lt;img alt=&quot;[送花花]&quot; src=&quot;https://face.t.sinajs.cn/t4/appstyle/expression/ext/normal/cb/2022_Flowers_org.png&quot; style=&quot;width:1em; height:1em;&quot; /&gt;&lt;/span&gt;重制版更有味道了&lt;span class=&quot;url-icon&quot;&gt;&lt;img alt=[抱一抱] src=&quot;https://h5.sinaimg.cn/m/emoticon/icon/default/co_a1hug-f3910d0e88.png&quot; style=&quot;width:1em; height:1em;&quot; /&gt;&lt;/span&gt;"/>
        <s v="苏醒《秋天》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苏醒《秋天》&lt;span class=&quot;url-icon&quot;&gt;&lt;img alt=[打call] src=&quot;https://h5.sinaimg.cn/m/emoticon/icon/default/fb_a1dacall-1e0c4593fc.png&quot; style=&quot;width:1em; height:1em;&quot; /&gt;&lt;/span&gt;"/>
        <s v="&lt;a href='/n/苏醒allenSu'&gt;@苏醒allenSu&lt;/a&gt; 绝美！！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love beyond the sea超好听&lt;span class=&quot;url-icon&quot;&gt;&lt;img alt=[抱一抱] src=&quot;https://h5.sinaimg.cn/m/emoticon/icon/default/co_a1hug-f3910d0e88.png&quot; style=&quot;width:1em; height:1em;&quot; /&gt;&lt;/span&gt;"/>
        <s v="恭喜苏醒&lt;a href='/n/苏醒AllenSu'&gt;@苏醒AllenSu&lt;/a&gt; 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恭喜《love beyond the sea》&lt;a href='/n/苏醒AllenSu'&gt;@苏醒AllenSu&lt;/a&gt;"/>
        <s v="苏醒绝美&lt;span class=&quot;url-icon&quot;&gt;&lt;img alt=[航天员] src=&quot;https://h5.sinaimg.cn/m/emoticon/icon/default/cn_xyhy-1c8ac7b4d1.png&quot; style=&quot;width:1em; height:1em;&quot; /&gt;&lt;/span&gt;"/>
        <s v="苏醒绝美！&lt;span class=&quot;url-icon&quot;&gt;&lt;img alt=[心] src=&quot;https://h5.sinaimg.cn/m/emoticon/icon/others/l_xin-43af9086c0.png&quot; style=&quot;width:1em; height:1em;&quot; /&gt;&lt;/span&gt;"/>
        <s v="苏醒值得&lt;span class=&quot;url-icon&quot;&gt;&lt;img alt=[羞嗒嗒] src=&quot;https://h5.sinaimg.cn/m/emoticon/icon/lxh/lxh_xiudada-e99552ddb3.png&quot; style=&quot;width:1em; height:1em;&quot; /&gt;&lt;/span&gt;love beyond the sea值得&lt;span class=&quot;url-icon&quot;&gt;&lt;img alt=[心] src=&quot;https://h5.sinaimg.cn/m/emoticon/icon/others/l_xin-43af9086c0.png&quot; style=&quot;width:1em; height:1em;&quot; /&gt;&lt;/span&gt;"/>
        <s v="苏醒??????????????【今日醒歌】 ??《???????? ???????????? ?????? ??????》??独具辨识度的苏式情歌??颇具设计感的爵士元素??旋律弥漫复古情调??歌词仿佛电影画面徐徐展开??《星品之夜》全场收视率最高的现场??&lt;a href='/n/苏醒AllenSu'&gt;@苏醒AllenSu&lt;/a&gt;"/>
        <s v="恭喜苏醒的原创曲&lt;span class=&quot;url-icon&quot;&gt;&lt;img alt=[哈哈] src=&quot;https://h5.sinaimg.cn/m/emoticon/icon/default/d_haha-0ec05e6dad.png&quot; style=&quot;width:1em; height:1em;&quot; /&gt;&lt;/span&gt;"/>
        <s v="恭喜苏醒!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苏醒的歌太好听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恭喜苏醒&lt;span class=&quot;url-icon&quot;&gt;&lt;img alt=[打call] src=&quot;https://h5.sinaimg.cn/m/emoticon/icon/default/fb_a1dacall-1e0c4593fc.png&quot; style=&quot;width:1em; height:1em;&quot; /&gt;&lt;/span&gt;"/>
        <s v="恭喜苏醒，苏醒绝美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Love beyond the sea，超好听的&lt;a href='/n/苏醒AllenSu'&gt;@苏醒AllenSu&lt;/a&gt;"/>
        <s v="苏醒！！棒棒哒！！！恭喜恭喜！！&lt;a href='/n/苏醒AllenSu'&gt;@苏醒AllenSu&lt;/a&gt;"/>
        <s v="苏醒&lt;span class=&quot;url-icon&quot;&gt;&lt;img alt=&quot;[送花花]&quot; src=&quot;https://face.t.sinajs.cn/t4/appstyle/expression/ext/normal/cb/2022_Flowers_org.png&quot; style=&quot;width:1em; height:1em;&quot; /&gt;&lt;/span&gt;"/>
        <s v="十五年前的《小镇姑娘》三人组，十五年后苏醒和他的兄弟们再聚首重唱这首歌，让我们继续嗨起来！&lt;span class=&quot;url-icon&quot;&gt;&lt;img alt=&quot;[送花花]&quot; src=&quot;https://face.t.sinajs.cn/t4/appstyle/expression/ext/normal/cb/2022_Flowers_org.png&quot; style=&quot;width:1em; height:1em;&quot; /&gt;&lt;/span&gt;"/>
        <s v="还记得当时的《小镇姑娘》，如今苏醒和他的兄弟们又回来啦！大家来听啊！&lt;span class=&quot;url-icon&quot;&gt;&lt;img alt=[亲亲] src=&quot;https://h5.sinaimg.cn/m/emoticon/icon/default/d_qinqin-cc50dcd938.png&quot; style=&quot;width:1em; height:1em;&quot; /&gt;&lt;/span&gt;"/>
        <s v="苏醒和他的兄弟们带来的15年经典再一次出现，哇哇哇&lt;span class=&quot;url-icon&quot;&gt;&lt;img alt=[作揖] src=&quot;https://h5.sinaimg.cn/m/emoticon/icon/others/h_zuoyi-519f80d31c.png&quot; style=&quot;width:1em; height:1em;&quot; /&gt;&lt;/span&gt;"/>
        <s v="苏醒带着小镇姑娘回来啦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"/>
        <s v="这次苏醒和兄弟们改编的《小镇姑娘》有欢乐有感动，循环中&lt;span class=&quot;url-icon&quot;&gt;&lt;img alt=[心] src=&quot;https://h5.sinaimg.cn/m/emoticon/icon/others/l_xin-43af9086c0.png&quot; style=&quot;width:1em; height:1em;&quot; /&gt;&lt;/span&gt;"/>
        <s v="跟苏醒一起听《小镇姑娘》，感受快乐&lt;span class=&quot;url-icon&quot;&gt;&lt;img alt=[抱一抱] src=&quot;https://h5.sinaimg.cn/m/emoticon/icon/default/co_a1hug-f3910d0e88.png&quot; style=&quot;width:1em; height:1em;&quot; /&gt;&lt;/span&gt;"/>
        <s v="是苏醒和兄弟们的《小镇姑娘》呀&lt;a href='/n/苏醒AllenSu'&gt;@苏醒AllenSu&lt;/a&gt;"/>
        <s v="和苏醒一起听《小镇姑娘》!&lt;a href='/n/苏醒AllenSu'&gt;@苏醒AllenSu&lt;/a&gt;"/>
        <s v="十五年前，《小镇姑娘》舞台“硝烟四起”。十五年后，《小镇姑娘》舞台再现江湖，这一回，究竟是历史重演，还是时光逆转？敬请期待苏醒和他的兄弟们的《小镇姑娘》&lt;a href='/n/苏醒AllenSu'&gt;@苏醒AllenSu&lt;/a&gt;"/>
        <s v="苏醒《小镇姑娘》&lt;span class=&quot;url-icon&quot;&gt;&lt;img alt=[打call] src=&quot;https://h5.sinaimg.cn/m/emoticon/icon/default/fb_a1dacall-1e0c4593fc.png&quot; style=&quot;width:1em; height:1em;&quot; /&gt;&lt;/span&gt;好听"/>
        <s v="什！么！时！候！播！没有苏醒和他兄弟们的日子是一天也过不下去了"/>
        <s v="醒哥来了 我的快乐回来了"/>
        <s v="感谢邀请苏醒和哥哥们"/>
        <s v="感谢金主爸爸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 期待醒哥和各位哥哥们带来的快乐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好耶&lt;span class=&quot;url-icon&quot;&gt;&lt;img alt=[兔子] src=&quot;https://h5.sinaimg.cn/m/emoticon/icon/others/d_tuzi-d2b0222faa.png&quot; style=&quot;width:1em; height:1em;&quot; /&gt;&lt;/span&gt;是醒子和他的兄弟萌&lt;span class=&quot;url-icon&quot;&gt;&lt;img alt=[兔子] src=&quot;https://h5.sinaimg.cn/m/emoticon/icon/others/d_tuzi-d2b0222faa.png&quot; style=&quot;width:1em; height:1em;&quot; /&gt;&lt;/span&gt;"/>
        <s v="苏醒来啦 我的快乐回来啦&lt;span class=&quot;url-icon&quot;&gt;&lt;img alt=&quot;[送花花]&quot; src=&quot;https://face.t.sinajs.cn/t4/appstyle/expression/ext/normal/cb/2022_Flowers_org.png&quot; style=&quot;width:1em; height:1em;&quot; /&gt;&lt;/span&gt;期待苏醒和兄弟们&lt;span class=&quot;url-icon&quot;&gt;&lt;img alt=&quot;[送花花]&quot; src=&quot;https://face.t.sinajs.cn/t4/appstyle/expression/ext/normal/cb/2022_Flowers_org.png&quot; style=&quot;width:1em; height:1em;&quot; /&gt;&lt;/span&gt;"/>
        <s v="哇。期待苏醒。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关注啦！期待醒哥和他的兄弟们！谢谢金主爸爸❤️"/>
        <s v="火速关注了&lt;span class=&quot;url-icon&quot;&gt;&lt;img alt=[羞嗒嗒] src=&quot;https://h5.sinaimg.cn/m/emoticon/icon/lxh/lxh_xiudada-e99552ddb3.png&quot; style=&quot;width:1em; height:1em;&quot; /&gt;&lt;/span&gt;哪里有苏醒和老哥哥们，哪里就有我&lt;span class=&quot;url-icon&quot;&gt;&lt;img alt=[心] src=&quot;https://h5.sinaimg.cn/m/emoticon/icon/others/l_xin-43af9086c0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关注了！！！！金主爸爸多来点惊喜&lt;span class=&quot;url-icon&quot;&gt;&lt;img alt=[舔屏] src=&quot;https://h5.sinaimg.cn/m/emoticon/icon/default/d_tian-3b1ce0a112.png&quot; style=&quot;width:1em; height:1em;&quot; /&gt;&lt;/span&gt;"/>
        <s v="感谢金主霸霸，希望多请老北北们，如果预算有限，多请醒子也可以的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哇喔！！！期待&lt;a href='/n/苏醒AllenSu'&gt;@苏醒AllenSu&lt;/a&gt; 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"/>
        <s v="感谢金主爸爸，期待多多放送花絮哦"/>
        <s v="感谢金主爸爸&lt;span class=&quot;url-icon&quot;&gt;&lt;img alt=&quot;[赢牛奶]&quot; src=&quot;https://face.t.sinajs.cn/t4/appstyle/expression/ext/normal/9c/2021_yingniunai_org.png&quot; style=&quot;width:1em; height:1em;&quot; /&gt;&lt;/span&gt;期待&lt;a href='/n/苏醒AllenSu'&gt;@苏醒AllenSu&lt;/a&gt; &lt;span class=&quot;url-icon&quot;&gt;&lt;img alt=&quot;[送花花]&quot; src=&quot;https://face.t.sinajs.cn/t4/appstyle/expression/ext/normal/cb/2022_Flowers_org.png&quot; style=&quot;width:1em; height:1em;&quot; /&gt;&lt;/span&gt;"/>
        <s v="感谢金主爸爸 邀请苏醒和他们的老哥哥们"/>
        <s v="感谢金主爸爸 多多掉落醒哥花絮哦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谢谢金主爸爸，期待苏醒呀&lt;a href='/n/苏醒AllenSu'&gt;@苏醒AllenSu&lt;/a&gt; 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好的关注上了 下面就看你表现了"/>
        <s v="关注了关注了醒子就拜托您啦！"/>
        <s v="金主爸爸好&lt;span class=&quot;url-icon&quot;&gt;&lt;img alt=&quot;[开学季]&quot; src=&quot;https://face.t.sinajs.cn/t4/appstyle/expression/ext/normal/72/2021_kaixueji_org.png&quot; style=&quot;width:1em; height:1em;&quot; /&gt;&lt;/span&gt; 请收下苏醒的吻&lt;span class=&quot;url-icon&quot;&gt;&lt;img alt=[爱你] src=&quot;https://h5.sinaimg.cn/m/emoticon/icon/default/d_aini-09d5f3f870.png&quot; style=&quot;width:1em; height:1em;&quot; /&gt;&lt;/span&gt;"/>
        <s v="赶来代醒子谢谢爸爸 嘿嘿嘿 &lt;span class=&quot;url-icon&quot;&gt;&lt;img alt=[兔子] src=&quot;https://h5.sinaimg.cn/m/emoticon/icon/others/d_tuzi-d2b0222faa.png&quot; style=&quot;width:1em; height:1em;&quot; /&gt;&lt;/span&gt;"/>
        <s v="谢谢金主爸爸，什么时候和苏醒的老歌手日常来一个梦幻联动呀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感谢金主爸爸&lt;span class=&quot;url-icon&quot;&gt;&lt;img alt=[爱你] src=&quot;https://h5.sinaimg.cn/m/emoticon/icon/default/d_aini-09d5f3f870.png&quot; style=&quot;width:1em; height:1em;&quot; /&gt;&lt;/span&gt;期待老歌手和兄弟们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已关注，感谢金主爸爸，请多发发老歌手的花絮&lt;span class=&quot;url-icon&quot;&gt;&lt;img alt=[打call] src=&quot;https://h5.sinaimg.cn/m/emoticon/icon/default/fb_a1dacall-1e0c4593fc.png&quot; style=&quot;width:1em; height:1em;&quot; /&gt;&lt;/span&gt;"/>
        <s v="感谢金主爸爸！期待苏醒和他兄弟们，这就关注"/>
        <s v="期待老歌手苏醒和他的日常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谢谢金主爸爸！！期待苏醒和他的兄弟们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金主爸爸支持再就业男团再就业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感谢金主爸爸邀请&lt;span class=&quot;url-icon&quot;&gt;&lt;img alt=[打call] src=&quot;https://h5.sinaimg.cn/m/emoticon/icon/default/fb_a1dacall-1e0c4593fc.png&quot; style=&quot;width:1em; height:1em;&quot; /&gt;&lt;/span&gt;帅气歌手苏醒快乐出发&lt;a href='/n/点淘官方微博'&gt;@点淘官方微博&lt;/a&gt;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36.8294791667" refreshedBy="yuaner" recordCount="681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1" maxValue="880" count="681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7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21"/>
        <n v="122"/>
        <n v="123"/>
        <n v="124"/>
        <n v="125"/>
        <n v="126"/>
        <n v="127"/>
        <n v="128"/>
        <n v="131"/>
        <n v="132"/>
        <n v="133"/>
        <n v="134"/>
        <n v="135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2"/>
        <n v="163"/>
        <n v="165"/>
        <n v="167"/>
        <n v="169"/>
        <n v="172"/>
        <n v="178"/>
        <n v="179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30"/>
        <n v="234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80"/>
        <n v="281"/>
        <n v="282"/>
        <n v="288"/>
        <n v="289"/>
        <n v="290"/>
        <n v="291"/>
        <n v="292"/>
        <n v="293"/>
        <n v="297"/>
        <n v="298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4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5"/>
        <n v="396"/>
        <n v="441"/>
        <n v="442"/>
        <n v="443"/>
        <n v="444"/>
        <n v="445"/>
        <n v="446"/>
        <n v="447"/>
        <n v="448"/>
        <n v="453"/>
        <n v="456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2"/>
        <n v="483"/>
        <n v="484"/>
        <n v="487"/>
        <n v="488"/>
        <n v="489"/>
        <n v="490"/>
        <n v="491"/>
        <n v="492"/>
        <n v="493"/>
        <n v="494"/>
        <n v="495"/>
        <n v="496"/>
        <n v="497"/>
        <n v="498"/>
        <n v="500"/>
        <n v="521"/>
        <n v="523"/>
        <n v="538"/>
        <n v="541"/>
        <n v="542"/>
        <n v="543"/>
        <n v="546"/>
        <n v="547"/>
        <n v="548"/>
        <n v="549"/>
        <n v="552"/>
        <n v="554"/>
        <n v="556"/>
        <n v="558"/>
        <n v="559"/>
        <n v="580"/>
        <n v="581"/>
        <n v="582"/>
        <n v="583"/>
        <n v="585"/>
        <n v="586"/>
        <n v="587"/>
        <n v="588"/>
        <n v="589"/>
        <n v="590"/>
        <n v="591"/>
        <n v="592"/>
        <n v="593"/>
        <n v="594"/>
        <n v="595"/>
        <n v="596"/>
        <n v="598"/>
        <n v="599"/>
        <n v="60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3"/>
        <n v="774"/>
        <n v="776"/>
        <n v="778"/>
        <n v="779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7"/>
        <n v="812"/>
        <n v="814"/>
        <n v="819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6"/>
        <n v="859"/>
        <n v="860"/>
        <n v="861"/>
        <n v="862"/>
        <n v="864"/>
        <n v="865"/>
        <n v="867"/>
        <n v="869"/>
        <n v="873"/>
        <n v="874"/>
        <n v="879"/>
        <n v="14"/>
        <n v="20"/>
        <n v="78"/>
        <n v="96"/>
        <n v="98"/>
        <n v="99"/>
        <n v="119"/>
        <n v="120"/>
        <n v="129"/>
        <n v="130"/>
        <n v="136"/>
        <n v="161"/>
        <n v="164"/>
        <n v="166"/>
        <n v="168"/>
        <n v="170"/>
        <n v="171"/>
        <n v="173"/>
        <n v="174"/>
        <n v="175"/>
        <n v="176"/>
        <n v="177"/>
        <n v="180"/>
        <n v="195"/>
        <n v="196"/>
        <n v="226"/>
        <n v="227"/>
        <n v="228"/>
        <n v="229"/>
        <n v="231"/>
        <n v="232"/>
        <n v="233"/>
        <n v="235"/>
        <n v="236"/>
        <n v="237"/>
        <n v="238"/>
        <n v="239"/>
        <n v="240"/>
        <n v="279"/>
        <n v="283"/>
        <n v="284"/>
        <n v="285"/>
        <n v="286"/>
        <n v="287"/>
        <n v="294"/>
        <n v="295"/>
        <n v="296"/>
        <n v="299"/>
        <n v="300"/>
        <n v="336"/>
        <n v="337"/>
        <n v="338"/>
        <n v="339"/>
        <n v="394"/>
        <n v="397"/>
        <n v="398"/>
        <n v="399"/>
        <n v="400"/>
        <n v="449"/>
        <n v="450"/>
        <n v="451"/>
        <n v="452"/>
        <n v="454"/>
        <n v="455"/>
        <n v="457"/>
        <n v="458"/>
        <n v="459"/>
        <n v="460"/>
        <n v="480"/>
        <n v="481"/>
        <n v="485"/>
        <n v="486"/>
        <n v="499"/>
        <n v="522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9"/>
        <n v="540"/>
        <n v="544"/>
        <n v="545"/>
        <n v="550"/>
        <n v="551"/>
        <n v="553"/>
        <n v="555"/>
        <n v="557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4"/>
        <n v="597"/>
        <n v="654"/>
        <n v="655"/>
        <n v="656"/>
        <n v="657"/>
        <n v="658"/>
        <n v="659"/>
        <n v="660"/>
        <n v="736"/>
        <n v="772"/>
        <n v="775"/>
        <n v="777"/>
        <n v="780"/>
        <n v="801"/>
        <n v="802"/>
        <n v="803"/>
        <n v="804"/>
        <n v="805"/>
        <n v="806"/>
        <n v="808"/>
        <n v="809"/>
        <n v="810"/>
        <n v="811"/>
        <n v="813"/>
        <n v="815"/>
        <n v="816"/>
        <n v="817"/>
        <n v="818"/>
        <n v="820"/>
        <n v="851"/>
        <n v="852"/>
        <n v="853"/>
        <n v="854"/>
        <n v="855"/>
        <n v="857"/>
        <n v="858"/>
        <n v="863"/>
        <n v="866"/>
        <n v="868"/>
        <n v="870"/>
        <n v="871"/>
        <n v="872"/>
        <n v="875"/>
        <n v="876"/>
        <n v="877"/>
        <n v="878"/>
        <n v="880"/>
        <m/>
      </sharedItems>
    </cacheField>
    <cacheField name="日期" numFmtId="0">
      <sharedItems containsBlank="1" count="7">
        <s v="0926"/>
        <s v="0927"/>
        <s v="0928"/>
        <s v="0929"/>
        <s v="0930"/>
        <s v="1001"/>
        <m/>
      </sharedItems>
    </cacheField>
    <cacheField name="微博" numFmtId="0">
      <sharedItems containsBlank="1" count="35">
        <s v="0926网易云"/>
        <s v="0926亚洲新歌榜"/>
        <s v="0926QQ音乐"/>
        <s v="0926乐评人"/>
        <s v="0926音乐流行元素"/>
        <s v="0926音乐红人"/>
        <s v="0926港乐地下铁"/>
        <s v="0926TME"/>
        <s v="0926不舍live"/>
        <s v="0926新浪音乐"/>
        <s v="0926音乐人"/>
        <s v="0926昕薇"/>
        <s v="0926酷我"/>
        <s v="0926五谷"/>
        <s v="0927雀巢"/>
        <s v="0927由你榜"/>
        <s v="0927金曲榜榜单"/>
        <s v="0927PYE品牌认领"/>
        <s v="0927盾施美"/>
        <s v="0927蜜蜂惊喜社"/>
        <s v="0928五谷战报"/>
        <s v="0928五谷视频"/>
        <s v="0928五谷早安"/>
        <s v="0928QQ音乐"/>
        <s v="0929咪咕"/>
        <s v="0929Q音"/>
        <s v="0929咪咕娱乐"/>
        <s v="0929腾讯视频"/>
        <s v="0930沸腾吧解说员"/>
        <s v="0930咪咕视频"/>
        <s v="0930风向榜"/>
        <s v="0930金曲榜"/>
        <s v="0930Q音"/>
        <s v="1001点淘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14"/>
        <n v="20"/>
        <m/>
      </sharedItems>
    </cacheField>
    <cacheField name="id" numFmtId="0">
      <sharedItems containsBlank="1" count="300">
        <s v="DM苏打水彩虹球球球"/>
        <s v="一只暴暴呀"/>
        <s v="Camellia天文学"/>
        <s v="凌即白"/>
        <s v="烈哥smile"/>
        <s v="裂哥的宝贝"/>
        <s v="AllenSuMZ"/>
        <s v="小太阳努力奋斗ING"/>
        <s v="杰克爱穿jk"/>
        <s v="树上的烦了12956"/>
        <s v="什么饼来着_81"/>
        <s v="Iris秋天"/>
        <s v="摘下star送给你"/>
        <s v="唧唧菜菜"/>
        <s v="醒来的心世界"/>
        <s v="苏苏苏醒呀"/>
        <s v="魔法小喵喵"/>
        <s v="zuo岸右转"/>
        <s v="汽水小姐爱吃起司蛋糕"/>
        <s v="想不出来就想不出来"/>
        <s v="夜安劫"/>
        <s v="盛木杨"/>
        <s v="咕力咕力_For"/>
        <s v="AS小猴子纸"/>
        <s v="绿茶养乐多sy"/>
        <s v="饭圈路过的"/>
        <s v="撞不掉的玫瑰花瓣"/>
        <s v="最爱喝的汽水是醒目哟"/>
        <s v="咕嘟嘟呜啦啦呼"/>
        <s v="给我O泡YOUYOU"/>
        <s v="SisyphusOnStrike"/>
        <s v="As_银河系漂泊"/>
        <s v="遺忘地平線的孤獨"/>
        <s v="你士力架般的笑容-"/>
        <s v="苏安娜苏单纯"/>
        <s v="去_慕"/>
        <s v="小大人吃花生"/>
        <s v="是菜菜不是菜狗"/>
        <s v="相南南"/>
        <s v="张张vr_"/>
        <s v="lulloaby"/>
        <s v="醒醒我的猫猫"/>
        <s v="爱每一个阿兰"/>
        <s v="呼吸6120"/>
        <s v="啊不明白不明白"/>
        <s v="67快醒醒啦"/>
        <s v="莜莜uuuuuuu"/>
        <s v="摆烂的日常2022"/>
        <s v="夹心海苔xxjhxy"/>
        <s v="你是天边的一束光"/>
        <s v="只吃自己煮的大米"/>
        <s v="言舟"/>
        <s v="chefminkiddd"/>
        <s v="甜橘七七Allen苏"/>
        <s v="锦鲤周晨晨"/>
        <s v="萌国女王"/>
        <s v="林如希Rachel"/>
        <s v="醒的风"/>
        <s v="黒沢梦子"/>
        <s v="醒来时做梦__CC"/>
        <s v="钱包紧张女士"/>
        <s v="眉毛的眉毛有点粗"/>
        <s v="阿里Stoltraev"/>
        <s v="满血复活的包子"/>
        <s v="安生北巷良人"/>
        <s v="美艳婆婆大D"/>
        <s v="封心锁爱户-"/>
        <s v="晟晟不兮"/>
        <s v="吐槽中请勿见怪"/>
        <s v="伴我心安·"/>
        <s v="我不会讲-新-闻"/>
        <s v="小浴菜奈"/>
        <s v="痴心妄想的榛子"/>
        <s v="AS-Jenny"/>
        <s v="As_Jakaranda云薇"/>
        <s v="今天是不是个不眠夜"/>
        <s v="小时候的梦我知道-"/>
        <s v="收不到回复让我改id"/>
        <s v="沓沓tata"/>
        <s v="一个小东西略略略"/>
        <s v="喵喵爱卷眉"/>
        <s v="烟雨殇梦情"/>
        <s v="步川绔子"/>
        <s v="Holly-Golightly"/>
        <s v="faerie素"/>
        <s v="武佳怡coco"/>
        <s v="开空调不拿遥控器"/>
        <s v="涡轮增压啵小雨"/>
        <s v="AS-WTMOLMTMX-Autumn-SepS-X玖玥"/>
        <s v="AS-pretty"/>
        <s v="阿静爱吃火锅"/>
        <s v="简简单单的困困困困"/>
        <s v="别问为什么请叫我呵呵"/>
        <s v="黑黢黢的兔头"/>
        <s v="小龙猫-甜甜-醒醒"/>
        <s v="-无名无位"/>
        <s v="安寧寧寧"/>
        <s v="追他的旅程"/>
        <s v="苏醒家的醒目Su"/>
        <s v="钮祜禄西瓜桑"/>
        <s v="MissPretty回答回答"/>
        <s v="祯心的"/>
        <s v="June白桃汽水"/>
        <s v="你是我的小呀小醒醒"/>
        <s v="古苏弗西"/>
        <s v="洋柿子toma"/>
        <s v="用户冯慧FH"/>
        <s v="璃宝Pomelo-Y"/>
        <s v="秋天去更远的地方"/>
        <s v="要你跟着我旅行"/>
        <s v="贾一宸jyc17"/>
        <s v="东苏西梅"/>
        <s v="昨夜锁西风"/>
        <s v="你一定要听我解释"/>
        <s v="WMQ吃饭要大口"/>
        <s v="且安好mm"/>
        <s v="大王的小虎妞"/>
        <s v="看猫的小小酥Su"/>
        <s v="欧气满满的小企鹅"/>
        <s v="玖玖貳壹921"/>
        <s v="昊可爱two"/>
        <s v="小草芽啊"/>
        <s v="Sobremesa-cx"/>
        <s v="serendipity-lovely"/>
        <s v="阿巴拉契亚12138"/>
        <s v="可爱small的baby"/>
        <s v="高贵的吃瓜路人一枚呀"/>
        <s v="AS昱聪-傻蛋宝贝寇子"/>
        <s v="辰宸晨莀x"/>
        <s v="视远惟明123"/>
        <s v="AllenSu__Stars"/>
        <s v="小羊camellia"/>
        <s v="LIVEUPTOFUTURE"/>
        <s v="悠悠待醒"/>
        <s v="星星柠檬不加糖"/>
        <s v="喵喵喵我是蜗牛不是猫"/>
        <s v="甜Su醒醒"/>
        <s v="AS烨子不改了"/>
        <s v="苏苏安娜的苏"/>
        <s v="俏皮的胖妞"/>
        <s v="Tiffany_凉音"/>
        <s v="guokai_0921"/>
        <s v="独嘉驿站"/>
        <s v="喜歡南方的焦小姐"/>
        <s v="91的珠"/>
        <s v="七分糖柠檬"/>
        <s v="DJ小猪儿1011"/>
        <s v="莱斯特喜欢小草圆子"/>
        <s v="苏醒云南歌迷俱乐部"/>
        <s v="秋察察"/>
        <s v="泠泠七弦上wow"/>
        <s v="APTX4869病毒"/>
        <s v="浅浅乐DV"/>
        <s v="阿媛小姐姐"/>
        <s v="努力才会幸福202103"/>
        <s v="小苏果77"/>
        <s v="我叫郑小乔"/>
        <s v="ss_yan雁"/>
        <s v="西贝爱上DYS"/>
        <s v="小小予莲"/>
        <s v="岸芷汀兰Cri_J"/>
        <s v="是泡泡汽水啊"/>
        <s v="苏醒今天穿大裤衩了吗"/>
        <s v="打南边来了个小屿"/>
        <s v="翱翔的金鱼纸鸢"/>
        <s v="L0713-From-0731"/>
        <s v="七七四是1"/>
        <s v="风中有朵彩虹糖"/>
        <s v="真的找到北啦"/>
        <s v="哪的黄土不埋人_little"/>
        <s v="tiny_rita来自北方"/>
        <s v="听雨三境seven"/>
        <s v="natsuhi哒"/>
        <s v="Just-for-nothing"/>
        <s v="仰望星云-"/>
        <s v="潇洒淋湿一季"/>
        <s v="一个拐拐_"/>
        <s v="星星是遥远的星"/>
        <s v="yullin_hy0626"/>
        <s v="张远今天开心吗"/>
        <s v="小早点的港湾"/>
        <s v="Athena智慧"/>
        <s v="熊小猫儿"/>
        <s v="比天长比地久"/>
        <s v="Sophie倚杖听江声"/>
        <s v="嫁人当嫁陈楚生"/>
        <s v="RitaBU"/>
        <s v="朝翯向太阳"/>
        <s v="喜欢吃桃子的汪汪怪"/>
        <s v="冷冷yoland花生糖"/>
        <s v="你说是就是喽_"/>
        <s v="luck-木易"/>
        <s v="星星给我点灯"/>
        <s v="谍皇帅棋子"/>
        <s v="秦大大_one"/>
        <s v="_我是朦胧"/>
        <s v="做梦中_勿扰"/>
        <s v="沃隆坚果"/>
        <s v="WUnique_X"/>
        <s v="幺妖瑶杳曜"/>
        <s v="蒽哼哼萝卜丸子"/>
        <s v="朵拉阿梦熊"/>
        <s v="栎恺ssy"/>
        <s v="zxcvbvvc"/>
        <s v="奇遇总会在某天来_"/>
        <s v="R-地平线"/>
        <s v="小嘛小确幸"/>
        <s v="瞎猫不是虎"/>
        <s v="解忧dove"/>
        <s v="噗哈哈哈笑"/>
        <s v="安迷修9919"/>
        <s v="茶沫沫沫沫沫"/>
        <s v="纪涅--"/>
        <s v="早醒的鸟儿有虫吃3562"/>
        <s v="汐汐杙rain"/>
        <s v="薄荷橙子1983"/>
        <s v="酒-精-丸-子"/>
        <s v="彼岸无泪"/>
        <s v="_吃货喵"/>
        <s v="蜜蜂惊喜社"/>
        <s v="EXO-Lindy蝦米愛森竣Bernard嘉倫"/>
        <s v="凡凡凡_子-啊"/>
        <s v="青菜不懂事"/>
        <s v="惟愿风满怀"/>
        <s v="初初遇里"/>
        <s v="爱吃辣的虫虫"/>
        <s v="欧气的阿舞"/>
        <s v="人间普通诊所"/>
        <s v="菜鸟炜"/>
        <s v="海苔肉松卷--2029"/>
        <s v="楼下的小破花"/>
        <s v="啊啊啊啊好好生活"/>
        <s v="飞鸟吉_"/>
        <s v="喂怎么每周都有周一"/>
        <s v="小胡在这里呐"/>
        <s v="学霸起飞了哼"/>
        <s v="闯入一片星海"/>
        <s v="千千要开心Yeo"/>
        <s v="元宝韭菜"/>
        <s v="AS_糖綶"/>
        <s v="瑜Y笙L"/>
        <s v="林山枝"/>
        <s v="王栎鑫工作室"/>
        <s v="五谷道场官方微博"/>
        <s v="啾啾_睡不醒的morning"/>
        <s v="城亦倾"/>
        <s v="柒宝Celia"/>
        <s v="九时零柒"/>
        <s v="Comet·Z"/>
        <s v="翻斗花园王滋滋"/>
        <s v="沈阳中街冰点"/>
        <s v="好像秃头癌"/>
        <s v="萧卿酬"/>
        <s v="婷留在我心中"/>
        <s v="笑啊笑dj"/>
        <s v="若初二三三"/>
        <s v="苏家小影"/>
        <s v="我的头好痛好痛啊啊啊"/>
        <s v="尤野桃"/>
        <s v="云蕴PINK"/>
        <s v="追寻生命1"/>
        <s v="一只小树CCS"/>
        <s v="ccs紐斯基"/>
        <s v="葱头在生长"/>
        <s v="sadrascorpio"/>
        <s v="我叫独孤慧"/>
        <s v="WowkieY"/>
        <s v="wishnobodyfindme"/>
        <s v="Evancjr蕊"/>
        <s v="菜菜爱吃饭饭呀"/>
        <s v="EvanismSS"/>
        <s v="HiFan123"/>
        <s v="8月的水色星球"/>
        <s v="翠儿_Ling"/>
        <s v="林笖小同学"/>
        <s v="大野面包智_3104"/>
        <s v="夏曦-Evanism"/>
        <s v="happy在做什么梦"/>
        <s v="小橘子的小花园_0824"/>
        <s v="芸芸_rainy"/>
        <s v="远哥哥的小粉丝"/>
        <s v="jiumeng0620"/>
        <s v="八豆橘子"/>
        <s v="sgxjbx"/>
        <s v="Minoz敏妍昕"/>
        <s v="伞子失心疯"/>
        <s v="jacqueline彩瑩"/>
        <s v="微风轻哨_"/>
        <s v="昕跳砰砰"/>
        <s v="请你失眠_"/>
        <s v="三生流觞"/>
        <s v="bird读者创"/>
        <s v="梦见潘帕斯的两万零一个夜晚"/>
        <s v="pleasantty"/>
        <s v="桑代卡的猫"/>
        <s v="飞天拉拉"/>
        <s v="一见秦心1206"/>
        <s v="咦_快乐摆烂的咸鱼"/>
        <s v="亓肆-Seven"/>
        <m/>
      </sharedItems>
    </cacheField>
    <cacheField name="点赞" numFmtId="0">
      <sharedItems containsString="0" containsBlank="1" containsNumber="1" containsInteger="1" minValue="0" maxValue="1127" count="304">
        <n v="320"/>
        <n v="259"/>
        <n v="231"/>
        <n v="204"/>
        <n v="163"/>
        <n v="159"/>
        <n v="112"/>
        <n v="107"/>
        <n v="86"/>
        <n v="76"/>
        <n v="53"/>
        <n v="40"/>
        <n v="44"/>
        <n v="28"/>
        <n v="12"/>
        <n v="23"/>
        <n v="18"/>
        <n v="14"/>
        <n v="180"/>
        <n v="153"/>
        <n v="134"/>
        <n v="126"/>
        <n v="100"/>
        <n v="94"/>
        <n v="65"/>
        <n v="59"/>
        <n v="58"/>
        <n v="30"/>
        <n v="38"/>
        <n v="27"/>
        <n v="22"/>
        <n v="16"/>
        <n v="13"/>
        <n v="10"/>
        <n v="228"/>
        <n v="187"/>
        <n v="172"/>
        <n v="150"/>
        <n v="142"/>
        <n v="115"/>
        <n v="69"/>
        <n v="74"/>
        <n v="70"/>
        <n v="42"/>
        <n v="34"/>
        <n v="32"/>
        <n v="19"/>
        <n v="15"/>
        <n v="17"/>
        <n v="11"/>
        <n v="72"/>
        <n v="73"/>
        <n v="52"/>
        <n v="41"/>
        <n v="26"/>
        <n v="8"/>
        <n v="1"/>
        <n v="5"/>
        <n v="2"/>
        <n v="0"/>
        <n v="45"/>
        <n v="31"/>
        <n v="24"/>
        <n v="7"/>
        <n v="6"/>
        <n v="66"/>
        <n v="60"/>
        <n v="36"/>
        <n v="21"/>
        <n v="9"/>
        <n v="4"/>
        <n v="3"/>
        <n v="261"/>
        <n v="232"/>
        <n v="215"/>
        <n v="195"/>
        <n v="175"/>
        <n v="147"/>
        <n v="105"/>
        <n v="64"/>
        <n v="29"/>
        <n v="782"/>
        <n v="735"/>
        <n v="685"/>
        <n v="628"/>
        <n v="554"/>
        <n v="453"/>
        <n v="339"/>
        <n v="316"/>
        <n v="328"/>
        <n v="224"/>
        <n v="202"/>
        <n v="157"/>
        <n v="119"/>
        <n v="90"/>
        <n v="79"/>
        <n v="56"/>
        <n v="47"/>
        <n v="39"/>
        <n v="33"/>
        <n v="412"/>
        <n v="394"/>
        <n v="354"/>
        <n v="336"/>
        <n v="321"/>
        <n v="149"/>
        <n v="106"/>
        <n v="37"/>
        <n v="593"/>
        <n v="489"/>
        <n v="285"/>
        <n v="281"/>
        <n v="239"/>
        <n v="206"/>
        <n v="193"/>
        <n v="164"/>
        <n v="104"/>
        <n v="87"/>
        <n v="868"/>
        <n v="789"/>
        <n v="732"/>
        <n v="723"/>
        <n v="671"/>
        <n v="644"/>
        <n v="571"/>
        <n v="531"/>
        <n v="532"/>
        <n v="458"/>
        <n v="439"/>
        <n v="395"/>
        <n v="355"/>
        <n v="326"/>
        <n v="319"/>
        <n v="255"/>
        <n v="315"/>
        <n v="290"/>
        <n v="254"/>
        <n v="235"/>
        <n v="210"/>
        <n v="185"/>
        <n v="99"/>
        <n v="85"/>
        <n v="88"/>
        <n v="75"/>
        <n v="61"/>
        <n v="51"/>
        <n v="35"/>
        <n v="25"/>
        <n v="178"/>
        <n v="136"/>
        <n v="116"/>
        <n v="67"/>
        <n v="43"/>
        <n v="438"/>
        <n v="417"/>
        <n v="389"/>
        <n v="369"/>
        <n v="332"/>
        <n v="280"/>
        <n v="213"/>
        <n v="182"/>
        <n v="132"/>
        <n v="102"/>
        <n v="50"/>
        <n v="460"/>
        <n v="346"/>
        <n v="214"/>
        <n v="227"/>
        <n v="168"/>
        <n v="135"/>
        <n v="123"/>
        <n v="111"/>
        <n v="89"/>
        <n v="84"/>
        <n v="80"/>
        <n v="63"/>
        <n v="62"/>
        <n v="287"/>
        <n v="183"/>
        <n v="229"/>
        <n v="156"/>
        <n v="145"/>
        <n v="49"/>
        <n v="308"/>
        <n v="356"/>
        <n v="270"/>
        <n v="242"/>
        <n v="216"/>
        <n v="184"/>
        <n v="139"/>
        <n v="121"/>
        <n v="101"/>
        <n v="98"/>
        <n v="54"/>
        <n v="706"/>
        <n v="647"/>
        <n v="623"/>
        <n v="580"/>
        <n v="537"/>
        <n v="480"/>
        <n v="416"/>
        <n v="368"/>
        <n v="340"/>
        <n v="327"/>
        <n v="276"/>
        <n v="192"/>
        <n v="476"/>
        <n v="415"/>
        <n v="358"/>
        <n v="293"/>
        <n v="220"/>
        <n v="188"/>
        <n v="143"/>
        <n v="83"/>
        <n v="137"/>
        <n v="128"/>
        <n v="109"/>
        <n v="97"/>
        <n v="91"/>
        <n v="71"/>
        <n v="46"/>
        <n v="55"/>
        <n v="48"/>
        <n v="278"/>
        <n v="250"/>
        <n v="237"/>
        <n v="124"/>
        <n v="117"/>
        <n v="82"/>
        <n v="638"/>
        <n v="603"/>
        <n v="543"/>
        <n v="477"/>
        <n v="141"/>
        <n v="122"/>
        <n v="113"/>
        <n v="81"/>
        <n v="20"/>
        <n v="303"/>
        <n v="271"/>
        <n v="257"/>
        <n v="230"/>
        <n v="240"/>
        <n v="196"/>
        <n v="179"/>
        <n v="125"/>
        <n v="1127"/>
        <n v="1019"/>
        <n v="884"/>
        <n v="926"/>
        <n v="797"/>
        <n v="504"/>
        <n v="384"/>
        <n v="500"/>
        <n v="440"/>
        <n v="413"/>
        <n v="282"/>
        <n v="258"/>
        <n v="380"/>
        <n v="181"/>
        <n v="350"/>
        <n v="299"/>
        <n v="253"/>
        <n v="241"/>
        <n v="165"/>
        <n v="155"/>
        <n v="260"/>
        <n v="127"/>
        <n v="93"/>
        <n v="317"/>
        <n v="302"/>
        <n v="174"/>
        <n v="154"/>
        <n v="77"/>
        <n v="219"/>
        <n v="131"/>
        <n v="108"/>
        <n v="264"/>
        <n v="197"/>
        <n v="189"/>
        <n v="160"/>
        <n v="475"/>
        <n v="436"/>
        <n v="449"/>
        <n v="385"/>
        <n v="357"/>
        <n v="387"/>
        <n v="370"/>
        <n v="311"/>
        <n v="310"/>
        <n v="267"/>
        <n v="68"/>
        <n v="96"/>
        <n v="969"/>
        <n v="880"/>
        <n v="786"/>
        <n v="724"/>
        <n v="673"/>
        <n v="632"/>
        <n v="499"/>
        <n v="465"/>
        <n v="434"/>
        <n v="455"/>
        <m/>
      </sharedItems>
    </cacheField>
    <cacheField name="评论" numFmtId="0">
      <sharedItems containsBlank="1" count="596" longText="1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s v="艾伦苏！！！！！！！一己之力力挽狂澜的艾伦苏！！！！！！！都不要抢拍啦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助力姚老板再次出道，人人有责&lt;span class=&quot;url-icon&quot;&gt;&lt;img alt=[喵喵] src=&quot;https://h5.sinaimg.cn/m/emoticon/icon/others/d_miao-c1b3d563bd.png&quot; style=&quot;width:1em; height:1em;&quot; /&gt;&lt;/span&gt;&lt;a href='/n/苏醒AllenSu'&gt;@苏醒AllenSu&lt;/a&gt; 安娜回来了！！！"/>
        <s v="15年前舞台上的恩恩怨怨这次能化解吗？这次是送醒哥回家还是送姚老板出道？大家快去收听《小镇姑娘》了解一下"/>
        <s v="不明白，不明白，苏醒的“帮帮唱”怎么那么奇怪？抢一抢拍，抢一抢拍，抢拍了苏醒也能把它找回来！15年经典再一次出现，哇哇我们好期待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真的好喜欢苏醒的唱腔啊啊啊啊，听几遍不会腻的那种。今日份的彩虹屁请查收嘿嘿嘿:我真的好想在苏醒的酒窝里鲤鱼打挺啊啊啊"/>
        <s v="太惊喜了，谢谢姚老板，我的安娜又见面了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"/>
        <s v="不明白～不明白～为什么老姚这次又要来～帮帮唱～帮帮划～到底为什么是苏醒被偏爱～总之很期待"/>
        <s v="苏醒就一种唱法吗 苏醒好多种唱法的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15年前舞台上的恩恩怨怨这次能化解吗？这次是送苏醒回家还是送姚老板出道？大家快去收听《小镇姑娘》了解一下&lt;span class=&quot;url-icon&quot;&gt;&lt;img alt=&quot;[送花花]&quot; src=&quot;https://face.t.sinajs.cn/t4/appstyle/expression/ext/normal/cb/2022_Flowers_org.png&quot; style=&quot;width:1em; height:1em;&quot; /&gt;&lt;/span&gt;"/>
        <s v="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啊啊啊啊安娜"/>
        <s v="苏醒带着他的小镇姑娘来咯"/>
        <s v="不明白～不明白～为什么老姚这次又要来～帮帮唱～帮帮划～到底为什么是苏醒被偏爱～快去听《小镇姑娘》吧！！！"/>
        <s v="今天让我们来听听苏醒和他的“帮帮唱”带来的全新《小镇姑娘》"/>
        <s v="苏醒的声音真的和十五年前一样啊 &lt;span class=&quot;url-icon&quot;&gt;&lt;img alt=&quot;[苦涩]&quot; src=&quot;https://face.t.sinajs.cn/t4/appstyle/expression/ext/normal/7e/2021_bitter_org.png&quot; style=&quot;width:1em; height:1em;&quot; /&gt;&lt;/span&gt; 好好听"/>
        <s v="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苏醒我的宝"/>
        <s v="&lt;span class=&quot;url-icon&quot;&gt;&lt;img alt=[awsl] src=&quot;https://h5.sinaimg.cn/m/emoticon/icon/default/fb_a3awsl-ed1a33c1b3.png&quot; style=&quot;width:1em; height:1em;&quot; /&gt;&lt;/span&gt;&lt;span class=&quot;url-icon&quot;&gt;&lt;img alt=[awsl] src=&quot;https://h5.sinaimg.cn/m/emoticon/icon/default/fb_a3awsl-ed1a33c1b3.png&quot; style=&quot;width:1em; height:1em;&quot; /&gt;&lt;/span&gt;苏醒把安娜放出来了"/>
        <s v="苏醒苏醒苏醒&lt;span class=&quot;url-icon&quot;&gt;&lt;img alt=[心] src=&quot;https://h5.sinaimg.cn/m/emoticon/icon/others/l_xin-43af9086c0.png&quot; style=&quot;width:1em; height:1em;&quot; /&gt;&lt;/span&gt;"/>
        <s v="真的气氛好棒的一首歌！醒哥的声音一出来&lt;span class=&quot;url-icon&quot;&gt;&lt;img alt=[打call] src=&quot;https://h5.sinaimg.cn/m/emoticon/icon/default/fb_a1dacall-1e0c4593fc.png&quot; style=&quot;width:1em; height:1em;&quot; /&gt;&lt;/span&gt;我懂了什么叫开口跪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太好听啦"/>
        <s v="流淌了15年的歌声，我们会一直在！ 万物复苏，你最醒目&lt;span class=&quot;url-icon&quot;&gt;&lt;img alt=[心] src=&quot;https://h5.sinaimg.cn/m/emoticon/icon/others/l_xin-43af9086c0.png&quot; style=&quot;width:1em; height:1em;&quot; /&gt;&lt;/span&gt;"/>
        <s v="15年前，他落入他精心布置的抢拍陷阱，以憨直的假面寸寸占据他的心，他步步为营，只为亲手折断他的羽翼，摧毁他的骄傲  15年后，他华丽蜕变，穿越归来 当年的那一曲，却还是要和昔日的他携手共唱 15年爱恨纠葛 15年沧桑变化，这一次，他又将何去何从，让我们一起期待小镇姑娘&lt;a href='/n/苏醒AllenSu'&gt;@苏醒AllenSu&lt;/a&gt;"/>
        <s v="小镇姑娘重制版好好听啊啊啊啊 苏醒苏醒苏醒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苏醒和他的兄弟们的《小镇姑娘》十五年后，就在今天再次重演！！苏醒能否摆脱帮帮唱的魔咒？姚老板是否能不再抢拍？让我们敬请期待"/>
        <s v="啊……好好听，苏醒??我耳朵??疯了"/>
        <s v="安娜音一直都在&lt;span class=&quot;url-icon&quot;&gt;&lt;img alt=&quot;[月亮代表我的心]&quot; src=&quot;https://face.t.sinajs.cn/t4/appstyle/expression/ext/normal/4a/2022_Remyheart_org.png&quot; style=&quot;width:1em; height:1em;&quot; /&gt;&lt;/span&gt;感谢苏醒放他出来&lt;span class=&quot;url-icon&quot;&gt;&lt;img alt=&quot;[老师好]&quot; src=&quot;https://face.t.sinajs.cn/t4/appstyle/expression/ext/normal/0d/2022_Teacher_org.png&quot; style=&quot;width:1em; height:1em;&quot; /&gt;&lt;/span&gt;"/>
        <s v="太好听了&lt;span class=&quot;url-icon&quot;&gt;&lt;img alt=[航天员] src=&quot;https://h5.sinaimg.cn/m/emoticon/icon/default/cn_xyhy-1c8ac7b4d1.png&quot; style=&quot;width:1em; height:1em;&quot; /&gt;&lt;/span&gt;我不允许任何人没来听安娜音&lt;span class=&quot;url-icon&quot;&gt;&lt;img alt=&quot;[送花花]&quot; src=&quot;https://face.t.sinajs.cn/t4/appstyle/expression/ext/normal/cb/2022_Flowers_org.png&quot; style=&quot;width:1em; height:1em;&quot; /&gt;&lt;/span&gt;"/>
        <s v="??—❤️万❤️物❤️复❤️苏❤️—?? ??—❤️你❤️最❤️醒❤️目❤️—?? ??—❤️❤️one❤️two❤️❤️—??AllenSu"/>
        <s v="小镇姑娘玩的安娜啊啊啊啊啊啊啊"/>
        <s v="苏醒不明白 老姚不明白 虎吉也不明白 陆虎！好久不见…… 大家想我了吗？想我了就嗨起来！"/>
        <s v="时隔十五年，不同的心境，一样的苏醒"/>
        <s v="这次是帮苏醒回家还是帮苏醒再火一把？就看兄弟们的了！&lt;span class=&quot;url-icon&quot;&gt;&lt;img alt=&quot;[赢牛奶]&quot; src=&quot;https://face.t.sinajs.cn/t4/appstyle/expression/ext/normal/9c/2021_yingniunai_org.png&quot; style=&quot;width:1em; height:1em;&quot; /&gt;&lt;/span&gt;"/>
        <s v="也太好听了，惊喜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"/>
        <s v="不明白～不明白～为什么老姚这次又要来～帮帮唱～帮帮划～到底为什么是苏醒被偏爱～总之很期待&lt;span class=&quot;url-icon&quot;&gt;&lt;img alt=[打call] src=&quot;https://h5.sinaimg.cn/m/emoticon/icon/default/fb_a1dacall-1e0c4593fc.png&quot; style=&quot;width:1em; height:1em;&quot; /&gt;&lt;/span&gt;"/>
        <s v="十五年前的《小镇姑娘》三人组，十五年后苏醒和他的兄弟们再聚首重唱这首歌，让我们继续嗨起来！&lt;span class=&quot;url-icon&quot;&gt;&lt;img alt=&quot;[彩虹屁]&quot; src=&quot;https://face.t.sinajs.cn/t4/appstyle/expression/ext/normal/4b/2022_praise_org.png&quot; style=&quot;width:1em; height:1em;&quot; /&gt;&lt;/span&gt;&lt;a href='/n/苏醒AllenSu'&gt;@苏醒AllenSu&lt;/a&gt;"/>
        <s v="今天 让我们期待苏醒和他的“帮帮唱”带来的《小镇姑娘》"/>
        <s v="时隔十五年，我的安娜，还是那么的丝滑&lt;span class=&quot;url-icon&quot;&gt;&lt;img alt=[心] src=&quot;https://h5.sinaimg.cn/m/emoticon/icon/others/l_xin-43af9086c0.png&quot; style=&quot;width:1em; height:1em;&quot; /&gt;&lt;/span&gt;"/>
        <s v="天啊苏醒唱得太好听了"/>
        <s v="十五年的时光 苏醒和兄弟们还在一起唱歌 本身就够温暖了&lt;span class=&quot;url-icon&quot;&gt;&lt;img alt=[爱你] src=&quot;https://h5.sinaimg.cn/m/emoticon/icon/default/d_aini-09d5f3f870.png&quot; style=&quot;width:1em; height:1em;&quot; /&gt;&lt;/span&gt; 歌曲很好听"/>
        <s v="十五年，坚持自己初心&lt;span class=&quot;url-icon&quot;&gt;&lt;img alt=&quot;[许愿星]&quot; src=&quot;https://face.t.sinajs.cn/t4/appstyle/expression/ext/normal/a8/2022_WishingStar_org.png&quot; style=&quot;width:1em; height:1em;&quot; /&gt;&lt;/span&gt; 期待苏醒跟兄弟们的《小镇姑娘》"/>
        <s v="听到苏醒唱这首歌的时候总有种看23岁安娜苏的样子，听完不自觉的笑了和哭了…呜呜呜妈妈的安娜啊！！苏醒绝美！！不可挑剔！！"/>
        <s v="十五年前的《小镇姑娘》三人组，十五年后苏醒和他的兄弟们再聚首重唱这首歌，让我们继续嗨起来！ &lt;a href='http://t.cn/A6SsoUXF' data-hide=''&gt;&lt;span class='url-icon'&gt;&lt;img style='width: 1rem;height: 1rem' src='//h5.sinaimg.cn/upload/2015/09/25/3/timeline_card_small_web_default.png'&gt;&lt;/span&gt; &lt;span class='surl-text'&gt;网页链接&lt;/span&gt;&lt;/a&gt;"/>
        <s v="这次是帮苏醒回家还是帮苏醒再火一把？就看兄弟们的了！&lt;span class=&quot;url-icon&quot;&gt;&lt;img alt=[喵喵] src=&quot;https://h5.sinaimg.cn/m/emoticon/icon/others/d_miao-c1b3d563bd.png&quot; style=&quot;width:1em; height:1em;&quot; /&gt;&lt;/span&gt; &lt;a href='http://t.cn/A6SsoquU' data-hide=''&gt;&lt;span class='url-icon'&gt;&lt;img style='width: 1rem;height: 1rem' src='//h5.sinaimg.cn/upload/2015/09/25/3/timeline_card_small_web_default.png'&gt;&lt;/span&gt; &lt;span class='surl-text'&gt;网页链接&lt;/span&gt;&lt;/a&gt;"/>
        <s v="大家想苏醒了吗！想苏醒就要一起嗨起来！十五年啦！苏醒又唱小镇姑娘了！"/>
        <s v="15年前，他们是同一个城堡里的对手 15年后，他们是同一个舞台上的兄弟 他们一起经历了青涩到成熟的十五年，直到今天突然打破了平静的生活 他们都值得有好的平台和舞台！！苏醒绝美啊啊！！安娜还在呜呜呜！！！"/>
        <s v="苏醒一开口我又梦回15年前了，那个在舞台上从容自信唱着“不明白 不明白”的男孩。声音一直在 ，唱腔随自己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安娜音一直都在  感谢苏醒放他出来&lt;span class=&quot;url-icon&quot;&gt;&lt;img alt=&quot;[老师好]&quot; src=&quot;https://face.t.sinajs.cn/t4/appstyle/expression/ext/normal/0d/2022_Teacher_org.png&quot; style=&quot;width:1em; height:1em;&quot; /&gt;&lt;/span&gt; &lt;a href='http://t.cn/A6Ssoqjh' data-hide=''&gt;&lt;span class='url-icon'&gt;&lt;img style='width: 1rem;height: 1rem' src='//h5.sinaimg.cn/upload/2015/09/25/3/timeline_card_small_web_default.png'&gt;&lt;/span&gt; &lt;span class='surl-text'&gt;网页链接&lt;/span&gt;&lt;/a&gt;"/>
        <s v="不明白～不明白～为什么老姚这次又要来～帮帮唱～帮帮划～到底为什么是苏醒被偏爱～快去听《小镇姑娘》吧！！！ &lt;a href='http://t.cn/A6Ssobuu' data-hide=''&gt;&lt;span class='url-icon'&gt;&lt;img style='width: 1rem;height: 1rem' src='//h5.sinaimg.cn/upload/2015/09/25/3/timeline_card_small_web_default.png'&gt;&lt;/span&gt; &lt;span class='surl-text'&gt;网页链接&lt;/span&gt;&lt;/a&gt;"/>
        <s v="超级好听的小镇姑娘 超级爱的安娜音 超级爱的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15年前舞台上的恩恩怨怨这次能化解吗？这次是送醒哥回家还是送姚老板出道？大家快去收听《小镇姑娘》了解一下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 &lt;a href='http://t.cn/A6Sso43f' data-hide=''&gt;&lt;span class='url-icon'&gt;&lt;img style='width: 1rem;height: 1rem' src='//h5.sinaimg.cn/upload/2015/09/25/3/timeline_card_small_web_default.png'&gt;&lt;/span&gt; &lt;span class='surl-text'&gt;网页链接&lt;/span&gt;&lt;/a&gt;"/>
        <s v="苏醒一开口青春就回来了，真的没变，还是一样的稳，一样的好听！！！！真的好爱你们啊啊！！很难不爱啊啊！！虎叽的声音真的好适配啊要自信啊啊！！为姚老板举大旗哈哈哈哈 &lt;a href='http://t.cn/A6SsoUZC' data-hide=''&gt;&lt;span class='url-icon'&gt;&lt;img style='width: 1rem;height: 1rem' src='//h5.sinaimg.cn/upload/2015/09/25/3/timeline_card_small_web_default.png'&gt;&lt;/span&gt; &lt;span class='surl-text'&gt;网页链接&lt;/span&gt;&lt;/a&gt;"/>
        <s v="苏醒还是当年的嗓音和唱腔没有一丝丝改变～好绝好喜欢&lt;span class=&quot;url-icon&quot;&gt;&lt;img alt=[抱一抱] src=&quot;https://h5.sinaimg.cn/m/emoticon/icon/default/co_a1hug-f3910d0e88.png&quot; style=&quot;width:1em; height:1em;&quot; /&gt;&lt;/span&gt;"/>
        <s v="真的好好听哦&lt;span class=&quot;url-icon&quot;&gt;&lt;img alt=&quot;[送花花]&quot; src=&quot;https://face.t.sinajs.cn/t4/appstyle/expression/ext/normal/cb/2022_Flowers_org.png&quot; style=&quot;width:1em; height:1em;&quot; /&gt;&lt;/span&gt;有欢乐又感动&lt;span class=&quot;url-icon&quot;&gt;&lt;img alt=[打call] src=&quot;https://h5.sinaimg.cn/m/emoticon/icon/default/fb_a1dacall-1e0c4593fc.png&quot; style=&quot;width:1em; height:1em;&quot; /&gt;&lt;/span&gt;醒哥的声音一出来，一整个惊艳住了&lt;span class=&quot;url-icon&quot;&gt;&lt;img alt=[打call] src=&quot;https://h5.sinaimg.cn/m/emoticon/icon/default/fb_a1dacall-1e0c4593fc.png&quot; style=&quot;width:1em; height:1em;&quot; /&gt;&lt;/span&gt; &lt;a href='http://t.cn/A6SsoHbR' data-hide=''&gt;&lt;span class='url-icon'&gt;&lt;img style='width: 1rem;height: 1rem' src='//h5.sinaimg.cn/upload/2015/09/25/3/timeline_card_small_web_default.png'&gt;&lt;/span&gt; &lt;span class='surl-text'&gt;网页链接&lt;/span&gt;&lt;/a&gt;"/>
        <s v="安娜苏醒了啊啊啊啊啊啊啊"/>
        <s v="苏醒虎子老姚哪个嗓音辨识度不强&lt;span class=&quot;url-icon&quot;&gt;&lt;img alt=[笑cry] src=&quot;https://h5.sinaimg.cn/m/emoticon/icon/default/d_xiaoku-f2bd11b506.png&quot; style=&quot;width:1em; height:1em;&quot; /&gt;&lt;/span&gt;07快男就是最??的~改编的《小镇姑娘》有欢乐有感动，循环中，苏醒给拍个MV吧，老歌手的日常拍的那么好&lt;span class=&quot;url-icon&quot;&gt;&lt;img alt=&quot;[举手]&quot; src=&quot;https://face.t.sinajs.cn/t4/appstyle/expression/ext/normal/fd/2022_raisehand_org.png&quot; style=&quot;width:1em; height:1em;&quot; /&gt;&lt;/span&gt;"/>
        <s v="苏醒一直是那个苏醒，独一无二，才华出众，好喜欢这一次的改编版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 &lt;a href='http://t.cn/A6Ss0Zlf' data-hide=''&gt;&lt;span class='url-icon'&gt;&lt;img style='width: 1rem;height: 1rem' src='//h5.sinaimg.cn/upload/2015/09/25/3/timeline_card_small_web_default.png'&gt;&lt;/span&gt; &lt;span class='surl-text'&gt;网页链接&lt;/span&gt;&lt;/a&gt;"/>
        <s v="十五年前的《小镇姑娘》，是青春活力的Allen；十五年后的《小镇姑娘》，是成熟稳重的Allen，历尽千帆不变的是对音乐的热爱，期待苏醒新歌&lt;a href='/n/苏醒AllenSu'&gt;@苏醒AllenSu&lt;/a&gt;"/>
        <s v="安娜苏的嗓音太好听了 喜欢与你相遇的每一个时间里都美好珍贵，永远喜欢苏醒，大家一起继续再出发吧，未来会越来越好的"/>
        <s v="我们的实力歌手苏醒??回来了"/>
        <s v="15年前舞台上的恩恩怨怨这次能化解吗？这次是送醒哥回家还是送姚老板出道？大家快去收听《小镇姑娘》了解一下&lt;span class=&quot;url-icon&quot;&gt;&lt;img alt=&quot;[送花花]&quot; src=&quot;https://face.t.sinajs.cn/t4/appstyle/expression/ext/normal/cb/2022_Flowers_org.png&quot; style=&quot;width:1em; height:1em;&quot; /&gt;&lt;/span&gt;"/>
        <s v="安娜苏醒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苏醒安娜啊啊啊啊啊啊"/>
        <s v="他们都值得有好的平台和舞台！！苏醒绝美啊啊！！安娜还在呜呜呜！！！一样的歌，一样的你和我，我们不变，我们不散，还要再双向奔赴15年"/>
        <s v="改编的真好听！！苏醒开口跪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姚老板这次还会抢拍吗？虎子这次还会被吓到不敢开口吗？苏醒这次又会怎么力挽逛澜呢？敬请期待苏醒和他的兄弟们带来的全新的《小镇姑娘》"/>
        <s v="十五年前的小镇姑娘根本没有听够，还好十五年后弥补了这个小遗憾，开嗓还是那个安娜苏，好听！"/>
        <s v="&lt;span class=&quot;url-icon&quot;&gt;&lt;img alt=[awsl] src=&quot;https://h5.sinaimg.cn/m/emoticon/icon/default/fb_a3awsl-ed1a33c1b3.png&quot; style=&quot;width:1em; height:1em;&quot; /&gt;&lt;/span&gt;&lt;span class=&quot;url-icon&quot;&gt;&lt;img alt=[awsl] src=&quot;https://h5.sinaimg.cn/m/emoticon/icon/default/fb_a3awsl-ed1a33c1b3.png&quot; style=&quot;width:1em; height:1em;&quot; /&gt;&lt;/span&gt;听了听了，苏醒声音太绝了"/>
        <s v="我明白我明白，苏醒的声音还在，一如既往的好听，那些年的故事在了解，感情在累计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的嗓音和唱腔和当年完全一样，时隔15年的call back，梦回07年。老姚自带快乐气息，他的部分还加速了，太有趣了！好听，喜欢，甚至感动！虎子也很有意思～&lt;span class=&quot;url-icon&quot;&gt;&lt;img alt=[抱一抱] src=&quot;https://h5.sinaimg.cn/m/emoticon/icon/default/co_a1hug-f3910d0e88.png&quot; style=&quot;width:1em; height:1em;&quot; /&gt;&lt;/span&gt;"/>
        <s v="大家好，我们是麦就是拿来开的实力歌手苏醒&lt;span class=&quot;url-icon&quot;&gt;&lt;img alt=[爱你] src=&quot;https://h5.sinaimg.cn/m/emoticon/icon/default/d_aini-09d5f3f870.png&quot; style=&quot;width:1em; height:1em;&quot; /&gt;&lt;/span&gt;"/>
        <s v="十五年前的《小镇姑娘》三人组，十五年后苏醒和他的兄弟们再聚首重唱这首歌，让我们继续嗨起来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虎子老姚哪个嗓音辨识度不高&lt;span class=&quot;url-icon&quot;&gt;&lt;img alt=[笑cry] src=&quot;https://h5.sinaimg.cn/m/emoticon/icon/default/d_xiaoku-f2bd11b506.png&quot; style=&quot;width:1em; height:1em;&quot; /&gt;&lt;/span&gt;07快男就是最??的~改编的《小镇姑娘》有欢乐有感动，循环中，苏醒给拍个MV吧，老歌手的日常拍的那么好&lt;span class=&quot;url-icon&quot;&gt;&lt;img alt=&quot;[举手]&quot; src=&quot;https://face.t.sinajs.cn/t4/appstyle/expression/ext/normal/fd/2022_raisehand_org.png&quot; style=&quot;width:1em; height:1em;&quot; /&gt;&lt;/span&gt;"/>
        <s v="苏醒和他的兄弟们的《小镇姑娘》十五年后，就在今天再次重演！！苏醒能否摆脱帮帮唱的魔咒？姚老板是否能不再抢拍？让我们敬请期待??"/>
        <s v="苏醒的声音清澈的萦绕耳畔，一如自然大方又有点羞涩的 美丽的 小镇姑娘&lt;span class=&quot;url-icon&quot;&gt;&lt;img alt=[爱你] src=&quot;https://h5.sinaimg.cn/m/emoticon/icon/default/d_aini-09d5f3f870.png&quot; style=&quot;width:1em; height:1em;&quot; /&gt;&lt;/span&gt;"/>
        <s v="苏醒，你说：“声音一直在，唱腔随自己，不同作品，不同心境，有不同的诠释方式”。所以，不管你用什么腔调唱歌，我都爱听，我都喜欢，只要是你唱的。&lt;a href='/n/苏醒AllenSu'&gt;@苏醒AllenSu&lt;/a&gt;"/>
        <s v="好听，真是一群油菜花的老贝贝&lt;span class=&quot;url-icon&quot;&gt;&lt;img alt=&quot;[送花花]&quot; src=&quot;https://face.t.sinajs.cn/t4/appstyle/expression/ext/normal/cb/2022_Flowers_org.png&quot; style=&quot;width:1em; height:1em;&quot; /&gt;&lt;/span&gt;还有，苏醒绝美&lt;span class=&quot;url-icon&quot;&gt;&lt;img alt=[喵喵] src=&quot;https://h5.sinaimg.cn/m/emoticon/icon/others/d_miao-c1b3d563bd.png&quot; style=&quot;width:1em; height:1em;&quot; /&gt;&lt;/span&gt;"/>
        <s v="安娜安娜"/>
        <s v="我明白，我明白，你迟早会??回来。好??我耳朵，歌手有苏醒了不起&lt;span class=&quot;url-icon&quot;&gt;&lt;img alt=[打call] src=&quot;https://h5.sinaimg.cn/m/emoticon/icon/default/fb_a1dacall-1e0c4593fc.png&quot; style=&quot;width:1em; height:1em;&quot; /&gt;&lt;/span&gt;"/>
        <s v="各有各的味道~三个人在一起才是07帮帮唱那个味儿&lt;span class=&quot;url-icon&quot;&gt;&lt;img alt=[打call] src=&quot;https://h5.sinaimg.cn/m/emoticon/icon/default/fb_a1dacall-1e0c4593fc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苏醒和兄弟们要一直唱下去&lt;span class=&quot;url-icon&quot;&gt;&lt;img alt=[心] src=&quot;https://h5.sinaimg.cn/m/emoticon/icon/others/l_xin-43af9086c0.png&quot; style=&quot;width:1em; height:1em;&quot; /&gt;&lt;/span&gt;"/>
        <s v="小镇姑娘重制版好好听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 苏醒苏醒苏醒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苏醒小镇姑娘好好听&lt;span class=&quot;url-icon&quot;&gt;&lt;img alt=&quot;[哇]&quot; src=&quot;https://face.t.sinajs.cn/t4/appstyle/expression/ext/normal/3d/2022_wow_org.png&quot; style=&quot;width:1em; height:1em;&quot; /&gt;&lt;/span&gt;"/>
        <s v="一样的三人组，不一样的《小镇姑娘》，这一次，苏醒和他的兄弟们完美合作&lt;span class=&quot;url-icon&quot;&gt;&lt;img alt=[心] src=&quot;https://h5.sinaimg.cn/m/emoticon/icon/others/l_xin-43af9086c0.png&quot; style=&quot;width:1em; height:1em;&quot; /&gt;&lt;/span&gt;"/>
        <s v="三位的合作太好听啦！甚至还有彩蛋，大家快去听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这个夏天遇见了最可爱的醒哥，要一直一直火下去啊啊！！这个版本真的绝绝子，一听就能回到当年舞台上，㊗️醒哥终有一日能成功登顶！！"/>
        <s v="好听&lt;span class=&quot;url-icon&quot;&gt;&lt;img alt=[awsl] src=&quot;https://h5.sinaimg.cn/m/emoticon/icon/default/fb_a3awsl-ed1a33c1b3.png&quot; style=&quot;width:1em; height:1em;&quot; /&gt;&lt;/span&gt;&lt;span class=&quot;url-icon&quot;&gt;&lt;img alt=[awsl] src=&quot;https://h5.sinaimg.cn/m/emoticon/icon/default/fb_a3awsl-ed1a33c1b3.png&quot; style=&quot;width:1em; height:1em;&quot; /&gt;&lt;/span&gt;&lt;span class=&quot;url-icon&quot;&gt;&lt;img alt=[awsl] src=&quot;https://h5.sinaimg.cn/m/emoticon/icon/default/fb_a3awsl-ed1a33c1b3.png&quot; style=&quot;width:1em; height:1em;&quot; /&gt;&lt;/span&gt;&lt;span class=&quot;url-icon&quot;&gt;&lt;img alt=[awsl] src=&quot;https://h5.sinaimg.cn/m/emoticon/icon/default/fb_a3awsl-ed1a33c1b3.png&quot; style=&quot;width:1em; height:1em;&quot; /&gt;&lt;/span&gt;苏醒你真的太绝了"/>
        <s v="安娜苏醒啦啊啊啊啊啊啊&lt;span class=&quot;url-icon&quot;&gt;&lt;img alt=&quot;[哇]&quot; src=&quot;https://face.t.sinajs.cn/t4/appstyle/expression/ext/normal/3d/2022_wow_org.png&quot; style=&quot;width:1em; height:1em;&quot; /&gt;&lt;/span&gt;"/>
        <s v="苏醒唱的太好听了"/>
        <s v="是什么，让他们十五年再聚首？是什么，让苏醒第二次踏入同一条河流？是爱，是责任，还是是一首快乐源泉？"/>
        <s v="时隔15年老歌新唱，一样的三人组，一首《小镇姑娘》，苏醒和他的兄弟们带你重回那个盛夏&lt;span class=&quot;url-icon&quot;&gt;&lt;img alt=[鲜花] src=&quot;https://h5.sinaimg.cn/m/emoticon/icon/others/w_xianhua-f902c37199.png&quot; style=&quot;width:1em; height:1em;&quot; /&gt;&lt;/span&gt;"/>
        <s v="会再来～会再来~这次再唱会不会是天籁，苏醒这次要唱得欢～"/>
        <s v="大家好，我们是麦就是拿来开的实力歌手，我为苏醒打call&lt;span class=&quot;url-icon&quot;&gt;&lt;img alt=[打call] src=&quot;https://h5.sinaimg.cn/m/emoticon/icon/default/fb_a1dacall-1e0c4593fc.png&quot; style=&quot;width:1em; height:1em;&quot; /&gt;&lt;/span&gt;"/>
        <s v="十五年后的今天再次见到他们，依然是欢笑和泪水交织，太多感慨，太多回忆...... 愿我们大家都越来越好，能够实现自己坚持的一切！！！苏醒绝美！！！我AllenSu就是最棒的"/>
        <s v="安娜苏醒了啊啊啊啊啊"/>
        <s v="15年前错过了舞台版，15年后终于等来了录音室版《小镇姑娘》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苏醒和好兄弟们要一直唱下去&lt;span class=&quot;url-icon&quot;&gt;&lt;img alt=[心] src=&quot;https://h5.sinaimg.cn/m/emoticon/icon/others/l_xin-43af9086c0.png&quot; style=&quot;width:1em; height:1em;&quot; /&gt;&lt;/span&gt;&lt;span class=&quot;url-icon&quot;&gt;&lt;img alt=[干杯] src=&quot;https://h5.sinaimg.cn/m/emoticon/icon/others/o_ganbei-cc99145ddb.png&quot; style=&quot;width:1em; height:1em;&quot; /&gt;&lt;/span&gt;"/>
        <s v="安娜苏醒了"/>
        <s v="不明白，不明白，醒哥还能笑着唱出来??很期待，这舞台，希望老姚这次继续抢拍，哈哈哈哈哈"/>
        <s v="继《快艇大作战》《不要抢拍》之后，苏醒和他的兄弟们再续前缘！再次合唱《小镇姑娘》，还会抢拍吗？我们拭目以待"/>
        <s v="十五年前的《小镇姑娘》三人组，十五年后苏醒和他的兄弟们再聚首重唱这首歌，让我们继续嗨起来！&lt;span class=&quot;url-icon&quot;&gt;&lt;img alt=[打call] src=&quot;https://h5.sinaimg.cn/m/emoticon/icon/default/fb_a1dacall-1e0c4593fc.png&quot; style=&quot;width:1em; height:1em;&quot; /&gt;&lt;/span&gt;"/>
        <s v="今天让我们来听听苏醒和他的“帮帮唱”带来的全新《小镇姑娘》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“听见了吗？我还在唱。”——苏醒??苏醒绝美！！！发出土拨鼠的尖叫啊啊啊啊"/>
        <s v="不明白，不明白，苏醒的“帮帮唱”怎么那么奇怪？抢一抢拍，抢一抢拍，抢拍了苏醒也能把它找回来！15年经典再一次出现，哇哇我们好期待！"/>
        <s v="15年前错过舞台版，15年后终于等到录音室版的《小镇姑娘》??希望苏醒和好兄弟们一直唱下去❤️"/>
        <s v="苏醒一开口我又梦回15年前了，那个在舞台上从容自信唱着“不明白 不明白”的男孩。声音一直在 ，唱腔随自己，也可以期待一下保不齐哪天开始唱摇滚的苏醒"/>
        <s v="十五年前的《小镇姑娘》三人组，十五年后苏醒和他的兄弟们再聚首重唱这首歌，让我们继续嗨起来！&lt;span class=&quot;url-icon&quot;&gt;&lt;img alt=[憧憬] src=&quot;https://h5.sinaimg.cn/m/emoticon/icon/default/d_xingxingyan-c64b6a744b.png&quot; style=&quot;width:1em; height:1em;&quot; /&gt;&lt;/span&gt;"/>
        <s v="苏醒和他的兄弟们2022年重唱《小镇姑娘》！这次是唱出精彩的未来还是复刻曾经的抢拍？"/>
        <s v="这次是帮苏醒回家还是帮苏醒再火一把？就看兄弟们的了！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苏醒一开口青春就回来了，真的没变，还是一样的稳，一样的好听！！！！真的好爱你们啊啊！！很难不爱啊啊！！虎叽的声音真的好适配啊要自信啊啊！！为姚老板举大旗哈哈哈哈"/>
        <s v="不明白~不明白~十五年后苏醒和他的“帮帮唱”们又一次唱《小镇姑娘》这次会有什么不一样呢~"/>
        <s v="苏醒唱歌超好听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没有苏醒绝美的歌声，我的艺术修养，温柔可爱，美丽大方，都将变得毫无意义！"/>
        <s v="一起来听不舍&lt;span class=&quot;url-icon&quot;&gt;&lt;img alt=&quot;[月亮代表我的心]&quot; src=&quot;https://face.t.sinajs.cn/t4/appstyle/expression/ext/normal/4a/2022_Remyheart_org.png&quot; style=&quot;width:1em; height:1em;&quot; /&gt;&lt;/span&gt;苏醒的音色绝了"/>
        <s v="苏醒的歌声总是能唱到我的心里，感谢毕业那年在07快男舞台遇见苏醒。"/>
        <s v="一起来听苏醒唱歌呀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《不舍》的是苏醒青春年少的面庞 《不舍》的是苏醒意气奋发的荣光 《不舍》的是苏醒永不言弃的倔强 《不舍》的是苏醒初心不改的坚强 不用不舍，不必不舍，他依旧是曾经的青春模样，未改变"/>
        <s v="是我宝贝的苏醒"/>
        <s v="放下遗憾和悲伤，带着《不舍》去向更远的地方！愿苏醒和醒目们都拥有美好的未来！万物复苏！你最醒目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今天让我们来听听苏醒和他的“帮帮唱”带来的全新《小镇姑娘》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 &lt;a href='http://t.cn/A6SsOeqq' data-hide=''&gt;&lt;span class='url-icon'&gt;&lt;img style='width: 1rem;height: 1rem' src='//h5.sinaimg.cn/upload/2015/09/25/3/timeline_card_small_web_default.png'&gt;&lt;/span&gt; &lt;span class='surl-text'&gt;网页链接&lt;/span&gt;&lt;/a&gt;"/>
        <s v="十五年前的《小镇姑娘》三人组，十五年后苏醒和他的兄弟们再聚首重唱这首歌，让我们继续嗨起来！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 &lt;a href='http://t.cn/A6SsOdou' data-hide=''&gt;&lt;span class='url-icon'&gt;&lt;img style='width: 1rem;height: 1rem' src='//h5.sinaimg.cn/upload/2015/09/25/3/timeline_card_small_web_default.png'&gt;&lt;/span&gt; &lt;span class='surl-text'&gt;网页链接&lt;/span&gt;&lt;/a&gt;"/>
        <s v="不明白～不明白～为什么老姚这次又要来～帮帮唱～帮帮划～到底为什么是苏醒被偏爱～快去听《小镇姑娘》吧！！！ &lt;a href='http://t.cn/A6SsOgKY' data-hide=''&gt;&lt;span class='url-icon'&gt;&lt;img style='width: 1rem;height: 1rem' src='//h5.sinaimg.cn/upload/2015/09/25/3/timeline_card_small_web_default.png'&gt;&lt;/span&gt; &lt;span class='surl-text'&gt;网页链接&lt;/span&gt;&lt;/a&gt;"/>
        <s v="是什么，让他们十五年再聚首？是什么，让苏醒第二次踏入同一条河流？是爱，是责任，还是是一首快乐源泉？ &lt;a href='http://t.cn/A6SsOdjF' data-hide=''&gt;&lt;span class='url-icon'&gt;&lt;img style='width: 1rem;height: 1rem' src='//h5.sinaimg.cn/upload/2015/09/25/3/timeline_card_small_web_default.png'&gt;&lt;/span&gt; &lt;span class='surl-text'&gt;网页链接&lt;/span&gt;&lt;/a&gt;"/>
        <s v="十五年前的《小镇姑娘》三人组，十五年后苏醒和他的兄弟们再聚首重唱这首歌，让我们继续嗨起来！&lt;a href='/n/苏醒AllenSu'&gt;@苏醒AllenSu&lt;/a&gt;"/>
        <s v="这次是帮苏醒回家还是帮苏醒再火一把？就看兄弟们的了！&lt;span class=&quot;url-icon&quot;&gt;&lt;img alt=[喵喵] src=&quot;https://h5.sinaimg.cn/m/emoticon/icon/others/d_miao-c1b3d563bd.png&quot; style=&quot;width:1em; height:1em;&quot; /&gt;&lt;/span&gt;"/>
        <s v="出走半生，归来仍是少年，明明他们这么欢乐，我却那么想哭听到苏醒唱这首歌的时候总有种看23岁安娜苏的样子呜呜呜妈妈的安娜啊！！苏醒绝美！！不可挑剔！！"/>
        <s v="不明白，不明白，苏醒的“帮帮唱”怎么那么奇怪？抢一抢拍，抢一抢拍，抢拍了苏醒也能把它找回来！15年经典再一次出现，哇哇好好听！"/>
        <s v="哈哈哈哈，感谢陶喆老师惊喜助阵&lt;span class=&quot;url-icon&quot;&gt;&lt;img alt=[干杯] src=&quot;https://h5.sinaimg.cn/m/emoticon/icon/others/o_ganbei-cc99145ddb.png&quot; style=&quot;width:1em; height:1em;&quot; /&gt;&lt;/span&gt;~ 这次改编的《小镇姑娘》有欢乐有感动，循环中，苏醒和兄弟们要一直唱下去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啊啊啊啊啊最后的几句真的有点好哭??湿了，脑子里一直是舞台上那个自信从容的安娜。可是不重要，因为“我们一直都唱”因为“我还在唱歌”因为老歌手有了好多人欣赏"/>
        <s v="不明白~不明白~为什么苏醒不翻我牌~"/>
        <s v="苏醒和他的“帮帮唱”带来重新演绎的《小镇姑娘》 ，这次没有抢拍哦，超好听，强烈推荐呀～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出走半生，归来仍是少年，苏醒你好棒&lt;span class=&quot;url-icon&quot;&gt;&lt;img alt=[鲜花] src=&quot;https://h5.sinaimg.cn/m/emoticon/icon/others/w_xianhua-f902c37199.png&quot; style=&quot;width:1em; height:1em;&quot; /&gt;&lt;/span&gt;&lt;span class=&quot;url-icon&quot;&gt;&lt;img alt=[鲜花] src=&quot;https://h5.sinaimg.cn/m/emoticon/icon/others/w_xianhua-f902c37199.png&quot; style=&quot;width:1em; height:1em;&quot; /&gt;&lt;/span&gt;&lt;span class=&quot;url-icon&quot;&gt;&lt;img alt=[鲜花] src=&quot;https://h5.sinaimg.cn/m/emoticon/icon/others/w_xianhua-f902c37199.png&quot; style=&quot;width:1em; height:1em;&quot; /&gt;&lt;/span&gt;"/>
        <s v="苏醒的声线完美，情歌饱满，跟兄弟们合作太开心"/>
        <s v="十五年，越来越成熟稳重的少年，不同的心境，依旧优秀的苏醒～"/>
        <s v="15年前舞台上的恩恩怨怨这次能化解吗？这次是送苏醒回家还是送姚老板出道？大家快去收听《小镇姑娘》了解一下"/>
        <s v="十五年前，《小镇姑娘》舞台“硝烟四起”。十五年后，《小镇姑娘》舞台再现江湖，这一回，究竟是历史重演，还是时光逆转？敬请收听苏醒和他的兄弟们的《小镇姑娘》"/>
        <s v="真的很惊喜！！！最后是陶喆！！！"/>
        <s v="不明白～不明白～为什么老姚这次又要来～帮帮唱～帮帮划～到底为什么是苏醒被偏爱～快去听《小镇姑娘》吧！！！&lt;span class=&quot;url-icon&quot;&gt;&lt;img alt=&quot;[送花花]&quot; src=&quot;https://face.t.sinajs.cn/t4/appstyle/expression/ext/normal/cb/2022_Flowers_org.png&quot; style=&quot;width:1em; height:1em;&quot; /&gt;&lt;/span&gt;"/>
        <s v="十五年后的今天再次见到他们，依然是欢笑和泪水交织，太多感慨，太多回忆......愿我们大家都越来越好，能够实现自己坚持的一切！！！苏醒绝美！！！我AllenSu就是最棒的"/>
        <s v="一样的歌，一样的你和我，我们不变，我们不散，还要再双向奔赴15年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今天让我们来听听苏醒和他的“帮帮唱”带来的全新《小镇姑娘》吧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十五年前的《小镇姑娘》三人组，十五年后苏醒和他的兄弟们再聚首重唱这首歌，让我们继续嗨起来&lt;span class=&quot;url-icon&quot;&gt;&lt;img alt=&quot;[开学季]&quot; src=&quot;https://face.t.sinajs.cn/t4/appstyle/expression/ext/normal/72/2021_kaixueji_org.png&quot; style=&quot;width:1em; height:1em;&quot; /&gt;&lt;/span&gt;"/>
        <s v="一个是土匪，一个是“节奏土匪”，这不是天生一对？&lt;span class=&quot;url-icon&quot;&gt;&lt;img alt=[doge] src=&quot;https://h5.sinaimg.cn/m/emoticon/icon/others/d_doge-be7f768d78.png&quot; style=&quot;width:1em; height:1em;&quot; /&gt;&lt;/span&gt;"/>
        <s v="哈哈，官方认证了&lt;span class=&quot;url-icon&quot;&gt;&lt;img alt=[鲜花] src=&quot;https://h5.sinaimg.cn/m/emoticon/icon/others/w_xianhua-f902c37199.png&quot; style=&quot;width:1em; height:1em;&quot; /&gt;&lt;/span&gt;"/>
        <s v="真的很好听，一样的合作，不一样的味道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醒虎姚上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彩蛋还有陶喆老师我的青春回来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那是青春流淌的声音，苏醒一直都在很好的诠释"/>
        <s v="感谢陶喆老师助阵??这次把抢拍直接改编成加速超级棒&lt;span class=&quot;url-icon&quot;&gt;&lt;img alt=&quot;[彩虹屁]&quot; src=&quot;https://face.t.sinajs.cn/t4/appstyle/expression/ext/normal/4b/2022_praise_org.png&quot; style=&quot;width:1em; height:1em;&quot; /&gt;&lt;/span&gt;希望苏醒和兄弟们要一直唱下去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太好听了太好听了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苏醒的高音 老姚的“烟” 虎子的大经理都太好听了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太惊喜了最后还有陶喆老师的打call，真的感觉我的青春出现了一些梦幻的融合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&lt;span class=&quot;url-icon&quot;&gt;&lt;img alt=[泪] src=&quot;https://h5.sinaimg.cn/m/emoticon/icon/default/d_lei-4cdf6ee412.png&quot; style=&quot;width:1em; height:1em;&quot; /&gt;&lt;/span&gt;"/>
        <s v="当然是和苏醒大帅哥&lt;span class=&quot;url-icon&quot;&gt;&lt;img alt=[鲜花] src=&quot;https://h5.sinaimg.cn/m/emoticon/icon/others/w_xianhua-f902c37199.png&quot; style=&quot;width:1em; height:1em;&quot; /&gt;&lt;/span&gt;&lt;a href='/n/苏醒AllenSu'&gt;@苏醒AllenSu&lt;/a&gt;"/>
        <s v="来跟着苏醒学长学穿搭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"/>
        <s v="高中生苏醒啊&lt;span class=&quot;url-icon&quot;&gt;&lt;img alt=[心] src=&quot;https://h5.sinaimg.cn/m/emoticon/icon/others/l_xin-43af9086c0.png&quot; style=&quot;width:1em; height:1em;&quot; /&gt;&lt;/span&gt;"/>
        <s v="十五年苏醒绝美，十五年后绝美苏醒"/>
        <s v="苏醒穿校服18岁实锤了！！！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18岁的校服醒子！！麻麻爱你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我要大声喊苏醒绝美！！！"/>
        <s v="苏醒&lt;span class=&quot;url-icon&quot;&gt;&lt;img alt=[鲜花] src=&quot;https://h5.sinaimg.cn/m/emoticon/icon/others/w_xianhua-f902c37199.png&quot; style=&quot;width:1em; height:1em;&quot; /&gt;&lt;/span&gt;"/>
        <s v="会再来～会再来~这次重制版真的是天籁，苏醒这次要唱得欢～"/>
        <s v="十五年前的《小镇姑娘》三人组，十五年后苏醒和他的兄弟们再聚首重唱这首歌，让我们继续嗨起来！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一把子支持苏醒"/>
        <s v="小镇姑娘来啦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我的安娜宝贝，我来啦&lt;span class=&quot;url-icon&quot;&gt;&lt;img alt=[抱一抱] src=&quot;https://h5.sinaimg.cn/m/emoticon/icon/default/co_a1hug-f3910d0e88.png&quot; style=&quot;width:1em; height:1em;&quot; /&gt;&lt;/span&gt;"/>
        <s v="苏醒和他的兄弟们唱的真好听，醒子一开口仿佛回到了07年那个闪闪发光的舞台&lt;span class=&quot;url-icon&quot;&gt;&lt;img alt=[抱一抱] src=&quot;https://h5.sinaimg.cn/m/emoticon/icon/default/co_a1hug-f3910d0e88.png&quot; style=&quot;width:1em; height:1em;&quot; /&gt;&lt;/span&gt;"/>
        <s v="15年后《小镇姑娘》重制版，他们一起经历了青涩到成熟的十五年，听到苏醒唱这首歌的时候总有种看23岁安娜苏的样子，苏醒绝美！！不可挑剔！！他们都值得有好的平台和舞台！！"/>
        <s v="苏醒&lt;span class=&quot;url-icon&quot;&gt;&lt;img alt=&quot;[赢牛奶]&quot; src=&quot;https://face.t.sinajs.cn/t4/appstyle/expression/ext/normal/9c/2021_yingniunai_org.png&quot; style=&quot;width:1em; height:1em;&quot; /&gt;&lt;/span&gt;"/>
        <s v="十五年的万缕千丝 剪不断理还乱的诸般羁绊，他与他与他的爱恨痴缠 恩怨情仇 因《小镇姑娘》缘起，又以《小镇姑娘》圆满。"/>
        <s v="太好听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支持苏醒"/>
        <s v="毕竟你是苏醒认证的“好吃的面”&lt;span class=&quot;url-icon&quot;&gt;&lt;img alt=[打call] src=&quot;https://h5.sinaimg.cn/m/emoticon/icon/default/fb_a1dacall-1e0c4593fc.png&quot; style=&quot;width:1em; height:1em;&quot; /&gt;&lt;/span&gt;"/>
        <s v="惊鸿一面和天天见面，都不如苏醒给我推荐的五谷道场酸笋肥牛面&lt;span class=&quot;url-icon&quot;&gt;&lt;img alt=[喵喵] src=&quot;https://h5.sinaimg.cn/m/emoticon/icon/others/d_miao-c1b3d563bd.png&quot; style=&quot;width:1em; height:1em;&quot; /&gt;&lt;/span&gt;&lt;a href='/n/苏醒AllenSu'&gt;@苏醒AllenSu&lt;/a&gt;"/>
        <s v="要看 &lt;a href='/n/苏醒AllenSu'&gt;@苏醒AllenSu&lt;/a&gt; 吃酸笋肥牛好吗&lt;span class=&quot;url-icon&quot;&gt;&lt;img alt=[爱你] src=&quot;https://h5.sinaimg.cn/m/emoticon/icon/default/d_aini-09d5f3f870.png&quot; style=&quot;width:1em; height:1em;&quot; /&gt;&lt;/span&gt;"/>
        <s v="期待苏醒&lt;span class=&quot;url-icon&quot;&gt;&lt;img alt=&quot;[送花花]&quot; src=&quot;https://face.t.sinajs.cn/t4/appstyle/expression/ext/normal/cb/2022_Flowers_org.png&quot; style=&quot;width:1em; height:1em;&quot; /&gt;&lt;/span&gt;老朋友又见面了谷子"/>
        <s v="哇哇哇 这一次苏醒和五谷道场又会碰撞出什么火花呢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哇哦 期待我醒子 谢谢谷子 酸笋肥牛很好吃哟"/>
        <s v="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哦哦哦安娜苏，期待一下&lt;span class=&quot;url-icon&quot;&gt;&lt;img alt=[喵喵] src=&quot;https://h5.sinaimg.cn/m/emoticon/icon/others/d_miao-c1b3d563bd.png&quot; style=&quot;width:1em; height:1em;&quot; /&gt;&lt;/span&gt;"/>
        <s v="我的快乐就是苏醒直播&lt;span class=&quot;url-icon&quot;&gt;&lt;img alt=[航天员] src=&quot;https://h5.sinaimg.cn/m/emoticon/icon/default/cn_xyhy-1c8ac7b4d1.png&quot; style=&quot;width:1em; height:1em;&quot; /&gt;&lt;/span&gt;快快快约起来"/>
        <s v="苏醒爱吃哪个口味？我要多拍点&lt;span class=&quot;url-icon&quot;&gt;&lt;img alt=&quot;[开学季]&quot; src=&quot;https://face.t.sinajs.cn/t4/appstyle/expression/ext/normal/72/2021_kaixueji_org.png&quot; style=&quot;width:1em; height:1em;&quot; /&gt;&lt;/span&gt;"/>
        <s v="直播间有苏醒，那一定非常热闹&lt;span class=&quot;url-icon&quot;&gt;&lt;img alt=&quot;[月亮代表我的心]&quot; src=&quot;https://face.t.sinajs.cn/t4/appstyle/expression/ext/normal/4a/2022_Remyheart_org.png&quot; style=&quot;width:1em; height:1em;&quot; /&gt;&lt;/span&gt;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，刚好我咖啡没有了&lt;span class=&quot;url-icon&quot;&gt;&lt;img alt=[打call] src=&quot;https://h5.sinaimg.cn/m/emoticon/icon/default/fb_a1dacall-1e0c4593fc.png&quot; style=&quot;width:1em; height:1em;&quot; /&gt;&lt;/span&gt;锁定今晚蜜蜂惊喜社直播间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来啦来啦 今晚8点去直播间看苏醒啦&lt;span class=&quot;url-icon&quot;&gt;&lt;img alt=&quot;[赢牛奶]&quot; src=&quot;https://face.t.sinajs.cn/t4/appstyle/expression/ext/normal/9c/2021_yingniunai_org.png&quot; style=&quot;width:1em; height:1em;&quot; /&gt;&lt;/span&gt;"/>
        <s v="雀巢咖啡，请苏醒介绍咖啡的妙用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&lt;a href='/n/苏醒AllenSu'&gt;@苏醒AllenSu&lt;/a&gt; 我想把这世界上最最最好的东西都给你，却发现这世界上最好的就是你"/>
        <s v="这个可以买 期待醒子今晚的直播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期待苏醒&lt;span class=&quot;url-icon&quot;&gt;&lt;img alt=&quot;[赢牛奶]&quot; src=&quot;https://face.t.sinajs.cn/t4/appstyle/expression/ext/normal/9c/2021_yingniunai_org.png&quot; style=&quot;width:1em; height:1em;&quot; /&gt;&lt;/span&gt;"/>
        <s v="又要和&lt;a href='/n/苏醒AllenSu'&gt;@苏醒AllenSu&lt;/a&gt; 见面啦"/>
        <s v="期待苏醒！今晚直播间不见不散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咖啡深度爱好者来啦，今晚苏醒会给我推荐什么好咖啡呢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"/>
        <s v="期待苏醒，一起品醇香咖啡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邀请&lt;span class=&quot;url-icon&quot;&gt;&lt;img alt=&quot;[赢牛奶]&quot; src=&quot;https://face.t.sinajs.cn/t4/appstyle/expression/ext/normal/9c/2021_yingniunai_org.png&quot; style=&quot;width:1em; height:1em;&quot; /&gt;&lt;/span&gt;期待&lt;a href='/n/苏醒AllenSu'&gt;@苏醒AllenSu&lt;/a&gt; 不见不散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期待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和苏醒一起品尝雀巢咖啡！&lt;span class=&quot;url-icon&quot;&gt;&lt;img alt=&quot;[开学季]&quot; src=&quot;https://face.t.sinajs.cn/t4/appstyle/expression/ext/normal/72/2021_kaixueji_org.png&quot; style=&quot;width:1em; height:1em;&quot; /&gt;&lt;/span&gt;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 锁定今晚淘宝蜜蜂惊喜社直播间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我不能没有咖啡，也不能没有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不明白～不明白～为什么老姚这次又要来～帮帮唱～帮帮划～到底为什么是苏醒被偏爱～快去听《小镇姑娘》吧！！！&lt;a href='/n/苏醒AllenSu'&gt;@苏醒AllenSu&lt;/a&gt;"/>
        <s v="十五年前的《小镇姑娘》三人组，十五年后苏醒和他的兄弟们再聚首重唱这首歌，让我们继续嗨起来！&lt;span class=&quot;url-icon&quot;&gt;&lt;img alt=&quot;[彩虹屁]&quot; src=&quot;https://face.t.sinajs.cn/t4/appstyle/expression/ext/normal/4b/2022_praise_org.png&quot; style=&quot;width:1em; height:1em;&quot; /&gt;&lt;/span&gt;"/>
        <s v="是什么，让他们十五年再聚首？是什么，让苏醒第二次踏入同一条河流？是爱，是责任，还是是一首快乐源泉？&lt;a href='/n/苏醒AllenSu'&gt;@苏醒AllenSu&lt;/a&gt;"/>
        <s v="还记得当时的《小镇姑娘》，如今苏醒和他的兄弟们又回来啦！大家来听啊！"/>
        <s v="是什么，让他们十五年再聚首？是什么，让苏醒再次踏入同一条河流？是爱，是责任，还是是一首快乐源泉？"/>
        <s v="??—❤️万❤️物❤️复❤️苏❤️—?? ??—❤️你❤️最❤️醒❤️目❤️—?? ??—❤️❤️one❤️two❤️❤️—??&lt;a href='/n/苏醒AllenSu'&gt;@苏醒AllenSu&lt;/a&gt;"/>
        <s v="安娜苏醒了&lt;span class=&quot;url-icon&quot;&gt;&lt;img alt=[爱你] src=&quot;https://h5.sinaimg.cn/m/emoticon/icon/default/d_aini-09d5f3f870.png&quot; style=&quot;width:1em; height:1em;&quot; /&gt;&lt;/span&gt;感谢帮帮唱的老师贝贝"/>
        <s v="还记得当时的《小镇姑娘》，如今苏醒和他的兄弟们又回来啦！大家来听啊！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早安 来听苏醒唱歌&lt;span class=&quot;url-icon&quot;&gt;&lt;img alt=[太阳] src=&quot;https://h5.sinaimg.cn/m/emoticon/icon/others/w_taiyang-2b1d91ddac.png&quot; style=&quot;width:1em; height:1em;&quot; /&gt;&lt;/span&gt;"/>
        <s v="不明白～不明白～为什么我不能放的开～ 15年前 他带着青涩的嗓音迈上舞台 却在兄弟的“帮助”下差点回家&lt;span class=&quot;url-icon&quot;&gt;&lt;img alt=[喵喵] src=&quot;https://h5.sinaimg.cn/m/emoticon/icon/others/d_miao-c1b3d563bd.png&quot; style=&quot;width:1em; height:1em;&quot; /&gt;&lt;/span&gt; 15年后 他带着重制版《小镇姑娘》卷土重来 帮助兄弟重回娱乐圈&lt;span class=&quot;url-icon&quot;&gt;&lt;img alt=&quot;[哇]&quot; src=&quot;https://face.t.sinajs.cn/t4/appstyle/expression/ext/normal/3d/2022_wow_org.png&quot; style=&quot;width:1em; height:1em;&quot; /&gt;&lt;/span&gt; &lt;a href='/n/苏醒AllenSu'&gt;@苏醒AllenSu&lt;/a&gt;"/>
        <s v="听苏醒唱歌是种享受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不明白不明白 我明白我明白 苏醒绝美 苏醒绝美 苏猫猫 别跑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你眼中倒映的星河烂漫，是我不曾见过的世外桃源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苏醒苏醒的不明白 到最后的我明白 哈哈哈哈 小镇菇凉是我们的青春"/>
        <s v="苏醒和他的兄弟们再续前缘！再次合唱《小镇姑娘》，这次会怎么呈现呢？听歌就知道了啦！&lt;a href='/n/苏醒AllenSu'&gt;@苏醒AllenSu&lt;/a&gt;"/>
        <s v="苏醒好棒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哇，我醒宝好棒，后期继续&lt;span class=&quot;url-icon&quot;&gt;&lt;img alt=[心] src=&quot;https://h5.sinaimg.cn/m/emoticon/icon/others/l_xin-43af9086c0.png&quot; style=&quot;width:1em; height:1em;&quot; /&gt;&lt;/span&gt;"/>
        <s v="苏醒超赞"/>
        <s v="苏醒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苏醒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值得！"/>
        <s v="苏醒苏醒，超爱这个歌，现场绝了，超级好听"/>
        <s v="四海八荒 千秋万世 我只喜欢苏醒"/>
        <s v="苏醒棒棒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苏醒&lt;span class=&quot;url-icon&quot;&gt;&lt;img alt=[打call] src=&quot;https://h5.sinaimg.cn/m/emoticon/icon/default/fb_a1dacall-1e0c4593fc.png&quot; style=&quot;width:1em; height:1em;&quot; /&gt;&lt;/span&gt;苏醒&lt;span class=&quot;url-icon&quot;&gt;&lt;img alt=[打call] src=&quot;https://h5.sinaimg.cn/m/emoticon/icon/default/fb_a1dacall-1e0c4593fc.png&quot; style=&quot;width:1em; height:1em;&quot; /&gt;&lt;/span&gt;苏醒&lt;span class=&quot;url-icon&quot;&gt;&lt;img alt=[打call] src=&quot;https://h5.sinaimg.cn/m/emoticon/icon/default/fb_a1dacall-1e0c4593fc.png&quot; style=&quot;width:1em; height:1em;&quot; /&gt;&lt;/span&gt;"/>
        <s v="我家宝宝棒棒（懂得都懂）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&lt;span class=&quot;url-icon&quot;&gt;&lt;img alt=&quot;[哇]&quot; src=&quot;https://face.t.sinajs.cn/t4/appstyle/expression/ext/normal/3d/2022_wow_org.png&quot; style=&quot;width:1em; height:1em;&quot; /&gt;&lt;/span&gt;"/>
        <s v="感谢认领，超级喜欢苏醒穿的这身&lt;span class=&quot;url-icon&quot;&gt;&lt;img alt=[心] src=&quot;https://h5.sinaimg.cn/m/emoticon/icon/others/l_xin-43af9086c0.png&quot; style=&quot;width:1em; height:1em;&quot; /&gt;&lt;/span&gt;"/>
        <s v="哇 感谢认领 苏醒穿着联名衬衫真好看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苏醒超好看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原来发了两遍 谢谢品牌认领 苏醒穿着真的好帅&lt;span class=&quot;url-icon&quot;&gt;&lt;img alt=&quot;[开学季]&quot; src=&quot;https://face.t.sinajs.cn/t4/appstyle/expression/ext/normal/72/2021_kaixueji_org.png&quot; style=&quot;width:1em; height:1em;&quot; /&gt;&lt;/span&gt;"/>
        <s v="&lt;a href='/n/苏醒AllenSu'&gt;@苏醒AllenSu&lt;/a&gt; 感谢&lt;span class=&quot;url-icon&quot;&gt;&lt;img alt=[抱一抱] src=&quot;https://h5.sinaimg.cn/m/emoticon/icon/default/co_a1hug-f3910d0e88.png&quot; style=&quot;width:1em; height:1em;&quot; /&gt;&lt;/span&gt;苏醒穿着真好看"/>
        <s v="感谢品牌认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将优雅定格于此刻  醒哥超级帅气的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请把衬衫焊在苏醒身上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拍得好!你拍摄的&lt;a href='/n/苏醒AllenSu'&gt;@苏醒AllenSu&lt;/a&gt; 是那么的自然，协调!像素清晰，表情生动，角度适中，身体摆位和眼神流露拍都很到位，从拍摄的角度来看，拍摄手法精准，角度清晰可见，背景平实而不失风采，风光独特，堪称现代拍客之经典巨作!"/>
        <s v="苏醒衬衫长裤！莫多莫多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"/>
        <s v="哇哇哇 期待苏醒"/>
        <s v="等苏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蹲绝美苏醒，我们心尖上的宝&lt;span class=&quot;url-icon&quot;&gt;&lt;img alt=[心] src=&quot;https://h5.sinaimg.cn/m/emoticon/icon/others/l_xin-43af9086c0.png&quot; style=&quot;width:1em; height:1em;&quot; /&gt;&lt;/span&gt;"/>
        <s v="期待苏醒&lt;span class=&quot;url-icon&quot;&gt;&lt;img alt=[心] src=&quot;https://h5.sinaimg.cn/m/emoticon/icon/others/l_xin-43af9086c0.png&quot; style=&quot;width:1em; height:1em;&quot; /&gt;&lt;/span&gt;"/>
        <s v="&lt;span class=&quot;url-icon&quot;&gt;&lt;img alt=&quot;[送花花]&quot; src=&quot;https://face.t.sinajs.cn/t4/appstyle/expression/ext/normal/cb/2022_Flowers_org.png&quot; style=&quot;width:1em; height:1em;&quot; /&gt;&lt;/span&gt;感谢邀请苏醒哦，搬个小板凳坐等"/>
        <s v="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坐等苏醒"/>
        <s v="来看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乖乖等苏醒&lt;span class=&quot;url-icon&quot;&gt;&lt;img alt=[兔子] src=&quot;https://h5.sinaimg.cn/m/emoticon/icon/others/d_tuzi-d2b0222faa.png&quot; style=&quot;width:1em; height:1em;&quot; /&gt;&lt;/span&gt;"/>
        <s v="搬好小板凳坐等苏醒&lt;span class=&quot;url-icon&quot;&gt;&lt;img alt=[爱你] src=&quot;https://h5.sinaimg.cn/m/emoticon/icon/default/d_aini-09d5f3f870.png&quot; style=&quot;width:1em; height:1em;&quot; /&gt;&lt;/span&gt;"/>
        <s v="苏醒绝美"/>
        <s v="是我们的实力歌手苏醒哇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苏醒"/>
        <s v="蹲住直播间，等待苏醒介绍产品&lt;span class=&quot;url-icon&quot;&gt;&lt;img alt=&quot;[送花花]&quot; src=&quot;https://face.t.sinajs.cn/t4/appstyle/expression/ext/normal/cb/2022_Flowers_org.png&quot; style=&quot;width:1em; height:1em;&quot; /&gt;&lt;/span&gt;"/>
        <s v="期待我醒哥"/>
        <s v="期待苏醒&lt;span class=&quot;url-icon&quot;&gt;&lt;img alt=&quot;[送花花]&quot; src=&quot;https://face.t.sinajs.cn/t4/appstyle/expression/ext/normal/cb/2022_Flowers_org.png&quot; style=&quot;width:1em; height:1em;&quot; /&gt;&lt;/span&gt;"/>
        <s v="苏醒苏醒绝美苏醒&lt;span class=&quot;url-icon&quot;&gt;&lt;img alt=[给力] src=&quot;https://h5.sinaimg.cn/m/emoticon/icon/others/f_geili-78be8d9152.png&quot; style=&quot;width:1em; height:1em;&quot; /&gt;&lt;/span&gt;&lt;span class=&quot;url-icon&quot;&gt;&lt;img alt=[给力] src=&quot;https://h5.sinaimg.cn/m/emoticon/icon/others/f_geili-78be8d9152.png&quot; style=&quot;width:1em; height:1em;&quot; /&gt;&lt;/span&gt;&lt;span class=&quot;url-icon&quot;&gt;&lt;img alt=[给力] src=&quot;https://h5.sinaimg.cn/m/emoticon/icon/others/f_geili-78be8d9152.png&quot; style=&quot;width:1em; height:1em;&quot; /&gt;&lt;/span&gt;我爱你苏醒"/>
        <s v="苏醒绝美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好耶，晚上蹲住直播间等苏醒啦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期待苏醒！今晚直播见啦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哇哦&lt;span class=&quot;url-icon&quot;&gt;&lt;img alt=[打call] src=&quot;https://h5.sinaimg.cn/m/emoticon/icon/default/fb_a1dacall-1e0c4593fc.png&quot; style=&quot;width:1em; height:1em;&quot; /&gt;&lt;/span&gt;醒哥晚上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哇塞！好多东西诶，晚上和苏醒一起开心购物&lt;span class=&quot;url-icon&quot;&gt;&lt;img alt=[哈哈] src=&quot;https://h5.sinaimg.cn/m/emoticon/icon/default/d_haha-0ec05e6dad.png&quot; style=&quot;width:1em; height:1em;&quot; /&gt;&lt;/span&gt;"/>
        <s v="晚上见，苏醒&lt;a href='/n/苏醒AllenSu'&gt;@苏醒AllenSu&lt;/a&gt;"/>
        <s v="期待苏醒在&lt;a href='/n/蜜蜂惊喜社'&gt;@蜜蜂惊喜社&lt;/a&gt; 玩出花"/>
        <s v="晚上不见不散&lt;a href='/n/苏醒AllenSu'&gt;@苏醒AllenSu&lt;/a&gt;"/>
        <s v="今天晚上不见不散，期待醒子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苏醒&lt;a href='/n/苏醒AllenSu'&gt;@苏醒AllenSu&lt;/a&gt; 晚上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苏醒的直播！"/>
        <s v="期待绝美安娜苏&lt;a href='/n/苏醒AllenSu'&gt;@苏醒AllenSu&lt;/a&gt; 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"/>
        <s v="苏醒晚上见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绝美苏醒&lt;span class=&quot;url-icon&quot;&gt;&lt;img alt=&quot;[哇]&quot; src=&quot;https://face.t.sinajs.cn/t4/appstyle/expression/ext/normal/3d/2022_wow_org.png&quot; style=&quot;width:1em; height:1em;&quot; /&gt;&lt;/span&gt;不见不散&lt;span class=&quot;url-icon&quot;&gt;&lt;img alt=[打call] src=&quot;https://h5.sinaimg.cn/m/emoticon/icon/default/fb_a1dacall-1e0c4593fc.png&quot; style=&quot;width:1em; height:1em;&quot; /&gt;&lt;/span&gt;"/>
        <s v="今天晚上 不见不散 等苏醒"/>
        <s v="期待苏醒，不见不散&lt;span class=&quot;url-icon&quot;&gt;&lt;img alt=&quot;[赢牛奶]&quot; src=&quot;https://face.t.sinajs.cn/t4/appstyle/expression/ext/normal/9c/2021_yingniunai_org.png&quot; style=&quot;width:1em; height:1em;&quot; /&gt;&lt;/span&gt;"/>
        <s v="哇喔！醒哥昨天真的很卖命&lt;span class=&quot;url-icon&quot;&gt;&lt;img alt=[喵喵] src=&quot;https://h5.sinaimg.cn/m/emoticon/icon/others/d_miao-c1b3d563bd.png&quot; style=&quot;width:1em; height:1em;&quot; /&gt;&lt;/span&gt;谷子就是要第一&lt;span class=&quot;url-icon&quot;&gt;&lt;img alt=&quot;[赢牛奶]&quot; src=&quot;https://face.t.sinajs.cn/t4/appstyle/expression/ext/normal/9c/2021_yingniunai_org.png&quot; style=&quot;width:1em; height:1em;&quot; /&gt;&lt;/span&gt;"/>
        <s v="谷子第一！01号苏醒来道贺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带货超卖力&lt;span class=&quot;url-icon&quot;&gt;&lt;img alt=[航天员] src=&quot;https://h5.sinaimg.cn/m/emoticon/icon/default/cn_xyhy-1c8ac7b4d1.png&quot; style=&quot;width:1em; height:1em;&quot; /&gt;&lt;/span&gt; 谷子谷子勇敢冲&lt;span class=&quot;url-icon&quot;&gt;&lt;img alt=[求关注] src=&quot;https://h5.sinaimg.cn/m/emoticon/icon/lxh/lxh_qiuguanzhu-d5e122b2f6.png&quot; style=&quot;width:1em; height:1em;&quot; /&gt;&lt;/span&gt;"/>
        <s v="醒子每一句话都在说爱你！！！糊糊每一口面都在说爱你！！！"/>
        <s v="&lt;span class=&quot;url-icon&quot;&gt;&lt;img alt=&quot;[赢牛奶]&quot; src=&quot;https://face.t.sinajs.cn/t4/appstyle/expression/ext/normal/9c/2021_yingniunai_org.png&quot; style=&quot;width:1em; height:1em;&quot; /&gt;&lt;/span&gt;好吃的面就吃五谷道场！！！"/>
        <s v="谷子你这是趁机打广告啊，这还不得夸夸我们会来事儿的醒宝吗&lt;span class=&quot;url-icon&quot;&gt;&lt;img alt=[憧憬] src=&quot;https://h5.sinaimg.cn/m/emoticon/icon/default/d_xingxingyan-c64b6a744b.png&quot; style=&quot;width:1em; height:1em;&quot; /&gt;&lt;/span&gt;"/>
        <s v="反正醒哥说完我又下了两单&lt;span class=&quot;url-icon&quot;&gt;&lt;img alt=&quot;[春游家族]&quot; src=&quot;https://face.t.sinajs.cn/t4/appstyle/expression/ext/normal/b6/2021_YoungFamily_org.png&quot; style=&quot;width:1em; height:1em;&quot; /&gt;&lt;/span&gt;  就是喜欢这个面"/>
        <s v="哈哈哈谷子来啦！昨晚在苏醒的安利下我疯狂下单了谷子的面&lt;span class=&quot;url-icon&quot;&gt;&lt;img alt=[偷笑] src=&quot;https://h5.sinaimg.cn/m/emoticon/icon/default/d_touxiao-0d995330b6.png&quot; style=&quot;width:1em; height:1em;&quot; /&gt;&lt;/span&gt; 毕竟是最健康的面&lt;span class=&quot;url-icon&quot;&gt;&lt;img alt=[good] src=&quot;https://h5.sinaimg.cn/m/emoticon/icon/others/h_good-0c51afc69c.png&quot; style=&quot;width:1em; height:1em;&quot; /&gt;&lt;/span&gt;"/>
        <s v="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谢谢谷子，这就是苏醒，凡事都要认真努力去做尽100％的努力&lt;a href='/n/苏醒AllenSu'&gt;@苏醒AllenSu&lt;/a&gt; 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醒子这一大段满满的诠释了三个字：我爱你"/>
        <s v="醒哥口才好，糊糊吃的香"/>
        <s v="纯路人，已经买了一大袋了，孩子都说很好吃&lt;a  href=&quot;https://m.weibo.cn/search?containerid=231522type%3D1%26t%3D10%26q%3D%23%E8%8B%8F%E9%86%92%E5%86%8D%E5%B0%B1%E4%B8%9A%E6%89%93%E5%B7%A5%E6%8A%80%E8%83%BD%E5%8A%A0%E6%BB%A1%23&amp;extparam=%23%E8%8B%8F%E9%86%92%E5%86%8D%E5%B0%B1%E4%B8%9A%E6%89%93%E5%B7%A5%E6%8A%80%E8%83%BD%E5%8A%A0%E6%BB%A1%23&quot; data-hide=&quot;&quot;&gt;&lt;span class=&quot;surl-text&quot;&gt;#苏醒再就业打工技能加满#&lt;/span&gt;&lt;/a&gt; &lt;span class=&quot;url-icon&quot;&gt;&lt;img alt=&quot;[春游家族]&quot; src=&quot;https://face.t.sinajs.cn/t4/appstyle/expression/ext/normal/b6/2021_YoungFamily_org.png&quot; style=&quot;width:1em; height:1em;&quot; /&gt;&lt;/span&gt;"/>
        <s v="苏醒——我的嘴替！王栎鑫——我的嘴替！Word两张嘴都在说着：爱你谷子！！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昨天没买到   谷子为什么不能发北京鸭吧 我醒哥最喜欢的酸笋肥牛我只剩一包了&lt;span class=&quot;url-icon&quot;&gt;&lt;img alt=&quot;[苦涩]&quot; src=&quot;https://face.t.sinajs.cn/t4/appstyle/expression/ext/normal/7e/2021_bitter_org.png&quot; style=&quot;width:1em; height:1em;&quot; /&gt;&lt;/span&gt;"/>
        <s v="昨天冲着苏醒激情下单了，必须让苏醒给我打包&lt;span class=&quot;url-icon&quot;&gt;&lt;img alt=[喵喵] src=&quot;https://h5.sinaimg.cn/m/emoticon/icon/others/d_miao-c1b3d563bd.png&quot; style=&quot;width:1em; height:1em;&quot; /&gt;&lt;/span&gt;&lt;span class=&quot;url-icon&quot;&gt;&lt;img alt=[阴险] src=&quot;https://h5.sinaimg.cn/m/emoticon/icon/default/d_yinxian-e47eb7711d.png&quot; style=&quot;width:1em; height:1em;&quot; /&gt;&lt;/span&gt;&lt;span class=&quot;url-icon&quot;&gt;&lt;img alt=[阴险] src=&quot;https://h5.sinaimg.cn/m/emoticon/icon/default/d_yinxian-e47eb7711d.png&quot; style=&quot;width:1em; height:1em;&quot; /&gt;&lt;/span&gt;&lt;span class=&quot;url-icon&quot;&gt;&lt;img alt=[阴险] src=&quot;https://h5.sinaimg.cn/m/emoticon/icon/default/d_yinxian-e47eb7711d.png&quot; style=&quot;width:1em; height:1em;&quot; /&gt;&lt;/span&gt;&lt;span class=&quot;url-icon&quot;&gt;&lt;img alt=[阴险] src=&quot;https://h5.sinaimg.cn/m/emoticon/icon/default/d_yinxian-e47eb7711d.png&quot; style=&quot;width:1em; height:1em;&quot; /&gt;&lt;/span&gt;"/>
        <s v="谷子早！昨晚是我们绝美苏醒和宝宝糊糊呀&lt;span class=&quot;url-icon&quot;&gt;&lt;img alt=[打call] src=&quot;https://h5.sinaimg.cn/m/emoticon/icon/default/fb_a1dacall-1e0c4593fc.png&quot; style=&quot;width:1em; height:1em;&quot; /&gt;&lt;/span&gt;"/>
        <s v="苏醒和两位兄弟的《小镇姑娘》好好听！！！！"/>
        <s v="苏醒好棒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《秋天》也很好听!"/>
        <s v="苏醒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&lt;span class=&quot;url-icon&quot;&gt;&lt;img alt=[求关注] src=&quot;https://h5.sinaimg.cn/m/emoticon/icon/lxh/lxh_qiuguanzhu-d5e122b2f6.png&quot; style=&quot;width:1em; height:1em;&quot; /&gt;&lt;/span&gt;&lt;span class=&quot;url-icon&quot;&gt;&lt;img alt=[求关注] src=&quot;https://h5.sinaimg.cn/m/emoticon/icon/lxh/lxh_qiuguanzhu-d5e122b2f6.png&quot; style=&quot;width:1em; height:1em;&quot; /&gt;&lt;/span&gt;苏醒绝美 小镇姑娘安娜音再现"/>
        <s v="十五年前 他是翩翩少年 与你邂逅于那个秋天 情不知所起 一往情深 一往情深深几许  任季节变迁 依旧忘不掉你的容颜 时隔十五年 苏醒再次出现与你再续前缘 与你相约《小镇姑娘》&lt;span class=&quot;url-icon&quot;&gt;&lt;img alt=&quot;[赢牛奶]&quot; src=&quot;https://face.t.sinajs.cn/t4/appstyle/expression/ext/normal/9c/2021_yingniunai_org.png&quot; style=&quot;width:1em; height:1em;&quot; /&gt;&lt;/span&gt;"/>
        <s v="苏醒小镇姑娘超好听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苏醒"/>
        <s v="大家想苏醒了吗！想苏醒就要一起嗨起来！十五年啦！苏醒又唱小镇姑娘了！&lt;a href='/n/苏醒AllenSu'&gt;@苏醒AllenSu&lt;/a&gt;"/>
        <s v="时隔十五年的苏醒和他的兄弟们的《小镇姑娘》，真的很好听"/>
        <s v="小镇姑娘好好听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十五年后再唱 小镇姑娘  苏醒真的好棒&lt;span class=&quot;url-icon&quot;&gt;&lt;img alt=&quot;[开学季]&quot; src=&quot;https://face.t.sinajs.cn/t4/appstyle/expression/ext/normal/72/2021_kaixueji_org.png&quot; style=&quot;width:1em; height:1em;&quot; /&gt;&lt;/span&gt;"/>
        <s v="来听苏醒呀&lt;span class=&quot;url-icon&quot;&gt;&lt;img alt=[鲜花] src=&quot;https://h5.sinaimg.cn/m/emoticon/icon/others/w_xianhua-f902c37199.png&quot; style=&quot;width:1em; height:1em;&quot; /&gt;&lt;/span&gt;&lt;span class=&quot;url-icon&quot;&gt;&lt;img alt=[赞] src=&quot;https://h5.sinaimg.cn/m/emoticon/icon/others/h_zan-44ddc70637.png&quot; style=&quot;width:1em; height:1em;&quot; /&gt;&lt;/span&gt;这个故事开始1984年的3月5日 它不是编造的动人故事  所有的记录属实【苏醒&lt;a href='/n/苏醒AllenSu'&gt;@苏醒AllenSu&lt;/a&gt;】"/>
        <s v="不明白，不明白，苏醒的“帮帮唱”怎么那么奇怪？抢一抢拍，抢一抢拍，抢拍了苏醒也能把它找回来！&lt;a href='/n/苏醒AllenSu'&gt;@苏醒AllenSu&lt;/a&gt;"/>
        <s v="在秋分等到新的秋天 在22年与07年重逢 成长的是阅历 不变的是热爱&lt;a href='/n/苏醒AllenSu'&gt;@苏醒AllenSu&lt;/a&gt;"/>
        <s v="表白苏醒&lt;a href='/n/苏醒AllenSu'&gt;@苏醒AllenSu&lt;/a&gt; 和兄弟们的“小镇姑娘”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十五年后   命运让他们再相聚  苏醒和他的兄弟带来的《小镇姑娘》值得让我们再次聆听"/>
        <s v="15年前错过舞台版，15年后终于等到录音室版的《小镇姑娘》，有欢乐有感动，改编的很好听也很有意思，还有原唱陶喆惊喜助阵&lt;span class=&quot;url-icon&quot;&gt;&lt;img alt=[酷] src=&quot;https://h5.sinaimg.cn/m/emoticon/icon/default/d_ku-774d16f5ce.png&quot; style=&quot;width:1em; height:1em;&quot; /&gt;&lt;/span&gt;希望苏醒和好兄弟们一直唱下去❤️(老姚正在赶来的路上&lt;span class=&quot;url-icon&quot;&gt;&lt;img alt=[喵喵] src=&quot;https://h5.sinaimg.cn/m/emoticon/icon/others/d_miao-c1b3d563bd.png&quot; style=&quot;width:1em; height:1em;&quot; /&gt;&lt;/span&gt;)"/>
        <s v="我活该，错过苏醒十余载 我活该，考古决定留下来 我活该，庆幸苏醒有人爱 我活该，慕强慕颜又慕才 我活该，安娜舞台多精彩 我活该，艾伦主持我的菜 我活该，裂哥Rap我最爱 我活该，粉上苏醒不离开"/>
        <s v="我活该 每天苦等老歌手的日常 干等也不来&lt;span class=&quot;url-icon&quot;&gt;&lt;img alt=[偷乐] src=&quot;https://h5.sinaimg.cn/m/emoticon/icon/lxh/lxh_toule-244c58c525.png&quot; style=&quot;width:1em; height:1em;&quot; /&gt;&lt;/span&gt;&lt;a href='/n/苏醒AllenSu'&gt;@苏醒AllenSu&lt;/a&gt;"/>
        <s v="活该～活该让我爱上苏醒，活该，活该苏醒这么好～苏醒值得！！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“谁不曾有过贼荒唐的青春”&lt;span class=&quot;url-icon&quot;&gt;&lt;img alt=[抱一抱] src=&quot;https://h5.sinaimg.cn/m/emoticon/icon/default/co_a1hug-f3910d0e88.png&quot; style=&quot;width:1em; height:1em;&quot; /&gt;&lt;/span&gt;苏醒唱歌超好听&lt;span class=&quot;url-icon&quot;&gt;&lt;img alt=&quot;[送花花]&quot; src=&quot;https://face.t.sinajs.cn/t4/appstyle/expression/ext/normal/cb/2022_Flowers_org.png&quot; style=&quot;width:1em; height:1em;&quot; /&gt;&lt;/span&gt;"/>
        <s v="那年夏天，今年夏天都爱苏醒&lt;span class=&quot;url-icon&quot;&gt;&lt;img alt=[心] src=&quot;https://h5.sinaimg.cn/m/emoticon/icon/others/l_xin-43af9086c0.png&quot; style=&quot;width:1em; height:1em;&quot; /&gt;&lt;/span&gt;"/>
        <s v="也许我们在漫漫生活中遇到很多的人，发生了很多的事。虽然我们嘴上说着活该，但是我们始终对他们感恩，向他们致谢。正因为有了他们，我们才成为了更好的自己，感谢苏醒和他的兄弟们带来的这首《活该》唱出了我的心声……&lt;a href='/n/苏醒AllenSu'&gt;@苏醒AllenSu&lt;/a&gt;"/>
        <s v="活该 被绝美苏醒迷的死去活来&lt;span class=&quot;url-icon&quot;&gt;&lt;img alt=[偷乐] src=&quot;https://h5.sinaimg.cn/m/emoticon/icon/lxh/lxh_toule-244c58c525.png&quot; style=&quot;width:1em; height:1em;&quot; /&gt;&lt;/span&gt;"/>
        <s v="我活该，穿越十五年爱上你&lt;a href='/n/苏醒AllenSu'&gt;@苏醒AllenSu&lt;/a&gt;"/>
        <s v="我活该，错过伴你15载，我活该，明白自信的状态我活该，来了就不会离开，我活该……我想要弥补，想要给你粉红色的爱??????"/>
        <s v="好期待第二季啊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期待苏醒！！！"/>
        <s v="我还记得那个夏天 我们一起喊出此爱不落幕，伴醒走长路 15年后，我们还在，当年的青春不荒唐，醒目伴你去闯荡，这一首活该唱的是你的青春路，也唱的是我们的陪伴路"/>
        <s v="活该～一把all in 了一手好牌～"/>
        <s v="我活该，喜欢了苏醒，唱歌超好听!&lt;a href='/n/苏醒AllenSu'&gt;@苏醒AllenSu&lt;/a&gt;"/>
        <s v="十五年前 他是翩翩少年 与你邂逅于那个秋天 情不知所起 一往情深 一往情深深几许  任季节变迁 依旧忘不掉你的容颜 时隔十五年 苏醒再次出现与你再续前缘 与你相约小镇姑娘《小镇姑娘》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"/>
        <s v="时隔十五年的苏醒和他的兄弟们的《小镇姑娘》舞台，不知是复刻当年名场面，还是再创新高度，就看今晚了，这一次姚政老师带你回家，节目要杀青了，好不舍&lt;a href='/n/苏醒AllenSu'&gt;@苏醒AllenSu&lt;/a&gt;"/>
        <s v="我也想当苏醒的小镇姑娘&lt;span class=&quot;url-icon&quot;&gt;&lt;img alt=[干杯] src=&quot;https://h5.sinaimg.cn/m/emoticon/icon/others/o_ganbei-cc99145ddb.png&quot; style=&quot;width:1em; height:1em;&quot; /&gt;&lt;/span&gt;"/>
        <s v="时隔十五年的苏醒和他的兄弟们的《小镇姑娘》舞台，不知是复刻当年名场面，还是再创新高度，就看今晚了，这一次姚政老师带你回家，节目要杀青了，好不舍&lt;a href='/n/苏醒AllenSu'&gt;@苏醒AllenSu&lt;/a&gt; &lt;span class=&quot;url-icon&quot;&gt;&lt;img alt=[羞嗒嗒] src=&quot;https://h5.sinaimg.cn/m/emoticon/icon/lxh/lxh_xiudada-e99552ddb3.png&quot; style=&quot;width:1em; height:1em;&quot; /&gt;&lt;/span&gt;"/>
        <s v="恭喜苏醒和兄弟们的《小镇姑娘》&lt;span class=&quot;url-icon&quot;&gt;&lt;img alt=&quot;[赢牛奶]&quot; src=&quot;https://face.t.sinajs.cn/t4/appstyle/expression/ext/normal/9c/2021_yingniunai_org.png&quot; style=&quot;width:1em; height:1em;&quot; /&gt;&lt;/span&gt;"/>
        <s v="苏醒和他的兄弟们再度合作，《小镇姑娘》真的太经典了"/>
        <s v="不知道这次《小镇姑娘》的帮帮唱，有没有体现出苏醒力挽狂澜的本事&lt;span class=&quot;url-icon&quot;&gt;&lt;img alt=[羞嗒嗒] src=&quot;https://h5.sinaimg.cn/m/emoticon/icon/lxh/lxh_xiudada-e99552ddb3.png&quot; style=&quot;width:1em; height:1em;&quot; /&gt;&lt;/span&gt;&lt;a href='/n/苏醒AllenSu'&gt;@苏醒AllenSu&lt;/a&gt;"/>
        <s v="十五年过去了，老姚又来帮你唱《小镇姑娘》了，就问苏醒你开心吗"/>
        <s v="苏醒你的声音还是那么充满魅力，我听了一天还是没听够&lt;span class=&quot;url-icon&quot;&gt;&lt;img alt=[打call] src=&quot;https://h5.sinaimg.cn/m/emoticon/icon/default/fb_a1dacall-1e0c4593fc.png&quot; style=&quot;width:1em; height:1em;&quot; /&gt;&lt;/span&gt;不明白～不明白～&lt;a href='/n/苏醒AllenSu'&gt;@苏醒AllenSu&lt;/a&gt;"/>
        <s v="十五年前 他是翩翩少年 与你邂逅于那个秋天 情不知所起 一往情深 一往情深深几许  任季节变迁 依旧忘不掉你的容颜 时隔十五年 苏醒再次出现与你再续前缘 与你相约小镇姑娘《小镇姑娘》"/>
        <s v="不明白～不明白～为什么老姚这次又要来～帮帮唱～帮帮划～到底为什么是苏醒被偏爱～快去听《小镇姑娘》吧！！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十五年前 他是翩翩少年 与你邂逅于那个秋天 情不知所起 一往情深 一往情深深几许  任季节变迁 依旧忘不掉你的容颜 时隔十五年 苏醒再次出现与你再续前缘 与你相约小镇姑娘《小镇姑娘》&lt;span class=&quot;url-icon&quot;&gt;&lt;img alt=&quot;[送花花]&quot; src=&quot;https://face.t.sinajs.cn/t4/appstyle/expression/ext/normal/cb/2022_Flowers_org.png&quot; style=&quot;width:1em; height:1em;&quot; /&gt;&lt;/span&gt;"/>
        <s v="苏醒一开口青春就回来了，还是一样的稳，一样的好听！！！！真的好爱你们啊啊！！很难不爱啊啊！！虎叽的声音真的好适配啊要自信啊啊！！为姚老板举大旗"/>
        <s v="苏醒唱歌太好听啦&lt;span class=&quot;url-icon&quot;&gt;&lt;img alt=&quot;[春游家族]&quot; src=&quot;https://face.t.sinajs.cn/t4/appstyle/expression/ext/normal/b6/2021_YoungFamily_org.png&quot; style=&quot;width:1em; height:1em;&quot; /&gt;&lt;/span&gt;"/>
        <s v="安娜苏版小镇姑娘重出江湖，没有抢拍，更加自由的演唱和改编为这首歌增添魅力，感谢推荐苏醒和两位兄弟的《小镇姑娘》&lt;a href='/n/苏醒AllenSu'&gt;@苏醒AllenSu&lt;/a&gt;"/>
        <s v="活该 被绝美苏醒迷的死去活来&lt;span class=&quot;url-icon&quot;&gt;&lt;img alt=[求关注] src=&quot;https://h5.sinaimg.cn/m/emoticon/icon/lxh/lxh_qiuguanzhu-d5e122b2f6.png&quot; style=&quot;width:1em; height:1em;&quot; /&gt;&lt;/span&gt;"/>
        <s v="活该～活该让我爱上苏醒，活该，活该苏醒这么好～苏醒值得！！！&lt;a href='/n/苏醒AllenSu'&gt;@苏醒AllenSu&lt;/a&gt;"/>
        <s v="【谁不曾有过贼荒唐的青春&lt;span class=&quot;url-icon&quot;&gt;&lt;img alt=&quot;[送花花]&quot; src=&quot;https://face.t.sinajs.cn/t4/appstyle/expression/ext/normal/cb/2022_Flowers_org.png&quot; style=&quot;width:1em; height:1em;&quot; /&gt;&lt;/span&gt;】苏醒唱歌超好听呀"/>
        <s v="短短的几分钟《活该》被反反复复听了很多遍之后，已经开始期待苏醒的现场演唱了。《活该》我遇见你，《活该》我被你的音乐魅力吸引，也《活该》你陪我们度过那段岁月不太开心的岁月，《活该》我们陪你走下去。&lt;a href='/n/苏醒AllenSu'&gt;@苏醒AllenSu&lt;/a&gt;"/>
        <s v="活该 被绝美苏醒迷的死去活来&lt;span class=&quot;url-icon&quot;&gt;&lt;img alt=[舔屏] src=&quot;https://h5.sinaimg.cn/m/emoticon/icon/default/d_tian-3b1ce0a112.png&quot; style=&quot;width:1em; height:1em;&quot; /&gt;&lt;/span&gt;&lt;a href='/n/苏醒AllenSu'&gt;@苏醒AllenSu&lt;/a&gt;"/>
        <s v="活该 一把all in 了一手好牌 超喜欢醒哥的这句歌词"/>
        <s v="大声地唱像曾经的模样， 这一天你隆重登场， 证明你的青春没有终章。 苏醒你做到了！初心还在，音乐还爱，态度不改，挥洒散才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活该，苏醒&lt;a href='/n/苏醒AllenSu'&gt;@苏醒AllenSu&lt;/a&gt; 递的麦怎么也接不下来，因为醒哥的才华我无法企及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"/>
        <s v="苏醒和他的兄弟们的这首活该让我不得不感叹，如果把一切都看成因果，那么我变成更好自己的人，一定是因为遇见了优秀的你们后不断鼓励自己。回头往西，也许一切都是《活该》。《活该》我遇见你们，《活该》我们越来越好，感谢《活该》。"/>
        <s v="AllenSu一直有自己的态度 一直有自己的精神 希望把这种精神 这种态度带给我们&lt;a href='/n/苏醒AllenSu'&gt;@苏醒AllenSu&lt;/a&gt;"/>
        <s v="苏醒苏醒苏醒绝美&lt;span class=&quot;url-icon&quot;&gt;&lt;img alt=&quot;[哇]&quot; src=&quot;https://face.t.sinajs.cn/t4/appstyle/expression/ext/normal/3d/2022_wow_org.png&quot; style=&quot;width:1em; height:1em;&quot; /&gt;&lt;/span&gt;"/>
        <s v="苏醒唱的好好听啊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活着就要开开心心 该笑就笑温温馨馨 苏总发歌醒目同行 醒醒来听为你喝彩&lt;a href='/n/苏醒AllenSu'&gt;@苏醒AllenSu&lt;/a&gt;"/>
        <s v="最想回到那夏天，重享曾经的乐活 爱说千万次才懂，痛受百十次就该 苏打水冰凉冒泡，快乐再出发叫好 醒来昨日不是梦，优美旋律等你听&lt;a href='/n/苏醒AllenSu'&gt;@苏醒AllenSu&lt;/a&gt;"/>
        <s v="苏醒 我的最爱"/>
        <s v="人长的帅，业务能力过硬的苏醒来啦"/>
        <s v="活该，在苏醒的世界里走不出来&lt;a href='/n/苏醒AllenSu'&gt;@苏醒AllenSu&lt;/a&gt;"/>
        <s v="哇哇哇 新的一期还有醒哥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和苏醒一起来看喽"/>
        <s v="哇 期待和苏醒一起看&lt;span class=&quot;url-icon&quot;&gt;&lt;img alt=&quot;[送花花]&quot; src=&quot;https://face.t.sinajs.cn/t4/appstyle/expression/ext/normal/cb/2022_Flowers_org.png&quot; style=&quot;width:1em; height:1em;&quot; /&gt;&lt;/span&gt;"/>
        <s v="来听苏醒说&lt;span class=&quot;url-icon&quot;&gt;&lt;img alt=&quot;[送花花]&quot; src=&quot;https://face.t.sinajs.cn/t4/appstyle/expression/ext/normal/cb/2022_Flowers_org.png&quot; style=&quot;width:1em; height:1em;&quot; /&gt;&lt;/span&gt;"/>
        <s v="哇！！！还有醒子！！！我来啦我来啦！！！"/>
        <s v="和苏醒一起看咯&lt;span class=&quot;url-icon&quot;&gt;&lt;img alt=&quot;[送花花]&quot; src=&quot;https://face.t.sinajs.cn/t4/appstyle/expression/ext/normal/cb/2022_Flowers_org.png&quot; style=&quot;width:1em; height:1em;&quot; /&gt;&lt;/span&gt;"/>
        <s v="又可以听醒子发表观点了，本言粉表示开心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&lt;a href='/n/苏醒AllenSu'&gt;@苏醒AllenSu&lt;/a&gt; ！！不见不散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这期还有苏醒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火速打开腾讯视频"/>
        <s v="期待苏醒的表现！！！&lt;a href='/n/苏醒AllenSu'&gt;@苏醒AllenSu&lt;/a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赞，节目很好看，嘉宾很优秀，苏醒Allensu我很喜欢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我们一起来看节目吧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太好了！还有苏醒&lt;span class=&quot;url-icon&quot;&gt;&lt;img alt=&quot;[赢牛奶]&quot; src=&quot;https://face.t.sinajs.cn/t4/appstyle/expression/ext/normal/9c/2021_yingniunai_org.png&quot; style=&quot;width:1em; height:1em;&quot; /&gt;&lt;/span&gt;刚充的会员不就用上了&lt;span class=&quot;url-icon&quot;&gt;&lt;img alt=[嘻嘻] src=&quot;https://h5.sinaimg.cn/m/emoticon/icon/default/d_xixi-643ef6e48d.png&quot; style=&quot;width:1em; height:1em;&quot; /&gt;&lt;/span&gt;"/>
        <s v="这节目越来越好看了，苏醒你也越来越帅了"/>
        <s v="还有苏醒耶&lt;span class=&quot;url-icon&quot;&gt;&lt;img alt=[好喜欢] src=&quot;https://h5.sinaimg.cn/m/emoticon/icon/lxh/lxh_haoxihuan-51860b62e6.png&quot; style=&quot;width:1em; height:1em;&quot; /&gt;&lt;/span&gt;和醒哥一起继续跃上高阶职场&lt;span class=&quot;url-icon&quot;&gt;&lt;img alt=[心] src=&quot;https://h5.sinaimg.cn/m/emoticon/icon/others/l_xin-43af9086c0.png&quot; style=&quot;width:1em; height:1em;&quot; /&gt;&lt;/span&gt;"/>
        <s v="苏醒又来了，我赶紧点开腾讯视频，我要看最新鲜的一期"/>
        <s v="醒哥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苏醒呀&lt;a href='/n/苏醒AllenSu'&gt;@苏醒AllenSu&lt;/a&gt;"/>
        <s v="哇哦，期待苏醒&lt;a href='/n/苏醒AllenSu'&gt;@苏醒AllenSu&lt;/a&gt;"/>
        <s v="哇塞！！可以看苏醒解说踢球了么！！可太期待了！！！&lt;a href='/n/苏醒AllenSu'&gt;@苏醒AllenSu&lt;/a&gt;"/>
        <s v="苏醒苏醒，解说醒上线，是谁看不懂也爱，是我&lt;span class=&quot;url-icon&quot;&gt;&lt;img alt=&quot;[送花花]&quot; src=&quot;https://face.t.sinajs.cn/t4/appstyle/expression/ext/normal/cb/2022_Flowers_org.png&quot; style=&quot;width:1em; height:1em;&quot; /&gt;&lt;/span&gt;"/>
        <s v="期待体育博主苏醒上线&lt;a href='/n/苏醒AllenSu'&gt;@苏醒AllenSu&lt;/a&gt;"/>
        <s v="苏醒绝美！万物复苏！你最醒目！！！&lt;a href='/n/苏醒AllenSu'&gt;@苏醒AllenSu&lt;/a&gt;"/>
        <s v="想听体育博主苏醒&lt;a href='/n/苏醒AllenSu'&gt;@苏醒AllenSu&lt;/a&gt; 的精彩解说了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期待苏醒期待苏醒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&lt;a  href=&quot;https://m.weibo.cn/p/index?extparam=%E8%8B%8F%E9%86%92&amp;containerid=100808b44c311e99148c6312586c3590b44072&quot; data-hide=&quot;&quot;&gt;&lt;span class='url-icon'&gt;&lt;img style='width: 1rem;height: 1rem' src='https://n.sinaimg.cn/photo/5213b46e/20180926/timeline_card_small_super_default.png'&gt;&lt;/span&gt;&lt;span class=&quot;surl-text&quot;&gt;苏醒&lt;/span&gt;&lt;/a&gt;听说有&lt;a href='/n/苏醒AllenSu'&gt;@苏醒AllenSu&lt;/a&gt;，大家快快关注起来 &lt;span class=&quot;url-icon&quot;&gt;&lt;img alt=&quot;[送花花]&quot; src=&quot;https://face.t.sinajs.cn/t4/appstyle/expression/ext/normal/cb/2022_Flowers_org.png&quot; style=&quot;width:1em; height:1em;&quot; /&gt;&lt;/span&gt;"/>
        <s v="接下来有请的是  艾伦苏！苏醒！&lt;a href='/n/苏醒AllenSu'&gt;@苏醒AllenSu&lt;/a&gt;"/>
        <s v="体育博主苏醒解说一定很有趣，晚上六点不见不散！"/>
        <s v="期待苏醒主持解说&lt;span class=&quot;url-icon&quot;&gt;&lt;img alt=[打call] src=&quot;https://h5.sinaimg.cn/m/emoticon/icon/default/fb_a1dacall-1e0c4593fc.png&quot; style=&quot;width:1em; height:1em;&quot; /&gt;&lt;/span&gt;棒棒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沸腾吧解说员'&gt;@沸腾吧解说员&lt;/a&gt;"/>
        <s v="期待小醒醒的解说！！！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言粉来报道，非常期待苏醒的解说！！！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我裂哥解说！！！苏醒还有什么你不擅长的事儿吗？把所有的爱好都做到极致！牛！"/>
        <s v="又可以苏醒解说了！！可以说是万分期待了！！！&lt;a href='/n/苏醒AllenSu'&gt;@苏醒AllenSu&lt;/a&gt;"/>
        <s v="期待体育博主苏醒的解说&lt;span class=&quot;url-icon&quot;&gt;&lt;img alt=[打call] src=&quot;https://h5.sinaimg.cn/m/emoticon/icon/default/fb_a1dacall-1e0c4593fc.png&quot; style=&quot;width:1em; height:1em;&quot; /&gt;&lt;/span&gt;"/>
        <s v="体育博主苏醒上线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期待苏醒的解说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期待苏醒的表现！！！&lt;a href='/n/苏醒AllenSu'&gt;@苏醒AllenSu&lt;/a&gt;"/>
        <s v="言粉来报道，非常期待苏醒的解说！！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a href='/n/苏醒AllenSu'&gt;@苏醒AllenSu&lt;/a&gt;"/>
        <s v="球迷苏醒上线 歌迷浅浅支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“体育博主”苏醒&lt;a href='/n/苏醒AllenSu'&gt;@苏醒AllenSu&lt;/a&gt; 解说&lt;span class=&quot;url-icon&quot;&gt;&lt;img alt=[喵喵] src=&quot;https://h5.sinaimg.cn/m/emoticon/icon/others/d_miao-c1b3d563bd.png&quot; style=&quot;width:1em; height:1em;&quot; /&gt;&lt;/span&gt;&lt;span class=&quot;url-icon&quot;&gt;&lt;img alt=[喵喵] src=&quot;https://h5.sinaimg.cn/m/emoticon/icon/others/d_miao-c1b3d563bd.png&quot; style=&quot;width:1em; height:1em;&quot; /&gt;&lt;/span&gt;"/>
        <s v="期待苏醒&lt;span class=&quot;url-icon&quot;&gt;&lt;img alt=[打call] src=&quot;https://h5.sinaimg.cn/m/emoticon/icon/default/fb_a1dacall-1e0c4593fc.png&quot; style=&quot;width:1em; height:1em;&quot; /&gt;&lt;/span&gt;"/>
        <s v="期待体育博主苏醒的解说"/>
        <s v="不会解说比赛的老歌手不是好的体育博主&lt;span class=&quot;url-icon&quot;&gt;&lt;img alt=[笑cry] src=&quot;https://h5.sinaimg.cn/m/emoticon/icon/default/d_xiaoku-f2bd11b506.png&quot; style=&quot;width:1em; height:1em;&quot; /&gt;&lt;/span&gt;期待苏醒解说的表现&lt;span class=&quot;url-icon&quot;&gt;&lt;img alt=[心] src=&quot;https://h5.sinaimg.cn/m/emoticon/icon/others/l_xin-43af9086c0.png&quot; style=&quot;width:1em; height:1em;&quot; /&gt;&lt;/span&gt;"/>
        <s v="期待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期待娱乐圈知名球迷，苏醒&lt;span class=&quot;url-icon&quot;&gt;&lt;img alt=[打call] src=&quot;https://h5.sinaimg.cn/m/emoticon/icon/default/fb_a1dacall-1e0c4593fc.png&quot; style=&quot;width:1em; height:1em;&quot; /&gt;&lt;/span&gt;"/>
        <s v="体育博主苏醒Allen Su要上线解说比赛了！期待期待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听说体育博主苏醒要来这个节目了&lt;span class=&quot;url-icon&quot;&gt;&lt;img alt=[笑而不语] src=&quot;https://h5.sinaimg.cn/m/emoticon/icon/default/d_heiheihei-5170f2f55c.png&quot; style=&quot;width:1em; height:1em;&quot; /&gt;&lt;/span&gt;&lt;span class=&quot;url-icon&quot;&gt;&lt;img alt=[笑而不语] src=&quot;https://h5.sinaimg.cn/m/emoticon/icon/default/d_heiheihei-5170f2f55c.png&quot; style=&quot;width:1em; height:1em;&quot; /&gt;&lt;/span&gt;&lt;span class=&quot;url-icon&quot;&gt;&lt;img alt=[笑而不语] src=&quot;https://h5.sinaimg.cn/m/emoticon/icon/default/d_heiheihei-5170f2f55c.png&quot; style=&quot;width:1em; height:1em;&quot; /&gt;&lt;/span&gt;一把子期待住"/>
        <s v="苏醒绝美苏醒绝美苏醒&lt;a href='/n/苏醒AllenSu'&gt;@苏醒AllenSu&lt;/a&gt;"/>
        <s v="期待苏醒的解说&lt;span class=&quot;url-icon&quot;&gt;&lt;img alt=&quot;[赢牛奶]&quot; src=&quot;https://face.t.sinajs.cn/t4/appstyle/expression/ext/normal/9c/2021_yingniunai_org.png&quot; style=&quot;width:1em; height:1em;&quot; /&gt;&lt;/span&gt;"/>
        <s v="看起来看起来&lt;span class=&quot;url-icon&quot;&gt;&lt;img alt=[doge] src=&quot;https://h5.sinaimg.cn/m/emoticon/icon/others/d_doge-be7f768d78.png&quot; style=&quot;width:1em; height:1em;&quot; /&gt;&lt;/span&gt;为了苏醒也要看"/>
        <s v="苏醒秋天超好听&lt;span class=&quot;url-icon&quot;&gt;&lt;img alt=&quot;[送花花]&quot; src=&quot;https://face.t.sinajs.cn/t4/appstyle/expression/ext/normal/cb/2022_Flowers_org.png&quot; style=&quot;width:1em; height:1em;&quot; /&gt;&lt;/span&gt;重制版更有味道了&lt;span class=&quot;url-icon&quot;&gt;&lt;img alt=[抱一抱] src=&quot;https://h5.sinaimg.cn/m/emoticon/icon/default/co_a1hug-f3910d0e88.png&quot; style=&quot;width:1em; height:1em;&quot; /&gt;&lt;/span&gt;"/>
        <s v="苏醒《秋天》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苏醒《秋天》&lt;span class=&quot;url-icon&quot;&gt;&lt;img alt=[打call] src=&quot;https://h5.sinaimg.cn/m/emoticon/icon/default/fb_a1dacall-1e0c4593fc.png&quot; style=&quot;width:1em; height:1em;&quot; /&gt;&lt;/span&gt;"/>
        <s v="&lt;a href='/n/苏醒allenSu'&gt;@苏醒allenSu&lt;/a&gt; 绝美！！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苏醒love beyond the sea超好听&lt;span class=&quot;url-icon&quot;&gt;&lt;img alt=[抱一抱] src=&quot;https://h5.sinaimg.cn/m/emoticon/icon/default/co_a1hug-f3910d0e88.png&quot; style=&quot;width:1em; height:1em;&quot; /&gt;&lt;/span&gt;"/>
        <s v="恭喜苏醒&lt;a href='/n/苏醒AllenSu'&gt;@苏醒AllenSu&lt;/a&gt; 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恭喜《love beyond the sea》&lt;a href='/n/苏醒AllenSu'&gt;@苏醒AllenSu&lt;/a&gt;"/>
        <s v="苏醒绝美&lt;span class=&quot;url-icon&quot;&gt;&lt;img alt=[航天员] src=&quot;https://h5.sinaimg.cn/m/emoticon/icon/default/cn_xyhy-1c8ac7b4d1.png&quot; style=&quot;width:1em; height:1em;&quot; /&gt;&lt;/span&gt;"/>
        <s v="苏醒绝美！&lt;span class=&quot;url-icon&quot;&gt;&lt;img alt=[心] src=&quot;https://h5.sinaimg.cn/m/emoticon/icon/others/l_xin-43af9086c0.png&quot; style=&quot;width:1em; height:1em;&quot; /&gt;&lt;/span&gt;"/>
        <s v="苏醒值得&lt;span class=&quot;url-icon&quot;&gt;&lt;img alt=[羞嗒嗒] src=&quot;https://h5.sinaimg.cn/m/emoticon/icon/lxh/lxh_xiudada-e99552ddb3.png&quot; style=&quot;width:1em; height:1em;&quot; /&gt;&lt;/span&gt;love beyond the sea值得&lt;span class=&quot;url-icon&quot;&gt;&lt;img alt=[心] src=&quot;https://h5.sinaimg.cn/m/emoticon/icon/others/l_xin-43af9086c0.png&quot; style=&quot;width:1em; height:1em;&quot; /&gt;&lt;/span&gt;"/>
        <s v="苏醒??????????????【今日醒歌】 ??《???????? ???????????? ?????? ??????》??独具辨识度的苏式情歌??颇具设计感的爵士元素??旋律弥漫复古情调??歌词仿佛电影画面徐徐展开??《星品之夜》全场收视率最高的现场??&lt;a href='/n/苏醒AllenSu'&gt;@苏醒AllenSu&lt;/a&gt;"/>
        <s v="恭喜苏醒的原创曲&lt;span class=&quot;url-icon&quot;&gt;&lt;img alt=[哈哈] src=&quot;https://h5.sinaimg.cn/m/emoticon/icon/default/d_haha-0ec05e6dad.png&quot; style=&quot;width:1em; height:1em;&quot; /&gt;&lt;/span&gt;"/>
        <s v="恭喜苏醒!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苏醒的歌太好听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恭喜苏醒&lt;span class=&quot;url-icon&quot;&gt;&lt;img alt=[打call] src=&quot;https://h5.sinaimg.cn/m/emoticon/icon/default/fb_a1dacall-1e0c4593fc.png&quot; style=&quot;width:1em; height:1em;&quot; /&gt;&lt;/span&gt;"/>
        <s v="恭喜苏醒，苏醒绝美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Love beyond the sea，超好听的&lt;a href='/n/苏醒AllenSu'&gt;@苏醒AllenSu&lt;/a&gt;"/>
        <s v="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[亲亲] src=&quot;https://h5.sinaimg.cn/m/emoticon/icon/default/d_qinqin-cc50dcd938.png&quot; style=&quot;width:1em; height:1em;&quot; /&gt;&lt;/span&gt;&lt;span class=&quot;url-icon&quot;&gt;&lt;img alt=[亲亲] src=&quot;https://h5.sinaimg.cn/m/emoticon/icon/default/d_qinqin-cc50dcd938.png&quot; style=&quot;width:1em; height:1em;&quot; /&gt;&lt;/span&gt;&lt;span class=&quot;url-icon&quot;&gt;&lt;img alt=[亲亲] src=&quot;https://h5.sinaimg.cn/m/emoticon/icon/default/d_qinqin-cc50dcd938.png&quot; style=&quot;width:1em; height:1em;&quot; /&gt;&lt;/span&gt;"/>
        <s v="苏醒！！棒棒哒！！！恭喜恭喜！！&lt;a href='/n/苏醒AllenSu'&gt;@苏醒AllenSu&lt;/a&gt;"/>
        <s v="苏醒&lt;span class=&quot;url-icon&quot;&gt;&lt;img alt=&quot;[送花花]&quot; src=&quot;https://face.t.sinajs.cn/t4/appstyle/expression/ext/normal/cb/2022_Flowers_org.png&quot; style=&quot;width:1em; height:1em;&quot; /&gt;&lt;/span&gt;"/>
        <s v="苏醒绝美苏醒绝美苏醒绝美苏醒&lt;a href='/n/苏醒AllenSu'&gt;@苏醒AllenSu&lt;/a&gt;"/>
        <s v="超级喜欢苏醒的《Love Beyond The Sea》&lt;span class=&quot;url-icon&quot;&gt;&lt;img alt=&quot;[哇]&quot; src=&quot;https://face.t.sinajs.cn/t4/appstyle/expression/ext/normal/3d/2022_wow_org.png&quot; style=&quot;width:1em; height:1em;&quot; /&gt;&lt;/span&gt;"/>
        <s v="十五年前的《小镇姑娘》三人组，十五年后苏醒和他的兄弟们再聚首重唱这首歌，让我们继续嗨起来！&lt;span class=&quot;url-icon&quot;&gt;&lt;img alt=&quot;[送花花]&quot; src=&quot;https://face.t.sinajs.cn/t4/appstyle/expression/ext/normal/cb/2022_Flowers_org.png&quot; style=&quot;width:1em; height:1em;&quot; /&gt;&lt;/span&gt;"/>
        <s v="还记得当时的《小镇姑娘》，如今苏醒和他的兄弟们又回来啦！大家来听啊！&lt;span class=&quot;url-icon&quot;&gt;&lt;img alt=[亲亲] src=&quot;https://h5.sinaimg.cn/m/emoticon/icon/default/d_qinqin-cc50dcd938.png&quot; style=&quot;width:1em; height:1em;&quot; /&gt;&lt;/span&gt;"/>
        <s v="苏醒和他的兄弟们带来的15年经典再一次出现，哇哇哇&lt;span class=&quot;url-icon&quot;&gt;&lt;img alt=[作揖] src=&quot;https://h5.sinaimg.cn/m/emoticon/icon/others/h_zuoyi-519f80d31c.png&quot; style=&quot;width:1em; height:1em;&quot; /&gt;&lt;/span&gt;"/>
        <s v="苏醒带着小镇姑娘回来啦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"/>
        <s v="这次苏醒和兄弟们改编的《小镇姑娘》有欢乐有感动，循环中&lt;span class=&quot;url-icon&quot;&gt;&lt;img alt=[心] src=&quot;https://h5.sinaimg.cn/m/emoticon/icon/others/l_xin-43af9086c0.png&quot; style=&quot;width:1em; height:1em;&quot; /&gt;&lt;/span&gt;"/>
        <s v="跟苏醒一起听《小镇姑娘》，感受快乐&lt;span class=&quot;url-icon&quot;&gt;&lt;img alt=[抱一抱] src=&quot;https://h5.sinaimg.cn/m/emoticon/icon/default/co_a1hug-f3910d0e88.png&quot; style=&quot;width:1em; height:1em;&quot; /&gt;&lt;/span&gt;"/>
        <s v="是苏醒和兄弟们的《小镇姑娘》呀&lt;a href='/n/苏醒AllenSu'&gt;@苏醒AllenSu&lt;/a&gt;"/>
        <s v="和苏醒一起听《小镇姑娘》!&lt;a href='/n/苏醒AllenSu'&gt;@苏醒AllenSu&lt;/a&gt;"/>
        <s v="十五年前，《小镇姑娘》舞台“硝烟四起”。十五年后，《小镇姑娘》舞台再现江湖，这一回，究竟是历史重演，还是时光逆转？敬请期待苏醒和他的兄弟们的《小镇姑娘》&lt;a href='/n/苏醒AllenSu'&gt;@苏醒AllenSu&lt;/a&gt;"/>
        <s v="苏醒《小镇姑娘》&lt;span class=&quot;url-icon&quot;&gt;&lt;img alt=[打call] src=&quot;https://h5.sinaimg.cn/m/emoticon/icon/default/fb_a1dacall-1e0c4593fc.png&quot; style=&quot;width:1em; height:1em;&quot; /&gt;&lt;/span&gt;好听"/>
        <s v="什！么！时！候！播！没有苏醒和他兄弟们的日子是一天也过不下去了"/>
        <s v="醒哥来了 我的快乐回来了"/>
        <s v="感谢邀请苏醒和哥哥们"/>
        <s v="感谢金主爸爸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 期待醒哥和各位哥哥们带来的快乐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好耶&lt;span class=&quot;url-icon&quot;&gt;&lt;img alt=[兔子] src=&quot;https://h5.sinaimg.cn/m/emoticon/icon/others/d_tuzi-d2b0222faa.png&quot; style=&quot;width:1em; height:1em;&quot; /&gt;&lt;/span&gt;是醒子和他的兄弟萌&lt;span class=&quot;url-icon&quot;&gt;&lt;img alt=[兔子] src=&quot;https://h5.sinaimg.cn/m/emoticon/icon/others/d_tuzi-d2b0222faa.png&quot; style=&quot;width:1em; height:1em;&quot; /&gt;&lt;/span&gt;"/>
        <s v="苏醒来啦 我的快乐回来啦&lt;span class=&quot;url-icon&quot;&gt;&lt;img alt=&quot;[送花花]&quot; src=&quot;https://face.t.sinajs.cn/t4/appstyle/expression/ext/normal/cb/2022_Flowers_org.png&quot; style=&quot;width:1em; height:1em;&quot; /&gt;&lt;/span&gt;期待苏醒和兄弟们&lt;span class=&quot;url-icon&quot;&gt;&lt;img alt=&quot;[送花花]&quot; src=&quot;https://face.t.sinajs.cn/t4/appstyle/expression/ext/normal/cb/2022_Flowers_org.png&quot; style=&quot;width:1em; height:1em;&quot; /&gt;&lt;/span&gt;"/>
        <s v="哇。期待苏醒。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关注啦！期待醒哥和他的兄弟们！谢谢金主爸爸❤️"/>
        <s v="火速关注了&lt;span class=&quot;url-icon&quot;&gt;&lt;img alt=[羞嗒嗒] src=&quot;https://h5.sinaimg.cn/m/emoticon/icon/lxh/lxh_xiudada-e99552ddb3.png&quot; style=&quot;width:1em; height:1em;&quot; /&gt;&lt;/span&gt;哪里有苏醒和老哥哥们，哪里就有我&lt;span class=&quot;url-icon&quot;&gt;&lt;img alt=[心] src=&quot;https://h5.sinaimg.cn/m/emoticon/icon/others/l_xin-43af9086c0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2007年的青春无畏，2022年的坦荡从容，十五年的时光在这首歌中被记录，被回想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不明白不明白——"/>
        <s v="这首歌，让人快乐，又感动，改编得好好&lt;span class=&quot;url-icon&quot;&gt;&lt;img alt=[泪] src=&quot;https://h5.sinaimg.cn/m/emoticon/icon/default/d_lei-4cdf6ee412.png&quot; style=&quot;width:1em; height:1em;&quot; /&gt;&lt;/span&gt;"/>
        <s v="太好听了"/>
        <s v="念念不忘15年，终有回响，小镇姑娘好好听啊"/>
        <s v="好听"/>
        <s v="不同的音色搭配不同的感觉"/>
        <s v="小镇姑娘太绝了，三个人音色都好棒"/>
        <s v="这首小镇姑娘~在你我青春流淌~不管未来路有多长~我们一直都唱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这首小镇姑娘~像你我故事在唱~忘记那遗憾或是悲伤~愿我们永远善良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不抢拍的小镇姑娘，我来了"/>
        <s v="跟张远一起听《不舍》&lt;span class=&quot;url-icon&quot;&gt;&lt;img alt=&quot;[开学季]&quot; src=&quot;https://face.t.sinajs.cn/t4/appstyle/expression/ext/normal/72/2021_kaixueji_org.png&quot; style=&quot;width:1em; height:1em;&quot; /&gt;&lt;/span&gt;"/>
        <s v="张远&lt;span class=&quot;url-icon&quot;&gt;&lt;img alt=&quot;[送花花]&quot; src=&quot;https://face.t.sinajs.cn/t4/appstyle/expression/ext/normal/cb/2022_Flowers_org.png&quot; style=&quot;width:1em; height:1em;&quot; /&gt;&lt;/span&gt;"/>
        <s v="跟张远一起听好歌，做好事呀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远远！"/>
        <s v="张远&lt;span class=&quot;url-icon&quot;&gt;&lt;img alt=[抱一抱] src=&quot;https://h5.sinaimg.cn/m/emoticon/icon/default/co_a1hug-f3910d0e88.png&quot; style=&quot;width:1em; height:1em;&quot; /&gt;&lt;/span&gt;"/>
        <s v="期待张远&lt;span class=&quot;url-icon&quot;&gt;&lt;img alt=[爱你] src=&quot;https://h5.sinaimg.cn/m/emoticon/icon/default/d_aini-09d5f3f870.png&quot; style=&quot;width:1em; height:1em;&quot; /&gt;&lt;/span&gt;&lt;a href='/n/张远Bird'&gt;@张远Bird&lt;/a&gt;"/>
        <s v="期待张远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听张远用歌声讲故事&lt;span class=&quot;url-icon&quot;&gt;&lt;img alt=&quot;[哇]&quot; src=&quot;https://face.t.sinajs.cn/t4/appstyle/expression/ext/normal/3d/2022_wow_org.png&quot; style=&quot;width:1em; height:1em;&quot; /&gt;&lt;/span&gt;"/>
        <s v="张远张远张远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不舍上线啦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期待张远"/>
        <s v="张远音色好好听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&lt;a href='/n/张远Bird'&gt;@张远Bird&lt;/a&gt;"/>
        <s v="听了，好听！"/>
        <s v="《小镇姑娘》15年后的再聚 是友情 是青春 真好"/>
        <s v="陈楚生学长，我可以坐你旁边吗&lt;span class=&quot;url-icon&quot;&gt;&lt;img alt=[羞嗒嗒] src=&quot;https://h5.sinaimg.cn/m/emoticon/icon/lxh/lxh_xiudada-e99552ddb3.png&quot; style=&quot;width:1em; height:1em;&quot; /&gt;&lt;/span&gt;"/>
        <s v="高中生哥&lt;span class=&quot;url-icon&quot;&gt;&lt;img alt=&quot;[苦涩]&quot; src=&quot;https://face.t.sinajs.cn/t4/appstyle/expression/ext/normal/7e/2021_bitter_org.png&quot; style=&quot;width:1em; height:1em;&quot; /&gt;&lt;/span&gt;太青葱了&lt;span class=&quot;url-icon&quot;&gt;&lt;img alt=&quot;[哇]&quot; src=&quot;https://face.t.sinajs.cn/t4/appstyle/expression/ext/normal/3d/2022_wow_org.png&quot; style=&quot;width:1em; height:1em;&quot; /&gt;&lt;/span&gt;"/>
        <s v="脆脆鲨好青春，陈学长请继续保持"/>
        <s v="陈楚生&lt;span class=&quot;url-icon&quot;&gt;&lt;img alt=[污] src=&quot;https://h5.sinaimg.cn/m/emoticon/icon/default/d_wu-374e5572e8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必须是陈楚生哇&lt;span class=&quot;url-icon&quot;&gt;&lt;img alt=[求关注] src=&quot;https://h5.sinaimg.cn/m/emoticon/icon/lxh/lxh_qiuguanzhu-d5e122b2f6.png&quot; style=&quot;width:1em; height:1em;&quot; /&gt;&lt;/span&gt;"/>
        <s v="想和陈楚生学长做同桌可以么??&lt;a href='/n/陈楚生'&gt;@陈楚生&lt;/a&gt;"/>
        <s v="谁不想要一个王栎鑫这样的同学呢&lt;span class=&quot;url-icon&quot;&gt;&lt;img alt=[抱一抱] src=&quot;https://h5.sinaimg.cn/m/emoticon/icon/default/co_a1hug-f3910d0e88.png&quot; style=&quot;width:1em; height:1em;&quot; /&gt;&lt;/span&gt;"/>
        <s v="王栎鑫！最好的路星河诶！必须他！拜托对我求婚吧&lt;span class=&quot;url-icon&quot;&gt;&lt;img alt=[喵喵] src=&quot;https://h5.sinaimg.cn/m/emoticon/icon/others/d_miao-c1b3d563bd.png&quot; style=&quot;width:1em; height:1em;&quot; /&gt;&lt;/span&gt;。"/>
        <s v="陈楚生同学，我可以和你做同桌吗？不分线那种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王栎鑫真的是清清爽爽男大学生&lt;span class=&quot;url-icon&quot;&gt;&lt;img alt=&quot;[开学季]&quot; src=&quot;https://face.t.sinajs.cn/t4/appstyle/expression/ext/normal/72/2021_kaixueji_org.png&quot; style=&quot;width:1em; height:1em;&quot; /&gt;&lt;/span&gt;"/>
        <s v="高中“生”好帅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这得是我们的王栎鑫啊&lt;span class=&quot;url-icon&quot;&gt;&lt;img alt=[酷] src=&quot;https://h5.sinaimg.cn/m/emoticon/icon/default/d_ku-774d16f5ce.png&quot; style=&quot;width:1em; height:1em;&quot; /&gt;&lt;/span&gt;&lt;a href='/n/王栎鑫'&gt;@王栎鑫&lt;/a&gt;"/>
        <s v="想和校草陈楚生学长做同桌可以么??&lt;a href='/n/陈楚生'&gt;@陈楚生&lt;/a&gt;"/>
        <s v="安利一波"/>
        <s v="明天不见不散啊 &lt;a href='/n/王栎鑫'&gt;@王栎鑫&lt;/a&gt; 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又要见面啦"/>
        <s v="我们一个像夏天，一个像冬天&lt;span class=&quot;url-icon&quot;&gt;&lt;img alt=[doge] src=&quot;https://h5.sinaimg.cn/m/emoticon/icon/others/d_doge-be7f768d78.png&quot; style=&quot;width:1em; height:1em;&quot; /&gt;&lt;/span&gt;"/>
        <s v="这个有点难哦，我们也是好不容易才猜出来的&lt;span class=&quot;url-icon&quot;&gt;&lt;img alt=[doge] src=&quot;https://h5.sinaimg.cn/m/emoticon/icon/others/d_doge-be7f768d78.png&quot; style=&quot;width:1em; height:1em;&quot; /&gt;&lt;/span&gt;"/>
        <s v="低价买谷，就在明天&lt;span class=&quot;url-icon&quot;&gt;&lt;img alt=[doge] src=&quot;https://h5.sinaimg.cn/m/emoticon/icon/others/d_doge-be7f768d78.png&quot; style=&quot;width:1em; height:1em;&quot; /&gt;&lt;/span&gt;"/>
        <s v="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明晚见啦～"/>
        <s v="糊明晚见&lt;span class=&quot;url-icon&quot;&gt;&lt;img alt=[抱一抱] src=&quot;https://h5.sinaimg.cn/m/emoticon/icon/default/co_a1hug-f3910d0e88.png&quot; style=&quot;width:1em; height:1em;&quot; /&gt;&lt;/span&gt;&lt;a href='/n/王栎鑫'&gt;@王栎鑫&lt;/a&gt;"/>
        <s v="期待王栎鑫&lt;span class=&quot;url-icon&quot;&gt;&lt;img alt=&quot;[哇]&quot; src=&quot;https://face.t.sinajs.cn/t4/appstyle/expression/ext/normal/3d/2022_wow_org.png&quot; style=&quot;width:1em; height:1em;&quot; /&gt;&lt;/span&gt;"/>
        <s v="明天晚上八点看毛衣糊糊啦&lt;span class=&quot;url-icon&quot;&gt;&lt;img alt=&quot;[月亮代表我的心]&quot; src=&quot;https://face.t.sinajs.cn/t4/appstyle/expression/ext/normal/4a/2022_Remyheart_org.png&quot; style=&quot;width:1em; height:1em;&quot; /&gt;&lt;/span&gt;"/>
        <s v="准备吃面??啦&lt;span class=&quot;url-icon&quot;&gt;&lt;img alt=&quot;[666]&quot; src=&quot;https://face.t.sinajs.cn/t4/appstyle/expression/ext/normal/6c/2022_666_org.png&quot; style=&quot;width:1em; height:1em;&quot; /&gt;&lt;/span&gt;，明天见，看王栎鑫和他哥一起吃面，冲啦&lt;span class=&quot;url-icon&quot;&gt;&lt;img alt=&quot;[666]&quot; src=&quot;https://face.t.sinajs.cn/t4/appstyle/expression/ext/normal/6c/2022_666_org.png&quot; style=&quot;width:1em; height:1em;&quot; /&gt;&lt;/span&gt;"/>
        <s v="今晚碎活还挺多&lt;span class=&quot;url-icon&quot;&gt;&lt;img alt=[doge] src=&quot;https://h5.sinaimg.cn/m/emoticon/icon/others/d_doge-be7f768d78.png&quot; style=&quot;width:1em; height:1em;&quot; /&gt;&lt;/span&gt;期待王栎鑫&lt;span class=&quot;url-icon&quot;&gt;&lt;img alt=[兔子] src=&quot;https://h5.sinaimg.cn/m/emoticon/icon/others/d_tuzi-d2b0222faa.png&quot; style=&quot;width:1em; height:1em;&quot; /&gt;&lt;/span&gt;&lt;span class=&quot;url-icon&quot;&gt;&lt;img alt=[兔子] src=&quot;https://h5.sinaimg.cn/m/emoticon/icon/others/d_tuzi-d2b0222faa.png&quot; style=&quot;width:1em; height:1em;&quot; /&gt;&lt;/span&gt;&lt;span class=&quot;url-icon&quot;&gt;&lt;img alt=[兔子] src=&quot;https://h5.sinaimg.cn/m/emoticon/icon/others/d_tuzi-d2b0222faa.png&quot; style=&quot;width:1em; height:1em;&quot; /&gt;&lt;/span&gt;&lt;span class=&quot;url-icon&quot;&gt;&lt;img alt=[兔子] src=&quot;https://h5.sinaimg.cn/m/emoticon/icon/others/d_tuzi-d2b0222faa.png&quot; style=&quot;width:1em; height:1em;&quot; /&gt;&lt;/span&gt;"/>
        <s v="哇，雀巢&lt;span class=&quot;url-icon&quot;&gt;&lt;img alt=&quot;[哇]&quot; src=&quot;https://face.t.sinajs.cn/t4/appstyle/expression/ext/normal/3d/2022_wow_org.png&quot; style=&quot;width:1em; height:1em;&quot; /&gt;&lt;/span&gt;期待&lt;a href='/n/王栎鑫'&gt;@王栎鑫&lt;/a&gt;"/>
        <s v="王栎鑫今晚八点见哦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今晚锁定直播间等待王栎鑫啦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林心如牛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林姐厉害&lt;span class=&quot;url-icon&quot;&gt;&lt;img alt=[笑cry] src=&quot;https://h5.sinaimg.cn/m/emoticon/icon/default/d_xiaoku-f2bd11b506.png&quot; style=&quot;width:1em; height:1em;&quot; /&gt;&lt;/span&gt;&lt;span class=&quot;url-icon&quot;&gt;&lt;img alt=[笑cry] src=&quot;https://h5.sinaimg.cn/m/emoticon/icon/default/d_xiaoku-f2bd11b506.png&quot; style=&quot;width:1em; height:1em;&quot; /&gt;&lt;/span&gt;&lt;span class=&quot;url-icon&quot;&gt;&lt;img alt=[笑cry] src=&quot;https://h5.sinaimg.cn/m/emoticon/icon/default/d_xiaoku-f2bd11b506.png&quot; style=&quot;width:1em; height:1em;&quot; /&gt;&lt;/span&gt;"/>
        <s v="恭喜林心如&lt;a href='/n/林心如'&gt;@林心如&lt;/a&gt; &lt;span class=&quot;url-icon&quot;&gt;&lt;img alt=[心] src=&quot;https://h5.sinaimg.cn/m/emoticon/icon/others/l_xin-43af9086c0.png&quot; style=&quot;width:1em; height:1em;&quot; /&gt;&lt;/span&gt;"/>
        <s v="林心如好厉害啊，只是唱了插曲而已啊"/>
        <s v="林心如闲来无事出首歌都能第一名？太厉害了！羡慕！"/>
        <s v="感谢认领 醒远各有各的风格 各有各的帅气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哇！感谢PYE派，醒远这组衬衫照各有各的帅！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苏醒张远穿着好帅，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高山流水知音作陪，腥风血雨与你共闯。十五年千万重风雨未曾阻止你们携手与共，是兄弟亦是挚友，是家人亦是soulmate。感谢认领 &lt;a href='/n/苏醒AllenSu'&gt;@苏醒AllenSu&lt;/a&gt; 和 &lt;a href='/n/张远Bird'&gt;@张远Bird&lt;/a&gt; 服饰！太好看啦好有氛围&lt;span class=&quot;url-icon&quot;&gt;&lt;img alt=[抓狂] src=&quot;https://h5.sinaimg.cn/m/emoticon/icon/default/d_zhuakuang-c007ffb7fe.png&quot; style=&quot;width:1em; height:1em;&quot; /&gt;&lt;/span&gt;&lt;span class=&quot;url-icon&quot;&gt;&lt;img alt=[抓狂] src=&quot;https://h5.sinaimg.cn/m/emoticon/icon/default/d_zhuakuang-c007ffb7fe.png&quot; style=&quot;width:1em; height:1em;&quot; /&gt;&lt;/span&gt;"/>
        <s v="时尚圈必须有苏醒和张远两个人的姓名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这还不拿下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感谢品牌认领～苏醒张远穿着很好看，期待有更多的合作～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森林系少年，张远&lt;a href='/n/张远Bird'&gt;@张远Bird&lt;/a&gt; ，太帅啦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，空气感拉满&lt;span class=&quot;url-icon&quot;&gt;&lt;img alt=[求关注] src=&quot;https://h5.sinaimg.cn/m/emoticon/icon/lxh/lxh_qiuguanzhu-d5e122b2f6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远远好适合穿衬衫，好好看呀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a href='/n/张远Bird'&gt;@张远Bird&lt;/a&gt;"/>
        <s v="感谢认证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超喜欢张远"/>
        <s v="感谢邀请苏醒张远此次拍摄，都很好看哇，期待更多合作&lt;span class=&quot;url-icon&quot;&gt;&lt;img alt=[心] src=&quot;https://h5.sinaimg.cn/m/emoticon/icon/others/l_xin-43af9086c0.png&quot; style=&quot;width:1em; height:1em;&quot; /&gt;&lt;/span&gt;"/>
        <s v="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快来加入蜜蜂粉丝群啦～群内有【免费试用】、【0元抽奖】、【直播间重要通知】等！&lt;span class=&quot;url-icon&quot;&gt;&lt;img alt=[打call] src=&quot;https://h5.sinaimg.cn/m/emoticon/icon/default/fb_a1dacall-1e0c4593fc.png&quot; style=&quot;width:1em; height:1em;&quot; /&gt;&lt;/span&gt;&lt;a  href=&quot;https://weibo.cn/sinaurl?u=http%3A%2F%2Fwww.aixin7.cn%2Fl%2FDNIKbR4KQ8&quot; data-hide=&quot;&quot;&gt;&lt;span class='url-icon'&gt;&lt;img style='width: 1rem;height: 1rem' src='https://h5.sinaimg.cn/upload/2015/09/25/3/timeline_card_small_web_default.png'&gt;&lt;/span&gt;&lt;span class=&quot;surl-text&quot;&gt;网页链接&lt;/span&gt;&lt;/a&gt;"/>
        <s v="好的&lt;span class=&quot;url-icon&quot;&gt;&lt;img alt=&quot;[哇]&quot; src=&quot;https://face.t.sinajs.cn/t4/appstyle/expression/ext/normal/3d/2022_wow_org.png&quot; style=&quot;width:1em; height:1em;&quot; /&gt;&lt;/span&gt;收到了 晚上准时来&lt;span class=&quot;url-icon&quot;&gt;&lt;img alt=&quot;[哇]&quot; src=&quot;https://face.t.sinajs.cn/t4/appstyle/expression/ext/normal/3d/2022_wow_org.png&quot; style=&quot;width:1em; height:1em;&quot; /&gt;&lt;/span&gt;"/>
        <s v="哇啊Costa保温杯&lt;span class=&quot;url-icon&quot;&gt;&lt;img alt=[鼓掌] src=&quot;https://h5.sinaimg.cn/m/emoticon/icon/default/d_guzhang-cca8b296d9.png&quot; style=&quot;width:1em; height:1em;&quot; /&gt;&lt;/span&gt;"/>
        <s v="哇哇期待晚上和王栎鑫见面&lt;span class=&quot;url-icon&quot;&gt;&lt;img alt=[兔子] src=&quot;https://h5.sinaimg.cn/m/emoticon/icon/others/d_tuzi-d2b0222faa.png&quot; style=&quot;width:1em; height:1em;&quot; /&gt;&lt;/span&gt;&lt;span class=&quot;url-icon&quot;&gt;&lt;img alt=[兔子] src=&quot;https://h5.sinaimg.cn/m/emoticon/icon/others/d_tuzi-d2b0222faa.png&quot; style=&quot;width:1em; height:1em;&quot; /&gt;&lt;/span&gt;"/>
        <s v="王栎鑫吃的太香了！！！谷子！我唯一的面！！"/>
        <s v="谷子冲冲冲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！！给谷子小fafa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是可以写进年报拿总裁奖的程度了&lt;span class=&quot;url-icon&quot;&gt;&lt;img alt=[doge] src=&quot;https://h5.sinaimg.cn/m/emoticon/icon/others/d_doge-be7f768d78.png&quot; style=&quot;width:1em; height:1em;&quot; /&gt;&lt;/span&gt;"/>
        <s v="王栎鑫昨天吃面真的好香弄得我也很想吃，还有夺大笋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我直接冲！"/>
        <s v="谷子你来啦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全世界最好吃的面，正如想见你一面&lt;span class=&quot;url-icon&quot;&gt;&lt;img alt=[害羞] src=&quot;https://h5.sinaimg.cn/m/emoticon/icon/default/d_haixiu-094a0fcce9.png&quot; style=&quot;width:1em; height:1em;&quot; /&gt;&lt;/span&gt;"/>
        <s v="谷子冲冲冲！"/>
        <s v="五谷“一”道场&lt;span class=&quot;url-icon&quot;&gt;&lt;img alt=[笑哈哈] src=&quot;https://h5.sinaimg.cn/m/emoticon/icon/lxh/lxh_xiaohaha-56dbc288a5.png&quot; style=&quot;width:1em; height:1em;&quot; /&gt;&lt;/span&gt;"/>
        <s v="第二季加油哦&lt;span class=&quot;url-icon&quot;&gt;&lt;img alt=[doge] src=&quot;https://h5.sinaimg.cn/m/emoticon/icon/others/d_doge-be7f768d78.png&quot; style=&quot;width:1em; height:1em;&quot; /&gt;&lt;/span&gt;！或者不缺代言人吗&lt;span class=&quot;url-icon&quot;&gt;&lt;img alt=[doge] src=&quot;https://h5.sinaimg.cn/m/emoticon/icon/others/d_doge-be7f768d78.png&quot; style=&quot;width:1em; height:1em;&quot; /&gt;&lt;/span&gt;"/>
        <s v="我也是参与过淘宝第一的大项目的人了&lt;span class=&quot;url-icon&quot;&gt;&lt;img alt=[awsl] src=&quot;https://h5.sinaimg.cn/m/emoticon/icon/default/fb_a3awsl-ed1a33c1b3.png&quot; style=&quot;width:1em; height:1em;&quot; /&gt;&lt;/span&gt;谷子考虑第二季继续吗&lt;span class=&quot;url-icon&quot;&gt;&lt;img alt=&quot;[开学季]&quot; src=&quot;https://face.t.sinajs.cn/t4/appstyle/expression/ext/normal/72/2021_kaixueji_org.png&quot; style=&quot;width:1em; height:1em;&quot; /&gt;&lt;/span&gt;以后你就是我唯一的面！！"/>
        <s v="昨天他们还在直播的时候呼唤你来着"/>
        <s v="刚刚！"/>
        <s v="谷子我家不发货！！！！！！！怎么肥四！！"/>
        <s v="综艺加直播 属实是把“非油炸健康面”刻烟吸肺了??"/>
        <s v="&lt;span class=&quot;url-icon&quot;&gt;&lt;img alt=[doge] src=&quot;https://h5.sinaimg.cn/m/emoticon/icon/others/d_doge-be7f768d78.png&quot; style=&quot;width:1em; height:1em;&quot; /&gt;&lt;/span&gt;看王栎鑫吃的好香 很难不买 哈哈哈 以为预售要很久 今早突然就发货了 谷子阔以！"/>
        <s v="看王栎鑫吃面太香啦！所以这里有我一份功劳&lt;span class=&quot;url-icon&quot;&gt;&lt;img alt=[馋嘴] src=&quot;https://h5.sinaimg.cn/m/emoticon/icon/default/d_chanzui-fc1acc341b.png&quot; style=&quot;width:1em; height:1em;&quot; /&gt;&lt;/span&gt;"/>
        <s v="谷子冲冲冲&lt;span class=&quot;url-icon&quot;&gt;&lt;img alt=[打call] src=&quot;https://h5.sinaimg.cn/m/emoticon/icon/default/fb_a1dacall-1e0c4593fc.png&quot; style=&quot;width:1em; height:1em;&quot; /&gt;&lt;/span&gt;"/>
        <s v="两个人，一个动嘴，一个动嘴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&lt;span class=&quot;url-icon&quot;&gt;&lt;img alt=[二哈] src=&quot;https://h5.sinaimg.cn/m/emoticon/icon/others/d_erha-139d0e07bd.png&quot; style=&quot;width:1em; height:1em;&quot; /&gt;&lt;/span&gt;"/>
        <s v="真的很好吃&lt;span class=&quot;url-icon&quot;&gt;&lt;img alt=&quot;[彩虹屁]&quot; src=&quot;https://face.t.sinajs.cn/t4/appstyle/expression/ext/normal/4b/2022_praise_org.png&quot; style=&quot;width:1em; height:1em;&quot; /&gt;&lt;/span&gt;买过好多次啦"/>
        <s v="健康好面非油炸，快乐相伴再出发&lt;span class=&quot;url-icon&quot;&gt;&lt;img alt=&quot;[春游家族]&quot; src=&quot;https://face.t.sinajs.cn/t4/appstyle/expression/ext/normal/b6/2021_YoungFamily_org.png&quot; style=&quot;width:1em; height:1em;&quot; /&gt;&lt;/span&gt;"/>
        <s v="吃面只吃五谷道场"/>
        <s v="昨晚结束前加货的卡点绝了&lt;span class=&quot;url-icon&quot;&gt;&lt;img alt=[doge] src=&quot;https://h5.sinaimg.cn/m/emoticon/icon/others/d_doge-be7f768d78.png&quot; style=&quot;width:1em; height:1em;&quot; /&gt;&lt;/span&gt;"/>
        <s v="五谷道场就是最好吃的面，非油炸，健康面??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这一波又被你蹭到了哈哈哈哈哈哈哈哈哈哈哈哈&lt;span class=&quot;url-icon&quot;&gt;&lt;img alt=[给力] src=&quot;https://h5.sinaimg.cn/m/emoticon/icon/others/f_geili-78be8d9152.png&quot; style=&quot;width:1em; height:1em;&quot; /&gt;&lt;/span&gt;&lt;span class=&quot;url-icon&quot;&gt;&lt;img alt=[给力] src=&quot;https://h5.sinaimg.cn/m/emoticon/icon/others/f_geili-78be8d9152.png&quot; style=&quot;width:1em; height:1em;&quot; /&gt;&lt;/span&gt;&lt;span class=&quot;url-icon&quot;&gt;&lt;img alt=[给力] src=&quot;https://h5.sinaimg.cn/m/emoticon/icon/others/f_geili-78be8d9152.png&quot; style=&quot;width:1em; height:1em;&quot; /&gt;&lt;/span&gt;"/>
        <s v="给猫猫吃一点啊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"/>
        <s v="谷谷 我也吃到啦&lt;span class=&quot;url-icon&quot;&gt;&lt;img alt=&quot;[月亮代表我的心]&quot; src=&quot;https://face.t.sinajs.cn/t4/appstyle/expression/ext/normal/4a/2022_Remyheart_org.png&quot; style=&quot;width:1em; height:1em;&quot; /&gt;&lt;/span&gt;"/>
        <s v="前3P cr:&lt;a href='/n/喜欢两个安娜'&gt;@喜欢两个安娜&lt;/a&gt;"/>
        <s v="快乐！谷子早呀！"/>
        <s v="P4的栎鑫白白净净眉清目秀.."/>
        <s v="谷子，p4真好看，求个原图可以啵&lt;span class=&quot;url-icon&quot;&gt;&lt;img alt=[抱一抱] src=&quot;https://h5.sinaimg.cn/m/emoticon/icon/default/co_a1hug-f3910d0e88.png&quot; style=&quot;width:1em; height:1em;&quot; /&gt;&lt;/span&gt;"/>
        <s v="早 谷子&lt;span class=&quot;url-icon&quot;&gt;&lt;img alt=&quot;[彩虹屁]&quot; src=&quot;https://face.t.sinajs.cn/t4/appstyle/expression/ext/normal/4b/2022_praise_org.png&quot; style=&quot;width:1em; height:1em;&quot; /&gt;&lt;/span&gt; 昨天浅浅下单了10包&lt;span class=&quot;url-icon&quot;&gt;&lt;img alt=[doge] src=&quot;https://h5.sinaimg.cn/m/emoticon/icon/others/d_doge-be7f768d78.png&quot; style=&quot;width:1em; height:1em;&quot; /&gt;&lt;/span&gt;"/>
        <s v="谷子早&lt;span class=&quot;url-icon&quot;&gt;&lt;img alt=[鼓掌] src=&quot;https://h5.sinaimg.cn/m/emoticon/icon/default/d_guzhang-cca8b296d9.png&quot; style=&quot;width:1em; height:1em;&quot; /&gt;&lt;/span&gt;"/>
        <s v="谷子早早早&lt;span class=&quot;url-icon&quot;&gt;&lt;img alt=&quot;[彩虹屁]&quot; src=&quot;https://face.t.sinajs.cn/t4/appstyle/expression/ext/normal/4b/2022_praise_org.png&quot; style=&quot;width:1em; height:1em;&quot; /&gt;&lt;/span&gt;"/>
        <s v="早安谷子，昨天一把子支持住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早呀"/>
        <s v="谷子早安&lt;span class=&quot;url-icon&quot;&gt;&lt;img alt=&quot;[哇]&quot; src=&quot;https://face.t.sinajs.cn/t4/appstyle/expression/ext/normal/3d/2022_wow_org.png&quot; style=&quot;width:1em; height:1em;&quot; /&gt;&lt;/span&gt;面好香&lt;span class=&quot;url-icon&quot;&gt;&lt;img alt=&quot;[开学季]&quot; src=&quot;https://face.t.sinajs.cn/t4/appstyle/expression/ext/normal/72/2021_kaixueji_org.png&quot; style=&quot;width:1em; height:1em;&quot; /&gt;&lt;/span&gt;"/>
        <s v="早啊我也好快乐&lt;span class=&quot;url-icon&quot;&gt;&lt;img alt=[打call] src=&quot;https://h5.sinaimg.cn/m/emoticon/icon/default/fb_a1dacall-1e0c4593fc.png&quot; style=&quot;width:1em; height:1em;&quot; /&gt;&lt;/span&gt;"/>
        <s v="早安谷子！糊糊真的太可爱了叭！"/>
        <s v="早谷子&lt;span class=&quot;url-icon&quot;&gt;&lt;img alt=[打call] src=&quot;https://h5.sinaimg.cn/m/emoticon/icon/default/fb_a1dacall-1e0c4593fc.png&quot; style=&quot;width:1em; height:1em;&quot; /&gt;&lt;/span&gt;"/>
        <s v="早啊，看了直播的我也开心了一晚上哈哈哈&lt;span class=&quot;url-icon&quot;&gt;&lt;img alt=[笑cry] src=&quot;https://h5.sinaimg.cn/m/emoticon/icon/default/d_xiaoku-f2bd11b506.png&quot; style=&quot;width:1em; height:1em;&quot; /&gt;&lt;/span&gt;"/>
        <s v="早"/>
        <s v="谷子，早吖！ 来看看"/>
        <s v="早安打工人&lt;span class=&quot;url-icon&quot;&gt;&lt;img alt=&quot;[举手]&quot; src=&quot;https://face.t.sinajs.cn/t4/appstyle/expression/ext/normal/fd/2022_raisehand_org.png&quot; style=&quot;width:1em; height:1em;&quot; /&gt;&lt;/span&gt;"/>
        <s v="谷子早&lt;span class=&quot;url-icon&quot;&gt;&lt;img alt=[打call] src=&quot;https://h5.sinaimg.cn/m/emoticon/icon/default/fb_a1dacall-1e0c4593fc.png&quot; style=&quot;width:1em; height:1em;&quot; /&gt;&lt;/span&gt;昨天也浅浅下单了~"/>
        <s v="小镇姑娘，开车听还得不得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小马和前辈一起唱的往事随风太好听咯 单曲循环上了&lt;span class=&quot;url-icon&quot;&gt;&lt;img alt=&quot;[赢牛奶]&quot; src=&quot;https://face.t.sinajs.cn/t4/appstyle/expression/ext/normal/9c/2021_yingniunai_org.png&quot; style=&quot;width:1em; height:1em;&quot; /&gt;&lt;/span&gt;"/>
        <s v="活该我爱陈楚生&lt;span class=&quot;url-icon&quot;&gt;&lt;img alt=[羞嗒嗒] src=&quot;https://h5.sinaimg.cn/m/emoticon/icon/lxh/lxh_xiudada-e99552ddb3.png&quot; style=&quot;width:1em; height:1em;&quot; /&gt;&lt;/span&gt;"/>
        <s v="陈楚生，音乐人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给《活该》主创，音乐创作人陈楚生打call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活该吗？并不觉得，看到的是他坦荡地面对青春过往，执着于理想，纯粹于当下，最好的陈楚生"/>
        <s v="陈楚生不仅参与了《活该》作词作曲和编曲，并且贡献了自己的专辑制班底来制作这首歌，不仅有实力对兄弟也很够意思"/>
        <s v="在创作的道路上陈楚生永远闪闪发光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陈楚生'&gt;@陈楚生&lt;/a&gt;"/>
        <s v="陈楚生不仅参与了《活该》作词作曲和编曲，并且贡献了自己的专辑制班底来制作这首歌，不仅有实力对兄弟也很仗义"/>
        <s v="十五年前那个骄傲少年 活该今天仍是我的迷恋 漫漫长长伴醒路 此爱永远不落幕 活该老友陪伴 追忆美好夏天&lt;a href='/n/苏醒AllenSu'&gt;@苏醒AllenSu&lt;/a&gt;"/>
        <s v="期待肖顺尧&lt;span class=&quot;url-icon&quot;&gt;&lt;img alt=&quot;[开学季]&quot; src=&quot;https://face.t.sinajs.cn/t4/appstyle/expression/ext/normal/72/2021_kaixueji_org.png&quot; style=&quot;width:1em; height:1em;&quot; /&gt;&lt;/span&gt;会不会再次在绿茵场上一展身手呀&lt;span class=&quot;url-icon&quot;&gt;&lt;img alt=&quot;[666]&quot; src=&quot;https://face.t.sinajs.cn/t4/appstyle/expression/ext/normal/6c/2022_666_org.png&quot; style=&quot;width:1em; height:1em;&quot; /&gt;&lt;/span&gt;"/>
        <s v="期待肖顺尧的精彩表现&lt;span class=&quot;url-icon&quot;&gt;&lt;img alt=[爱你] src=&quot;https://h5.sinaimg.cn/m/emoticon/icon/default/d_aini-09d5f3f870.png&quot; style=&quot;width:1em; height:1em;&quot; /&gt;&lt;/span&gt;&lt;a href='/n/MIC肖顺尧Aero'&gt;@MIC肖顺尧Aero&lt;/a&gt;"/>
        <s v="期待肖顺尧"/>
        <s v="肖顺尧，等你"/>
        <s v="林彦俊《爱情从遗忘开始》"/>
        <s v="林彦俊《爱情从遗忘开始》&lt;span class=&quot;url-icon&quot;&gt;&lt;img alt=[心] src=&quot;https://h5.sinaimg.cn/m/emoticon/icon/others/l_xin-43af9086c0.png&quot; style=&quot;width:1em; height:1em;&quot; /&gt;&lt;/span&gt;"/>
        <s v="林彦俊《爱情从遗忘开始》好好聽，值得循環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林彦俊《爱情从遗忘开始》7周啦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林彦俊《爱情从遗忘开始》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林彦俊 《爱情从遗忘开始》"/>
        <s v="最近觉得《南方秋野，北方春茶》氛围感超强！&lt;a href='/n/张远Bird'&gt;@张远Bird&lt;/a&gt;"/>
        <s v="林彦俊??《爱情从遗忘开始》??"/>
        <s v="张远《南方秋野，北方春茶》超好听呀&lt;span class=&quot;url-icon&quot;&gt;&lt;img alt=&quot;[哇]&quot; src=&quot;https://face.t.sinajs.cn/t4/appstyle/expression/ext/normal/3d/2022_wow_org.png&quot; style=&quot;width:1em; height:1em;&quot; /&gt;&lt;/span&gt;还有其他好多好听的歌&lt;span class=&quot;url-icon&quot;&gt;&lt;img alt=[打call] src=&quot;https://h5.sinaimg.cn/m/emoticon/icon/default/fb_a1dacall-1e0c4593fc.png&quot; style=&quot;width:1em; height:1em;&quot; /&gt;&lt;/span&gt;"/>
        <s v="张远«南方秋野，北方春茶»好听&lt;span class=&quot;url-icon&quot;&gt;&lt;img alt=[心] src=&quot;https://h5.sinaimg.cn/m/emoticon/icon/others/l_xin-43af9086c0.png&quot; style=&quot;width:1em; height:1em;&quot; /&gt;&lt;/span&gt;"/>
        <s v="张远《南方秋野，北方春茶》超好听呀&lt;span class=&quot;url-icon&quot;&gt;&lt;img alt=&quot;[哇]&quot; src=&quot;https://face.t.sinajs.cn/t4/appstyle/expression/ext/normal/3d/2022_wow_org.png&quot; style=&quot;width:1em; height:1em;&quot; /&gt;&lt;/span&gt;"/>
        <s v="张远《南方秋野北方春茶》"/>
        <s v="林彦俊《爱情从遗忘开始》&lt;span class=&quot;url-icon&quot;&gt;&lt;img alt=[打call] src=&quot;https://h5.sinaimg.cn/m/emoticon/icon/default/fb_a1dacall-1e0c4593fc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张远《南方秋野北方春茶》很温柔的一首歌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张远Bird'&gt;@张远Bird&lt;/a&gt;"/>
        <s v="??雨昕的『幸会』，一起幸会美好未来～ 恭喜刘雨昕，拿下新歌榜冠军??"/>
        <s v="刘雨昕的《幸会》超好听，恭喜刘雨昕又获得新歌榜冠军??"/>
        <s v="刘雨昕的《幸会》&lt;span class=&quot;url-icon&quot;&gt;&lt;img alt=&quot;[送花花]&quot; src=&quot;https://face.t.sinajs.cn/t4/appstyle/expression/ext/normal/cb/2022_Flowers_org.png&quot; style=&quot;width:1em; height:1em;&quot; /&gt;&lt;/span&gt;温柔又治愈的嗓音我太爱了&lt;span class=&quot;url-icon&quot;&gt;&lt;img alt=[awsl] src=&quot;https://h5.sinaimg.cn/m/emoticon/icon/default/fb_a3awsl-ed1a33c1b3.png&quot; style=&quot;width:1em; height:1em;&quot; /&gt;&lt;/span&gt;"/>
        <s v="陆虎&lt;span class=&quot;url-icon&quot;&gt;&lt;img alt=[心] src=&quot;https://h5.sinaimg.cn/m/emoticon/icon/others/l_xin-43af9086c0.png&quot; style=&quot;width:1em; height:1em;&quot; /&gt;&lt;/span&gt;苏醒♥姚政《小镇姑娘》"/>
        <s v="刘雨昕幸会超好听"/>
        <s v="刘雨昕好棒&lt;span class=&quot;url-icon&quot;&gt;&lt;img alt=[抱一抱] src=&quot;https://h5.sinaimg.cn/m/emoticon/icon/default/co_a1hug-f3910d0e88.png&quot; style=&quot;width:1em; height:1em;&quot; /&gt;&lt;/span&gt;"/>
        <s v="小镇姑娘十五年了，友情还在，真好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虎子唱的挺好"/>
        <s v="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让张远吃好喝好&lt;span class=&quot;url-icon&quot;&gt;&lt;img alt=[笑cry] src=&quot;https://h5.sinaimg.cn/m/emoticon/icon/default/d_xiaoku-f2bd11b506.png&quot; style=&quot;width:1em; height:1em;&quot; /&gt;&lt;/span&gt;&lt;span class=&quot;url-icon&quot;&gt;&lt;img alt=[笑cry] src=&quot;https://h5.sinaimg.cn/m/emoticon/icon/default/d_xiaoku-f2bd11b506.png&quot; style=&quot;width:1em; height:1em;&quot; /&gt;&lt;/span&gt;提前谢谢金主爸爸"/>
        <s v="哇，期待张远和好兄弟的旅行"/>
        <s v="好期待张远和他的baby们，所以什么时候播&lt;span class=&quot;url-icon&quot;&gt;&lt;img alt=&quot;[苦涩]&quot; src=&quot;https://face.t.sinajs.cn/t4/appstyle/expression/ext/normal/7e/2021_bitter_org.png&quot; style=&quot;width:1em; height:1em;&quot; /&gt;&lt;/span&gt;"/>
        <s v="那你看看，快乐小鸟嘛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a href='/n/张远Bird'&gt;@张远Bird&lt;/a&gt;"/>
        <s v="来啦来啦，坐等看张远&lt;span class=&quot;url-icon&quot;&gt;&lt;img alt=&quot;[哇]&quot; src=&quot;https://face.t.sinajs.cn/t4/appstyle/expression/ext/normal/3d/2022_wow_org.png&quot; style=&quot;width:1em; height:1em;&quot; /&gt;&lt;/span&gt;"/>
        <s v="太好了 期待看到新鲜的张远&lt;span class=&quot;url-icon&quot;&gt;&lt;img alt=&quot;[开学季]&quot; src=&quot;https://face.t.sinajs.cn/t4/appstyle/expression/ext/normal/72/2021_kaixueji_org.png&quot; style=&quot;width:1em; height:1em;&quot; /&gt;&lt;/span&gt;"/>
        <s v="期待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猫咪和他的五个兄弟"/>
        <s v="哇哇哇，期待张远和好兄弟们的游山玩水之旅&lt;span class=&quot;url-icon&quot;&gt;&lt;img alt=&quot;[哇]&quot; src=&quot;https://face.t.sinajs.cn/t4/appstyle/expression/ext/normal/3d/2022_wow_org.png&quot; style=&quot;width:1em; height:1em;&quot; /&gt;&lt;/span&gt;"/>
        <s v="期待可爱的张远&lt;a href='/n/张远Bird'&gt;@张远Bird&lt;/a&gt;"/>
        <s v="我们的快乐回来啦！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m/>
      </sharedItems>
    </cacheField>
    <cacheField name="是否醒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8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0"/>
    <x v="0"/>
    <x v="0"/>
    <x v="10"/>
    <x v="7"/>
    <x v="10"/>
    <x v="9"/>
  </r>
  <r>
    <x v="11"/>
    <x v="0"/>
    <x v="0"/>
    <x v="0"/>
    <x v="11"/>
    <x v="8"/>
    <x v="11"/>
    <x v="10"/>
  </r>
  <r>
    <x v="12"/>
    <x v="0"/>
    <x v="0"/>
    <x v="0"/>
    <x v="12"/>
    <x v="8"/>
    <x v="12"/>
    <x v="11"/>
  </r>
  <r>
    <x v="13"/>
    <x v="0"/>
    <x v="0"/>
    <x v="0"/>
    <x v="13"/>
    <x v="4"/>
    <x v="13"/>
    <x v="12"/>
  </r>
  <r>
    <x v="14"/>
    <x v="0"/>
    <x v="0"/>
    <x v="0"/>
    <x v="14"/>
    <x v="2"/>
    <x v="14"/>
    <x v="13"/>
  </r>
  <r>
    <x v="15"/>
    <x v="0"/>
    <x v="0"/>
    <x v="0"/>
    <x v="15"/>
    <x v="9"/>
    <x v="15"/>
    <x v="14"/>
  </r>
  <r>
    <x v="16"/>
    <x v="0"/>
    <x v="0"/>
    <x v="0"/>
    <x v="16"/>
    <x v="8"/>
    <x v="16"/>
    <x v="15"/>
  </r>
  <r>
    <x v="17"/>
    <x v="0"/>
    <x v="0"/>
    <x v="0"/>
    <x v="17"/>
    <x v="10"/>
    <x v="17"/>
    <x v="16"/>
  </r>
  <r>
    <x v="18"/>
    <x v="0"/>
    <x v="1"/>
    <x v="0"/>
    <x v="0"/>
    <x v="8"/>
    <x v="18"/>
    <x v="17"/>
  </r>
  <r>
    <x v="19"/>
    <x v="0"/>
    <x v="1"/>
    <x v="0"/>
    <x v="1"/>
    <x v="0"/>
    <x v="19"/>
    <x v="18"/>
  </r>
  <r>
    <x v="20"/>
    <x v="0"/>
    <x v="1"/>
    <x v="0"/>
    <x v="2"/>
    <x v="11"/>
    <x v="20"/>
    <x v="19"/>
  </r>
  <r>
    <x v="21"/>
    <x v="0"/>
    <x v="1"/>
    <x v="0"/>
    <x v="3"/>
    <x v="8"/>
    <x v="21"/>
    <x v="20"/>
  </r>
  <r>
    <x v="22"/>
    <x v="0"/>
    <x v="1"/>
    <x v="0"/>
    <x v="4"/>
    <x v="8"/>
    <x v="22"/>
    <x v="21"/>
  </r>
  <r>
    <x v="23"/>
    <x v="0"/>
    <x v="1"/>
    <x v="0"/>
    <x v="5"/>
    <x v="12"/>
    <x v="23"/>
    <x v="22"/>
  </r>
  <r>
    <x v="24"/>
    <x v="0"/>
    <x v="1"/>
    <x v="0"/>
    <x v="6"/>
    <x v="13"/>
    <x v="24"/>
    <x v="23"/>
  </r>
  <r>
    <x v="25"/>
    <x v="0"/>
    <x v="1"/>
    <x v="0"/>
    <x v="7"/>
    <x v="14"/>
    <x v="25"/>
    <x v="24"/>
  </r>
  <r>
    <x v="26"/>
    <x v="0"/>
    <x v="1"/>
    <x v="0"/>
    <x v="8"/>
    <x v="15"/>
    <x v="26"/>
    <x v="25"/>
  </r>
  <r>
    <x v="27"/>
    <x v="0"/>
    <x v="1"/>
    <x v="0"/>
    <x v="9"/>
    <x v="16"/>
    <x v="27"/>
    <x v="26"/>
  </r>
  <r>
    <x v="28"/>
    <x v="0"/>
    <x v="1"/>
    <x v="0"/>
    <x v="10"/>
    <x v="17"/>
    <x v="28"/>
    <x v="27"/>
  </r>
  <r>
    <x v="29"/>
    <x v="0"/>
    <x v="1"/>
    <x v="0"/>
    <x v="11"/>
    <x v="18"/>
    <x v="29"/>
    <x v="28"/>
  </r>
  <r>
    <x v="30"/>
    <x v="0"/>
    <x v="1"/>
    <x v="0"/>
    <x v="12"/>
    <x v="19"/>
    <x v="16"/>
    <x v="29"/>
  </r>
  <r>
    <x v="31"/>
    <x v="0"/>
    <x v="1"/>
    <x v="0"/>
    <x v="18"/>
    <x v="20"/>
    <x v="13"/>
    <x v="30"/>
  </r>
  <r>
    <x v="32"/>
    <x v="0"/>
    <x v="1"/>
    <x v="0"/>
    <x v="13"/>
    <x v="21"/>
    <x v="30"/>
    <x v="31"/>
  </r>
  <r>
    <x v="33"/>
    <x v="0"/>
    <x v="1"/>
    <x v="0"/>
    <x v="14"/>
    <x v="22"/>
    <x v="17"/>
    <x v="32"/>
  </r>
  <r>
    <x v="34"/>
    <x v="0"/>
    <x v="1"/>
    <x v="0"/>
    <x v="15"/>
    <x v="22"/>
    <x v="17"/>
    <x v="33"/>
  </r>
  <r>
    <x v="35"/>
    <x v="0"/>
    <x v="1"/>
    <x v="0"/>
    <x v="16"/>
    <x v="18"/>
    <x v="31"/>
    <x v="34"/>
  </r>
  <r>
    <x v="36"/>
    <x v="0"/>
    <x v="1"/>
    <x v="0"/>
    <x v="17"/>
    <x v="23"/>
    <x v="32"/>
    <x v="35"/>
  </r>
  <r>
    <x v="37"/>
    <x v="0"/>
    <x v="1"/>
    <x v="0"/>
    <x v="19"/>
    <x v="2"/>
    <x v="33"/>
    <x v="36"/>
  </r>
  <r>
    <x v="38"/>
    <x v="0"/>
    <x v="2"/>
    <x v="0"/>
    <x v="0"/>
    <x v="11"/>
    <x v="34"/>
    <x v="7"/>
  </r>
  <r>
    <x v="39"/>
    <x v="0"/>
    <x v="2"/>
    <x v="0"/>
    <x v="1"/>
    <x v="1"/>
    <x v="35"/>
    <x v="0"/>
  </r>
  <r>
    <x v="40"/>
    <x v="0"/>
    <x v="2"/>
    <x v="0"/>
    <x v="2"/>
    <x v="6"/>
    <x v="36"/>
    <x v="30"/>
  </r>
  <r>
    <x v="41"/>
    <x v="0"/>
    <x v="2"/>
    <x v="0"/>
    <x v="3"/>
    <x v="8"/>
    <x v="37"/>
    <x v="11"/>
  </r>
  <r>
    <x v="42"/>
    <x v="0"/>
    <x v="2"/>
    <x v="0"/>
    <x v="4"/>
    <x v="3"/>
    <x v="38"/>
    <x v="37"/>
  </r>
  <r>
    <x v="43"/>
    <x v="0"/>
    <x v="2"/>
    <x v="0"/>
    <x v="5"/>
    <x v="8"/>
    <x v="39"/>
    <x v="38"/>
  </r>
  <r>
    <x v="44"/>
    <x v="0"/>
    <x v="2"/>
    <x v="0"/>
    <x v="6"/>
    <x v="9"/>
    <x v="40"/>
    <x v="39"/>
  </r>
  <r>
    <x v="45"/>
    <x v="0"/>
    <x v="2"/>
    <x v="0"/>
    <x v="7"/>
    <x v="20"/>
    <x v="41"/>
    <x v="0"/>
  </r>
  <r>
    <x v="46"/>
    <x v="0"/>
    <x v="2"/>
    <x v="0"/>
    <x v="8"/>
    <x v="12"/>
    <x v="42"/>
    <x v="0"/>
  </r>
  <r>
    <x v="47"/>
    <x v="0"/>
    <x v="2"/>
    <x v="0"/>
    <x v="9"/>
    <x v="8"/>
    <x v="24"/>
    <x v="40"/>
  </r>
  <r>
    <x v="48"/>
    <x v="0"/>
    <x v="2"/>
    <x v="0"/>
    <x v="10"/>
    <x v="24"/>
    <x v="43"/>
    <x v="41"/>
  </r>
  <r>
    <x v="49"/>
    <x v="0"/>
    <x v="2"/>
    <x v="0"/>
    <x v="11"/>
    <x v="8"/>
    <x v="44"/>
    <x v="42"/>
  </r>
  <r>
    <x v="50"/>
    <x v="0"/>
    <x v="2"/>
    <x v="0"/>
    <x v="12"/>
    <x v="15"/>
    <x v="45"/>
    <x v="25"/>
  </r>
  <r>
    <x v="51"/>
    <x v="0"/>
    <x v="2"/>
    <x v="0"/>
    <x v="18"/>
    <x v="17"/>
    <x v="46"/>
    <x v="43"/>
  </r>
  <r>
    <x v="52"/>
    <x v="0"/>
    <x v="2"/>
    <x v="0"/>
    <x v="13"/>
    <x v="2"/>
    <x v="47"/>
    <x v="4"/>
  </r>
  <r>
    <x v="53"/>
    <x v="0"/>
    <x v="2"/>
    <x v="0"/>
    <x v="14"/>
    <x v="25"/>
    <x v="48"/>
    <x v="44"/>
  </r>
  <r>
    <x v="54"/>
    <x v="0"/>
    <x v="2"/>
    <x v="0"/>
    <x v="15"/>
    <x v="26"/>
    <x v="49"/>
    <x v="45"/>
  </r>
  <r>
    <x v="55"/>
    <x v="0"/>
    <x v="2"/>
    <x v="0"/>
    <x v="16"/>
    <x v="27"/>
    <x v="14"/>
    <x v="46"/>
  </r>
  <r>
    <x v="56"/>
    <x v="0"/>
    <x v="2"/>
    <x v="0"/>
    <x v="17"/>
    <x v="2"/>
    <x v="49"/>
    <x v="47"/>
  </r>
  <r>
    <x v="57"/>
    <x v="0"/>
    <x v="2"/>
    <x v="0"/>
    <x v="19"/>
    <x v="2"/>
    <x v="33"/>
    <x v="36"/>
  </r>
  <r>
    <x v="58"/>
    <x v="0"/>
    <x v="3"/>
    <x v="0"/>
    <x v="0"/>
    <x v="2"/>
    <x v="50"/>
    <x v="3"/>
  </r>
  <r>
    <x v="59"/>
    <x v="0"/>
    <x v="3"/>
    <x v="0"/>
    <x v="1"/>
    <x v="1"/>
    <x v="51"/>
    <x v="48"/>
  </r>
  <r>
    <x v="60"/>
    <x v="0"/>
    <x v="3"/>
    <x v="0"/>
    <x v="2"/>
    <x v="8"/>
    <x v="26"/>
    <x v="49"/>
  </r>
  <r>
    <x v="61"/>
    <x v="0"/>
    <x v="3"/>
    <x v="0"/>
    <x v="3"/>
    <x v="28"/>
    <x v="52"/>
    <x v="50"/>
  </r>
  <r>
    <x v="62"/>
    <x v="0"/>
    <x v="3"/>
    <x v="0"/>
    <x v="4"/>
    <x v="2"/>
    <x v="12"/>
    <x v="51"/>
  </r>
  <r>
    <x v="63"/>
    <x v="0"/>
    <x v="3"/>
    <x v="0"/>
    <x v="5"/>
    <x v="17"/>
    <x v="53"/>
    <x v="52"/>
  </r>
  <r>
    <x v="64"/>
    <x v="0"/>
    <x v="3"/>
    <x v="0"/>
    <x v="6"/>
    <x v="22"/>
    <x v="27"/>
    <x v="53"/>
  </r>
  <r>
    <x v="65"/>
    <x v="0"/>
    <x v="3"/>
    <x v="0"/>
    <x v="7"/>
    <x v="8"/>
    <x v="54"/>
    <x v="54"/>
  </r>
  <r>
    <x v="66"/>
    <x v="0"/>
    <x v="3"/>
    <x v="0"/>
    <x v="8"/>
    <x v="29"/>
    <x v="54"/>
    <x v="55"/>
  </r>
  <r>
    <x v="67"/>
    <x v="0"/>
    <x v="3"/>
    <x v="0"/>
    <x v="9"/>
    <x v="8"/>
    <x v="31"/>
    <x v="56"/>
  </r>
  <r>
    <x v="68"/>
    <x v="0"/>
    <x v="3"/>
    <x v="0"/>
    <x v="10"/>
    <x v="2"/>
    <x v="49"/>
    <x v="57"/>
  </r>
  <r>
    <x v="69"/>
    <x v="0"/>
    <x v="3"/>
    <x v="0"/>
    <x v="11"/>
    <x v="30"/>
    <x v="49"/>
    <x v="58"/>
  </r>
  <r>
    <x v="70"/>
    <x v="0"/>
    <x v="4"/>
    <x v="0"/>
    <x v="0"/>
    <x v="1"/>
    <x v="55"/>
    <x v="0"/>
  </r>
  <r>
    <x v="71"/>
    <x v="0"/>
    <x v="4"/>
    <x v="0"/>
    <x v="1"/>
    <x v="8"/>
    <x v="53"/>
    <x v="59"/>
  </r>
  <r>
    <x v="72"/>
    <x v="0"/>
    <x v="4"/>
    <x v="0"/>
    <x v="2"/>
    <x v="0"/>
    <x v="56"/>
    <x v="60"/>
  </r>
  <r>
    <x v="73"/>
    <x v="0"/>
    <x v="4"/>
    <x v="0"/>
    <x v="3"/>
    <x v="0"/>
    <x v="57"/>
    <x v="61"/>
  </r>
  <r>
    <x v="74"/>
    <x v="0"/>
    <x v="4"/>
    <x v="0"/>
    <x v="4"/>
    <x v="2"/>
    <x v="17"/>
    <x v="62"/>
  </r>
  <r>
    <x v="75"/>
    <x v="0"/>
    <x v="4"/>
    <x v="0"/>
    <x v="5"/>
    <x v="31"/>
    <x v="33"/>
    <x v="63"/>
  </r>
  <r>
    <x v="76"/>
    <x v="0"/>
    <x v="4"/>
    <x v="0"/>
    <x v="6"/>
    <x v="8"/>
    <x v="48"/>
    <x v="64"/>
  </r>
  <r>
    <x v="77"/>
    <x v="0"/>
    <x v="5"/>
    <x v="0"/>
    <x v="0"/>
    <x v="8"/>
    <x v="41"/>
    <x v="20"/>
  </r>
  <r>
    <x v="78"/>
    <x v="0"/>
    <x v="5"/>
    <x v="0"/>
    <x v="1"/>
    <x v="8"/>
    <x v="58"/>
    <x v="59"/>
  </r>
  <r>
    <x v="79"/>
    <x v="0"/>
    <x v="5"/>
    <x v="0"/>
    <x v="2"/>
    <x v="1"/>
    <x v="59"/>
    <x v="0"/>
  </r>
  <r>
    <x v="80"/>
    <x v="0"/>
    <x v="5"/>
    <x v="0"/>
    <x v="3"/>
    <x v="32"/>
    <x v="12"/>
    <x v="65"/>
  </r>
  <r>
    <x v="81"/>
    <x v="0"/>
    <x v="5"/>
    <x v="0"/>
    <x v="4"/>
    <x v="33"/>
    <x v="60"/>
    <x v="66"/>
  </r>
  <r>
    <x v="82"/>
    <x v="0"/>
    <x v="5"/>
    <x v="0"/>
    <x v="5"/>
    <x v="21"/>
    <x v="57"/>
    <x v="67"/>
  </r>
  <r>
    <x v="83"/>
    <x v="0"/>
    <x v="5"/>
    <x v="0"/>
    <x v="6"/>
    <x v="23"/>
    <x v="61"/>
    <x v="68"/>
  </r>
  <r>
    <x v="84"/>
    <x v="0"/>
    <x v="5"/>
    <x v="0"/>
    <x v="7"/>
    <x v="34"/>
    <x v="33"/>
    <x v="69"/>
  </r>
  <r>
    <x v="85"/>
    <x v="0"/>
    <x v="5"/>
    <x v="0"/>
    <x v="8"/>
    <x v="35"/>
    <x v="14"/>
    <x v="70"/>
  </r>
  <r>
    <x v="86"/>
    <x v="0"/>
    <x v="5"/>
    <x v="0"/>
    <x v="9"/>
    <x v="6"/>
    <x v="33"/>
    <x v="7"/>
  </r>
  <r>
    <x v="87"/>
    <x v="0"/>
    <x v="5"/>
    <x v="0"/>
    <x v="11"/>
    <x v="36"/>
    <x v="33"/>
    <x v="71"/>
  </r>
  <r>
    <x v="88"/>
    <x v="0"/>
    <x v="6"/>
    <x v="0"/>
    <x v="0"/>
    <x v="8"/>
    <x v="52"/>
    <x v="20"/>
  </r>
  <r>
    <x v="89"/>
    <x v="0"/>
    <x v="6"/>
    <x v="0"/>
    <x v="1"/>
    <x v="8"/>
    <x v="43"/>
    <x v="72"/>
  </r>
  <r>
    <x v="90"/>
    <x v="0"/>
    <x v="6"/>
    <x v="0"/>
    <x v="2"/>
    <x v="1"/>
    <x v="28"/>
    <x v="0"/>
  </r>
  <r>
    <x v="91"/>
    <x v="0"/>
    <x v="6"/>
    <x v="0"/>
    <x v="3"/>
    <x v="37"/>
    <x v="15"/>
    <x v="73"/>
  </r>
  <r>
    <x v="92"/>
    <x v="0"/>
    <x v="6"/>
    <x v="0"/>
    <x v="4"/>
    <x v="38"/>
    <x v="61"/>
    <x v="74"/>
  </r>
  <r>
    <x v="93"/>
    <x v="0"/>
    <x v="6"/>
    <x v="0"/>
    <x v="5"/>
    <x v="39"/>
    <x v="17"/>
    <x v="0"/>
  </r>
  <r>
    <x v="94"/>
    <x v="0"/>
    <x v="6"/>
    <x v="0"/>
    <x v="6"/>
    <x v="40"/>
    <x v="17"/>
    <x v="0"/>
  </r>
  <r>
    <x v="95"/>
    <x v="0"/>
    <x v="7"/>
    <x v="0"/>
    <x v="0"/>
    <x v="8"/>
    <x v="62"/>
    <x v="20"/>
  </r>
  <r>
    <x v="96"/>
    <x v="0"/>
    <x v="7"/>
    <x v="0"/>
    <x v="1"/>
    <x v="1"/>
    <x v="63"/>
    <x v="75"/>
  </r>
  <r>
    <x v="97"/>
    <x v="0"/>
    <x v="7"/>
    <x v="0"/>
    <x v="2"/>
    <x v="8"/>
    <x v="64"/>
    <x v="76"/>
  </r>
  <r>
    <x v="98"/>
    <x v="0"/>
    <x v="7"/>
    <x v="0"/>
    <x v="3"/>
    <x v="2"/>
    <x v="65"/>
    <x v="77"/>
  </r>
  <r>
    <x v="99"/>
    <x v="0"/>
    <x v="7"/>
    <x v="0"/>
    <x v="4"/>
    <x v="22"/>
    <x v="66"/>
    <x v="0"/>
  </r>
  <r>
    <x v="100"/>
    <x v="0"/>
    <x v="7"/>
    <x v="0"/>
    <x v="5"/>
    <x v="1"/>
    <x v="67"/>
    <x v="78"/>
  </r>
  <r>
    <x v="101"/>
    <x v="0"/>
    <x v="7"/>
    <x v="0"/>
    <x v="6"/>
    <x v="35"/>
    <x v="39"/>
    <x v="79"/>
  </r>
  <r>
    <x v="102"/>
    <x v="0"/>
    <x v="7"/>
    <x v="0"/>
    <x v="7"/>
    <x v="4"/>
    <x v="68"/>
    <x v="80"/>
  </r>
  <r>
    <x v="103"/>
    <x v="0"/>
    <x v="7"/>
    <x v="0"/>
    <x v="8"/>
    <x v="8"/>
    <x v="23"/>
    <x v="72"/>
  </r>
  <r>
    <x v="104"/>
    <x v="0"/>
    <x v="7"/>
    <x v="0"/>
    <x v="9"/>
    <x v="2"/>
    <x v="50"/>
    <x v="13"/>
  </r>
  <r>
    <x v="105"/>
    <x v="0"/>
    <x v="7"/>
    <x v="0"/>
    <x v="10"/>
    <x v="41"/>
    <x v="69"/>
    <x v="81"/>
  </r>
  <r>
    <x v="106"/>
    <x v="0"/>
    <x v="7"/>
    <x v="0"/>
    <x v="11"/>
    <x v="42"/>
    <x v="10"/>
    <x v="82"/>
  </r>
  <r>
    <x v="107"/>
    <x v="0"/>
    <x v="7"/>
    <x v="0"/>
    <x v="12"/>
    <x v="8"/>
    <x v="12"/>
    <x v="83"/>
  </r>
  <r>
    <x v="108"/>
    <x v="0"/>
    <x v="7"/>
    <x v="0"/>
    <x v="18"/>
    <x v="13"/>
    <x v="60"/>
    <x v="0"/>
  </r>
  <r>
    <x v="109"/>
    <x v="0"/>
    <x v="7"/>
    <x v="0"/>
    <x v="13"/>
    <x v="2"/>
    <x v="70"/>
    <x v="84"/>
  </r>
  <r>
    <x v="110"/>
    <x v="0"/>
    <x v="7"/>
    <x v="0"/>
    <x v="14"/>
    <x v="42"/>
    <x v="54"/>
    <x v="0"/>
  </r>
  <r>
    <x v="111"/>
    <x v="0"/>
    <x v="7"/>
    <x v="0"/>
    <x v="15"/>
    <x v="42"/>
    <x v="57"/>
    <x v="85"/>
  </r>
  <r>
    <x v="112"/>
    <x v="0"/>
    <x v="7"/>
    <x v="0"/>
    <x v="16"/>
    <x v="22"/>
    <x v="16"/>
    <x v="33"/>
  </r>
  <r>
    <x v="113"/>
    <x v="0"/>
    <x v="7"/>
    <x v="0"/>
    <x v="17"/>
    <x v="22"/>
    <x v="47"/>
    <x v="32"/>
  </r>
  <r>
    <x v="114"/>
    <x v="0"/>
    <x v="7"/>
    <x v="0"/>
    <x v="19"/>
    <x v="6"/>
    <x v="14"/>
    <x v="0"/>
  </r>
  <r>
    <x v="115"/>
    <x v="0"/>
    <x v="8"/>
    <x v="0"/>
    <x v="1"/>
    <x v="8"/>
    <x v="71"/>
    <x v="86"/>
  </r>
  <r>
    <x v="116"/>
    <x v="0"/>
    <x v="8"/>
    <x v="0"/>
    <x v="2"/>
    <x v="8"/>
    <x v="72"/>
    <x v="87"/>
  </r>
  <r>
    <x v="117"/>
    <x v="0"/>
    <x v="8"/>
    <x v="0"/>
    <x v="4"/>
    <x v="22"/>
    <x v="73"/>
    <x v="88"/>
  </r>
  <r>
    <x v="118"/>
    <x v="0"/>
    <x v="8"/>
    <x v="0"/>
    <x v="6"/>
    <x v="22"/>
    <x v="74"/>
    <x v="89"/>
  </r>
  <r>
    <x v="119"/>
    <x v="0"/>
    <x v="8"/>
    <x v="0"/>
    <x v="8"/>
    <x v="1"/>
    <x v="75"/>
    <x v="90"/>
  </r>
  <r>
    <x v="120"/>
    <x v="0"/>
    <x v="8"/>
    <x v="0"/>
    <x v="11"/>
    <x v="2"/>
    <x v="76"/>
    <x v="91"/>
  </r>
  <r>
    <x v="121"/>
    <x v="0"/>
    <x v="8"/>
    <x v="0"/>
    <x v="16"/>
    <x v="43"/>
    <x v="77"/>
    <x v="92"/>
  </r>
  <r>
    <x v="122"/>
    <x v="0"/>
    <x v="8"/>
    <x v="0"/>
    <x v="17"/>
    <x v="44"/>
    <x v="78"/>
    <x v="93"/>
  </r>
  <r>
    <x v="123"/>
    <x v="0"/>
    <x v="9"/>
    <x v="0"/>
    <x v="0"/>
    <x v="8"/>
    <x v="79"/>
    <x v="94"/>
  </r>
  <r>
    <x v="124"/>
    <x v="0"/>
    <x v="9"/>
    <x v="0"/>
    <x v="1"/>
    <x v="1"/>
    <x v="80"/>
    <x v="95"/>
  </r>
  <r>
    <x v="125"/>
    <x v="0"/>
    <x v="9"/>
    <x v="0"/>
    <x v="2"/>
    <x v="8"/>
    <x v="81"/>
    <x v="96"/>
  </r>
  <r>
    <x v="126"/>
    <x v="0"/>
    <x v="9"/>
    <x v="0"/>
    <x v="3"/>
    <x v="8"/>
    <x v="82"/>
    <x v="97"/>
  </r>
  <r>
    <x v="127"/>
    <x v="0"/>
    <x v="9"/>
    <x v="0"/>
    <x v="4"/>
    <x v="22"/>
    <x v="83"/>
    <x v="98"/>
  </r>
  <r>
    <x v="128"/>
    <x v="0"/>
    <x v="9"/>
    <x v="0"/>
    <x v="5"/>
    <x v="20"/>
    <x v="84"/>
    <x v="0"/>
  </r>
  <r>
    <x v="129"/>
    <x v="0"/>
    <x v="9"/>
    <x v="0"/>
    <x v="6"/>
    <x v="8"/>
    <x v="85"/>
    <x v="99"/>
  </r>
  <r>
    <x v="130"/>
    <x v="0"/>
    <x v="9"/>
    <x v="0"/>
    <x v="7"/>
    <x v="2"/>
    <x v="86"/>
    <x v="100"/>
  </r>
  <r>
    <x v="131"/>
    <x v="0"/>
    <x v="9"/>
    <x v="0"/>
    <x v="8"/>
    <x v="4"/>
    <x v="10"/>
    <x v="101"/>
  </r>
  <r>
    <x v="132"/>
    <x v="0"/>
    <x v="9"/>
    <x v="0"/>
    <x v="9"/>
    <x v="35"/>
    <x v="87"/>
    <x v="102"/>
  </r>
  <r>
    <x v="133"/>
    <x v="0"/>
    <x v="9"/>
    <x v="0"/>
    <x v="10"/>
    <x v="45"/>
    <x v="88"/>
    <x v="1"/>
  </r>
  <r>
    <x v="134"/>
    <x v="0"/>
    <x v="9"/>
    <x v="0"/>
    <x v="11"/>
    <x v="46"/>
    <x v="13"/>
    <x v="103"/>
  </r>
  <r>
    <x v="135"/>
    <x v="0"/>
    <x v="9"/>
    <x v="0"/>
    <x v="12"/>
    <x v="41"/>
    <x v="13"/>
    <x v="0"/>
  </r>
  <r>
    <x v="136"/>
    <x v="0"/>
    <x v="9"/>
    <x v="0"/>
    <x v="18"/>
    <x v="9"/>
    <x v="29"/>
    <x v="104"/>
  </r>
  <r>
    <x v="137"/>
    <x v="0"/>
    <x v="10"/>
    <x v="0"/>
    <x v="0"/>
    <x v="12"/>
    <x v="12"/>
    <x v="0"/>
  </r>
  <r>
    <x v="138"/>
    <x v="0"/>
    <x v="10"/>
    <x v="0"/>
    <x v="1"/>
    <x v="8"/>
    <x v="89"/>
    <x v="105"/>
  </r>
  <r>
    <x v="139"/>
    <x v="0"/>
    <x v="10"/>
    <x v="0"/>
    <x v="2"/>
    <x v="1"/>
    <x v="70"/>
    <x v="0"/>
  </r>
  <r>
    <x v="140"/>
    <x v="0"/>
    <x v="10"/>
    <x v="0"/>
    <x v="3"/>
    <x v="4"/>
    <x v="30"/>
    <x v="106"/>
  </r>
  <r>
    <x v="141"/>
    <x v="0"/>
    <x v="10"/>
    <x v="0"/>
    <x v="4"/>
    <x v="8"/>
    <x v="16"/>
    <x v="107"/>
  </r>
  <r>
    <x v="142"/>
    <x v="0"/>
    <x v="10"/>
    <x v="0"/>
    <x v="5"/>
    <x v="8"/>
    <x v="16"/>
    <x v="108"/>
  </r>
  <r>
    <x v="143"/>
    <x v="0"/>
    <x v="10"/>
    <x v="0"/>
    <x v="6"/>
    <x v="2"/>
    <x v="49"/>
    <x v="109"/>
  </r>
  <r>
    <x v="144"/>
    <x v="0"/>
    <x v="11"/>
    <x v="0"/>
    <x v="0"/>
    <x v="47"/>
    <x v="90"/>
    <x v="110"/>
  </r>
  <r>
    <x v="145"/>
    <x v="0"/>
    <x v="11"/>
    <x v="0"/>
    <x v="1"/>
    <x v="48"/>
    <x v="91"/>
    <x v="111"/>
  </r>
  <r>
    <x v="146"/>
    <x v="0"/>
    <x v="11"/>
    <x v="0"/>
    <x v="2"/>
    <x v="49"/>
    <x v="92"/>
    <x v="112"/>
  </r>
  <r>
    <x v="147"/>
    <x v="0"/>
    <x v="11"/>
    <x v="0"/>
    <x v="3"/>
    <x v="49"/>
    <x v="93"/>
    <x v="113"/>
  </r>
  <r>
    <x v="148"/>
    <x v="0"/>
    <x v="11"/>
    <x v="0"/>
    <x v="4"/>
    <x v="50"/>
    <x v="94"/>
    <x v="114"/>
  </r>
  <r>
    <x v="149"/>
    <x v="0"/>
    <x v="11"/>
    <x v="0"/>
    <x v="9"/>
    <x v="1"/>
    <x v="95"/>
    <x v="115"/>
  </r>
  <r>
    <x v="150"/>
    <x v="0"/>
    <x v="11"/>
    <x v="0"/>
    <x v="18"/>
    <x v="2"/>
    <x v="96"/>
    <x v="116"/>
  </r>
  <r>
    <x v="151"/>
    <x v="0"/>
    <x v="12"/>
    <x v="1"/>
    <x v="0"/>
    <x v="22"/>
    <x v="97"/>
    <x v="117"/>
  </r>
  <r>
    <x v="152"/>
    <x v="0"/>
    <x v="12"/>
    <x v="1"/>
    <x v="1"/>
    <x v="51"/>
    <x v="98"/>
    <x v="118"/>
  </r>
  <r>
    <x v="153"/>
    <x v="0"/>
    <x v="12"/>
    <x v="1"/>
    <x v="2"/>
    <x v="52"/>
    <x v="70"/>
    <x v="119"/>
  </r>
  <r>
    <x v="154"/>
    <x v="0"/>
    <x v="12"/>
    <x v="1"/>
    <x v="3"/>
    <x v="53"/>
    <x v="27"/>
    <x v="120"/>
  </r>
  <r>
    <x v="155"/>
    <x v="0"/>
    <x v="12"/>
    <x v="1"/>
    <x v="4"/>
    <x v="54"/>
    <x v="15"/>
    <x v="121"/>
  </r>
  <r>
    <x v="156"/>
    <x v="0"/>
    <x v="12"/>
    <x v="1"/>
    <x v="5"/>
    <x v="54"/>
    <x v="99"/>
    <x v="122"/>
  </r>
  <r>
    <x v="157"/>
    <x v="0"/>
    <x v="12"/>
    <x v="1"/>
    <x v="6"/>
    <x v="2"/>
    <x v="47"/>
    <x v="123"/>
  </r>
  <r>
    <x v="158"/>
    <x v="0"/>
    <x v="12"/>
    <x v="1"/>
    <x v="7"/>
    <x v="2"/>
    <x v="47"/>
    <x v="124"/>
  </r>
  <r>
    <x v="159"/>
    <x v="0"/>
    <x v="12"/>
    <x v="1"/>
    <x v="8"/>
    <x v="31"/>
    <x v="14"/>
    <x v="125"/>
  </r>
  <r>
    <x v="160"/>
    <x v="0"/>
    <x v="13"/>
    <x v="0"/>
    <x v="0"/>
    <x v="55"/>
    <x v="87"/>
    <x v="126"/>
  </r>
  <r>
    <x v="161"/>
    <x v="0"/>
    <x v="13"/>
    <x v="0"/>
    <x v="1"/>
    <x v="12"/>
    <x v="43"/>
    <x v="127"/>
  </r>
  <r>
    <x v="162"/>
    <x v="0"/>
    <x v="13"/>
    <x v="0"/>
    <x v="2"/>
    <x v="8"/>
    <x v="98"/>
    <x v="20"/>
  </r>
  <r>
    <x v="163"/>
    <x v="0"/>
    <x v="13"/>
    <x v="0"/>
    <x v="3"/>
    <x v="8"/>
    <x v="45"/>
    <x v="72"/>
  </r>
  <r>
    <x v="164"/>
    <x v="0"/>
    <x v="13"/>
    <x v="0"/>
    <x v="4"/>
    <x v="22"/>
    <x v="70"/>
    <x v="0"/>
  </r>
  <r>
    <x v="165"/>
    <x v="0"/>
    <x v="13"/>
    <x v="0"/>
    <x v="5"/>
    <x v="1"/>
    <x v="70"/>
    <x v="128"/>
  </r>
  <r>
    <x v="166"/>
    <x v="0"/>
    <x v="13"/>
    <x v="0"/>
    <x v="6"/>
    <x v="8"/>
    <x v="46"/>
    <x v="99"/>
  </r>
  <r>
    <x v="167"/>
    <x v="0"/>
    <x v="13"/>
    <x v="0"/>
    <x v="7"/>
    <x v="22"/>
    <x v="31"/>
    <x v="32"/>
  </r>
  <r>
    <x v="168"/>
    <x v="0"/>
    <x v="13"/>
    <x v="0"/>
    <x v="8"/>
    <x v="4"/>
    <x v="17"/>
    <x v="80"/>
  </r>
  <r>
    <x v="169"/>
    <x v="0"/>
    <x v="13"/>
    <x v="0"/>
    <x v="9"/>
    <x v="56"/>
    <x v="32"/>
    <x v="129"/>
  </r>
  <r>
    <x v="170"/>
    <x v="0"/>
    <x v="14"/>
    <x v="0"/>
    <x v="0"/>
    <x v="57"/>
    <x v="100"/>
    <x v="130"/>
  </r>
  <r>
    <x v="171"/>
    <x v="0"/>
    <x v="14"/>
    <x v="0"/>
    <x v="1"/>
    <x v="58"/>
    <x v="101"/>
    <x v="131"/>
  </r>
  <r>
    <x v="172"/>
    <x v="0"/>
    <x v="14"/>
    <x v="0"/>
    <x v="7"/>
    <x v="43"/>
    <x v="102"/>
    <x v="132"/>
  </r>
  <r>
    <x v="173"/>
    <x v="0"/>
    <x v="14"/>
    <x v="0"/>
    <x v="8"/>
    <x v="22"/>
    <x v="103"/>
    <x v="133"/>
  </r>
  <r>
    <x v="174"/>
    <x v="0"/>
    <x v="14"/>
    <x v="0"/>
    <x v="9"/>
    <x v="11"/>
    <x v="104"/>
    <x v="134"/>
  </r>
  <r>
    <x v="175"/>
    <x v="0"/>
    <x v="14"/>
    <x v="0"/>
    <x v="10"/>
    <x v="59"/>
    <x v="105"/>
    <x v="135"/>
  </r>
  <r>
    <x v="176"/>
    <x v="0"/>
    <x v="14"/>
    <x v="0"/>
    <x v="11"/>
    <x v="60"/>
    <x v="106"/>
    <x v="136"/>
  </r>
  <r>
    <x v="177"/>
    <x v="0"/>
    <x v="14"/>
    <x v="0"/>
    <x v="12"/>
    <x v="22"/>
    <x v="107"/>
    <x v="137"/>
  </r>
  <r>
    <x v="178"/>
    <x v="0"/>
    <x v="14"/>
    <x v="0"/>
    <x v="15"/>
    <x v="32"/>
    <x v="108"/>
    <x v="138"/>
  </r>
  <r>
    <x v="179"/>
    <x v="0"/>
    <x v="14"/>
    <x v="0"/>
    <x v="16"/>
    <x v="22"/>
    <x v="109"/>
    <x v="139"/>
  </r>
  <r>
    <x v="180"/>
    <x v="0"/>
    <x v="15"/>
    <x v="1"/>
    <x v="0"/>
    <x v="22"/>
    <x v="110"/>
    <x v="140"/>
  </r>
  <r>
    <x v="181"/>
    <x v="0"/>
    <x v="15"/>
    <x v="1"/>
    <x v="1"/>
    <x v="1"/>
    <x v="111"/>
    <x v="141"/>
  </r>
  <r>
    <x v="182"/>
    <x v="0"/>
    <x v="15"/>
    <x v="1"/>
    <x v="2"/>
    <x v="61"/>
    <x v="112"/>
    <x v="142"/>
  </r>
  <r>
    <x v="183"/>
    <x v="0"/>
    <x v="15"/>
    <x v="1"/>
    <x v="3"/>
    <x v="8"/>
    <x v="113"/>
    <x v="143"/>
  </r>
  <r>
    <x v="184"/>
    <x v="0"/>
    <x v="15"/>
    <x v="1"/>
    <x v="4"/>
    <x v="62"/>
    <x v="114"/>
    <x v="144"/>
  </r>
  <r>
    <x v="185"/>
    <x v="0"/>
    <x v="15"/>
    <x v="1"/>
    <x v="5"/>
    <x v="63"/>
    <x v="115"/>
    <x v="145"/>
  </r>
  <r>
    <x v="186"/>
    <x v="0"/>
    <x v="15"/>
    <x v="1"/>
    <x v="6"/>
    <x v="64"/>
    <x v="116"/>
    <x v="146"/>
  </r>
  <r>
    <x v="187"/>
    <x v="0"/>
    <x v="15"/>
    <x v="1"/>
    <x v="7"/>
    <x v="65"/>
    <x v="117"/>
    <x v="147"/>
  </r>
  <r>
    <x v="188"/>
    <x v="0"/>
    <x v="15"/>
    <x v="1"/>
    <x v="8"/>
    <x v="66"/>
    <x v="118"/>
    <x v="148"/>
  </r>
  <r>
    <x v="189"/>
    <x v="0"/>
    <x v="15"/>
    <x v="1"/>
    <x v="9"/>
    <x v="67"/>
    <x v="43"/>
    <x v="149"/>
  </r>
  <r>
    <x v="190"/>
    <x v="0"/>
    <x v="15"/>
    <x v="1"/>
    <x v="10"/>
    <x v="68"/>
    <x v="53"/>
    <x v="150"/>
  </r>
  <r>
    <x v="191"/>
    <x v="0"/>
    <x v="15"/>
    <x v="1"/>
    <x v="11"/>
    <x v="13"/>
    <x v="61"/>
    <x v="151"/>
  </r>
  <r>
    <x v="192"/>
    <x v="0"/>
    <x v="15"/>
    <x v="1"/>
    <x v="12"/>
    <x v="69"/>
    <x v="27"/>
    <x v="152"/>
  </r>
  <r>
    <x v="193"/>
    <x v="0"/>
    <x v="15"/>
    <x v="1"/>
    <x v="18"/>
    <x v="70"/>
    <x v="29"/>
    <x v="153"/>
  </r>
  <r>
    <x v="194"/>
    <x v="0"/>
    <x v="15"/>
    <x v="1"/>
    <x v="13"/>
    <x v="71"/>
    <x v="17"/>
    <x v="154"/>
  </r>
  <r>
    <x v="195"/>
    <x v="0"/>
    <x v="15"/>
    <x v="1"/>
    <x v="14"/>
    <x v="72"/>
    <x v="99"/>
    <x v="155"/>
  </r>
  <r>
    <x v="196"/>
    <x v="0"/>
    <x v="15"/>
    <x v="1"/>
    <x v="15"/>
    <x v="73"/>
    <x v="32"/>
    <x v="156"/>
  </r>
  <r>
    <x v="197"/>
    <x v="0"/>
    <x v="15"/>
    <x v="1"/>
    <x v="16"/>
    <x v="74"/>
    <x v="31"/>
    <x v="157"/>
  </r>
  <r>
    <x v="198"/>
    <x v="0"/>
    <x v="15"/>
    <x v="1"/>
    <x v="17"/>
    <x v="75"/>
    <x v="17"/>
    <x v="158"/>
  </r>
  <r>
    <x v="199"/>
    <x v="0"/>
    <x v="15"/>
    <x v="1"/>
    <x v="19"/>
    <x v="76"/>
    <x v="31"/>
    <x v="159"/>
  </r>
  <r>
    <x v="200"/>
    <x v="1"/>
    <x v="16"/>
    <x v="0"/>
    <x v="0"/>
    <x v="77"/>
    <x v="119"/>
    <x v="160"/>
  </r>
  <r>
    <x v="201"/>
    <x v="1"/>
    <x v="16"/>
    <x v="0"/>
    <x v="1"/>
    <x v="78"/>
    <x v="120"/>
    <x v="161"/>
  </r>
  <r>
    <x v="202"/>
    <x v="1"/>
    <x v="16"/>
    <x v="0"/>
    <x v="2"/>
    <x v="79"/>
    <x v="121"/>
    <x v="162"/>
  </r>
  <r>
    <x v="203"/>
    <x v="1"/>
    <x v="16"/>
    <x v="0"/>
    <x v="3"/>
    <x v="8"/>
    <x v="122"/>
    <x v="163"/>
  </r>
  <r>
    <x v="204"/>
    <x v="1"/>
    <x v="16"/>
    <x v="0"/>
    <x v="4"/>
    <x v="80"/>
    <x v="123"/>
    <x v="164"/>
  </r>
  <r>
    <x v="205"/>
    <x v="1"/>
    <x v="16"/>
    <x v="0"/>
    <x v="5"/>
    <x v="31"/>
    <x v="124"/>
    <x v="165"/>
  </r>
  <r>
    <x v="206"/>
    <x v="1"/>
    <x v="16"/>
    <x v="0"/>
    <x v="6"/>
    <x v="81"/>
    <x v="125"/>
    <x v="166"/>
  </r>
  <r>
    <x v="207"/>
    <x v="1"/>
    <x v="16"/>
    <x v="0"/>
    <x v="7"/>
    <x v="82"/>
    <x v="126"/>
    <x v="167"/>
  </r>
  <r>
    <x v="208"/>
    <x v="1"/>
    <x v="16"/>
    <x v="0"/>
    <x v="8"/>
    <x v="48"/>
    <x v="127"/>
    <x v="168"/>
  </r>
  <r>
    <x v="209"/>
    <x v="1"/>
    <x v="16"/>
    <x v="0"/>
    <x v="9"/>
    <x v="83"/>
    <x v="128"/>
    <x v="169"/>
  </r>
  <r>
    <x v="210"/>
    <x v="1"/>
    <x v="16"/>
    <x v="0"/>
    <x v="10"/>
    <x v="8"/>
    <x v="129"/>
    <x v="170"/>
  </r>
  <r>
    <x v="211"/>
    <x v="1"/>
    <x v="16"/>
    <x v="0"/>
    <x v="11"/>
    <x v="8"/>
    <x v="130"/>
    <x v="171"/>
  </r>
  <r>
    <x v="212"/>
    <x v="1"/>
    <x v="16"/>
    <x v="0"/>
    <x v="12"/>
    <x v="84"/>
    <x v="131"/>
    <x v="172"/>
  </r>
  <r>
    <x v="213"/>
    <x v="1"/>
    <x v="16"/>
    <x v="0"/>
    <x v="18"/>
    <x v="85"/>
    <x v="132"/>
    <x v="173"/>
  </r>
  <r>
    <x v="214"/>
    <x v="1"/>
    <x v="16"/>
    <x v="0"/>
    <x v="13"/>
    <x v="77"/>
    <x v="133"/>
    <x v="173"/>
  </r>
  <r>
    <x v="215"/>
    <x v="1"/>
    <x v="16"/>
    <x v="0"/>
    <x v="19"/>
    <x v="49"/>
    <x v="134"/>
    <x v="174"/>
  </r>
  <r>
    <x v="216"/>
    <x v="1"/>
    <x v="17"/>
    <x v="1"/>
    <x v="0"/>
    <x v="86"/>
    <x v="135"/>
    <x v="175"/>
  </r>
  <r>
    <x v="217"/>
    <x v="1"/>
    <x v="17"/>
    <x v="1"/>
    <x v="1"/>
    <x v="86"/>
    <x v="136"/>
    <x v="176"/>
  </r>
  <r>
    <x v="218"/>
    <x v="1"/>
    <x v="17"/>
    <x v="1"/>
    <x v="2"/>
    <x v="87"/>
    <x v="137"/>
    <x v="177"/>
  </r>
  <r>
    <x v="219"/>
    <x v="1"/>
    <x v="17"/>
    <x v="1"/>
    <x v="3"/>
    <x v="86"/>
    <x v="138"/>
    <x v="178"/>
  </r>
  <r>
    <x v="220"/>
    <x v="1"/>
    <x v="17"/>
    <x v="1"/>
    <x v="4"/>
    <x v="86"/>
    <x v="139"/>
    <x v="179"/>
  </r>
  <r>
    <x v="221"/>
    <x v="1"/>
    <x v="17"/>
    <x v="1"/>
    <x v="5"/>
    <x v="88"/>
    <x v="140"/>
    <x v="180"/>
  </r>
  <r>
    <x v="222"/>
    <x v="1"/>
    <x v="17"/>
    <x v="1"/>
    <x v="6"/>
    <x v="77"/>
    <x v="141"/>
    <x v="181"/>
  </r>
  <r>
    <x v="223"/>
    <x v="1"/>
    <x v="17"/>
    <x v="1"/>
    <x v="7"/>
    <x v="89"/>
    <x v="142"/>
    <x v="182"/>
  </r>
  <r>
    <x v="224"/>
    <x v="1"/>
    <x v="17"/>
    <x v="1"/>
    <x v="8"/>
    <x v="87"/>
    <x v="143"/>
    <x v="183"/>
  </r>
  <r>
    <x v="225"/>
    <x v="1"/>
    <x v="17"/>
    <x v="1"/>
    <x v="9"/>
    <x v="8"/>
    <x v="144"/>
    <x v="184"/>
  </r>
  <r>
    <x v="226"/>
    <x v="1"/>
    <x v="17"/>
    <x v="1"/>
    <x v="10"/>
    <x v="12"/>
    <x v="145"/>
    <x v="185"/>
  </r>
  <r>
    <x v="227"/>
    <x v="1"/>
    <x v="17"/>
    <x v="1"/>
    <x v="11"/>
    <x v="22"/>
    <x v="146"/>
    <x v="186"/>
  </r>
  <r>
    <x v="228"/>
    <x v="1"/>
    <x v="17"/>
    <x v="1"/>
    <x v="12"/>
    <x v="90"/>
    <x v="147"/>
    <x v="187"/>
  </r>
  <r>
    <x v="229"/>
    <x v="1"/>
    <x v="17"/>
    <x v="1"/>
    <x v="18"/>
    <x v="88"/>
    <x v="147"/>
    <x v="188"/>
  </r>
  <r>
    <x v="230"/>
    <x v="1"/>
    <x v="17"/>
    <x v="1"/>
    <x v="13"/>
    <x v="87"/>
    <x v="148"/>
    <x v="189"/>
  </r>
  <r>
    <x v="231"/>
    <x v="1"/>
    <x v="17"/>
    <x v="1"/>
    <x v="14"/>
    <x v="44"/>
    <x v="149"/>
    <x v="190"/>
  </r>
  <r>
    <x v="232"/>
    <x v="1"/>
    <x v="17"/>
    <x v="1"/>
    <x v="15"/>
    <x v="12"/>
    <x v="7"/>
    <x v="191"/>
  </r>
  <r>
    <x v="233"/>
    <x v="1"/>
    <x v="17"/>
    <x v="1"/>
    <x v="16"/>
    <x v="91"/>
    <x v="150"/>
    <x v="192"/>
  </r>
  <r>
    <x v="234"/>
    <x v="1"/>
    <x v="17"/>
    <x v="1"/>
    <x v="17"/>
    <x v="90"/>
    <x v="116"/>
    <x v="193"/>
  </r>
  <r>
    <x v="235"/>
    <x v="1"/>
    <x v="17"/>
    <x v="1"/>
    <x v="19"/>
    <x v="8"/>
    <x v="116"/>
    <x v="194"/>
  </r>
  <r>
    <x v="236"/>
    <x v="1"/>
    <x v="18"/>
    <x v="0"/>
    <x v="0"/>
    <x v="8"/>
    <x v="151"/>
    <x v="195"/>
  </r>
  <r>
    <x v="237"/>
    <x v="1"/>
    <x v="18"/>
    <x v="0"/>
    <x v="1"/>
    <x v="22"/>
    <x v="152"/>
    <x v="32"/>
  </r>
  <r>
    <x v="238"/>
    <x v="1"/>
    <x v="18"/>
    <x v="0"/>
    <x v="2"/>
    <x v="1"/>
    <x v="153"/>
    <x v="196"/>
  </r>
  <r>
    <x v="239"/>
    <x v="1"/>
    <x v="18"/>
    <x v="0"/>
    <x v="3"/>
    <x v="8"/>
    <x v="154"/>
    <x v="197"/>
  </r>
  <r>
    <x v="240"/>
    <x v="1"/>
    <x v="18"/>
    <x v="0"/>
    <x v="4"/>
    <x v="22"/>
    <x v="155"/>
    <x v="198"/>
  </r>
  <r>
    <x v="241"/>
    <x v="1"/>
    <x v="18"/>
    <x v="0"/>
    <x v="5"/>
    <x v="12"/>
    <x v="156"/>
    <x v="199"/>
  </r>
  <r>
    <x v="242"/>
    <x v="1"/>
    <x v="18"/>
    <x v="0"/>
    <x v="6"/>
    <x v="92"/>
    <x v="95"/>
    <x v="198"/>
  </r>
  <r>
    <x v="243"/>
    <x v="1"/>
    <x v="18"/>
    <x v="0"/>
    <x v="7"/>
    <x v="18"/>
    <x v="157"/>
    <x v="200"/>
  </r>
  <r>
    <x v="244"/>
    <x v="1"/>
    <x v="18"/>
    <x v="0"/>
    <x v="8"/>
    <x v="0"/>
    <x v="158"/>
    <x v="201"/>
  </r>
  <r>
    <x v="245"/>
    <x v="1"/>
    <x v="18"/>
    <x v="0"/>
    <x v="9"/>
    <x v="8"/>
    <x v="159"/>
    <x v="202"/>
  </r>
  <r>
    <x v="246"/>
    <x v="1"/>
    <x v="18"/>
    <x v="0"/>
    <x v="10"/>
    <x v="93"/>
    <x v="118"/>
    <x v="203"/>
  </r>
  <r>
    <x v="247"/>
    <x v="1"/>
    <x v="18"/>
    <x v="0"/>
    <x v="11"/>
    <x v="18"/>
    <x v="160"/>
    <x v="204"/>
  </r>
  <r>
    <x v="248"/>
    <x v="1"/>
    <x v="18"/>
    <x v="0"/>
    <x v="12"/>
    <x v="94"/>
    <x v="55"/>
    <x v="205"/>
  </r>
  <r>
    <x v="249"/>
    <x v="1"/>
    <x v="18"/>
    <x v="0"/>
    <x v="18"/>
    <x v="18"/>
    <x v="161"/>
    <x v="28"/>
  </r>
  <r>
    <x v="250"/>
    <x v="1"/>
    <x v="18"/>
    <x v="0"/>
    <x v="13"/>
    <x v="95"/>
    <x v="162"/>
    <x v="112"/>
  </r>
  <r>
    <x v="251"/>
    <x v="1"/>
    <x v="18"/>
    <x v="0"/>
    <x v="14"/>
    <x v="59"/>
    <x v="27"/>
    <x v="206"/>
  </r>
  <r>
    <x v="252"/>
    <x v="1"/>
    <x v="18"/>
    <x v="0"/>
    <x v="15"/>
    <x v="96"/>
    <x v="163"/>
    <x v="207"/>
  </r>
  <r>
    <x v="253"/>
    <x v="1"/>
    <x v="18"/>
    <x v="0"/>
    <x v="16"/>
    <x v="97"/>
    <x v="61"/>
    <x v="208"/>
  </r>
  <r>
    <x v="254"/>
    <x v="1"/>
    <x v="18"/>
    <x v="0"/>
    <x v="17"/>
    <x v="4"/>
    <x v="31"/>
    <x v="80"/>
  </r>
  <r>
    <x v="255"/>
    <x v="1"/>
    <x v="18"/>
    <x v="0"/>
    <x v="19"/>
    <x v="98"/>
    <x v="32"/>
    <x v="209"/>
  </r>
  <r>
    <x v="256"/>
    <x v="1"/>
    <x v="19"/>
    <x v="0"/>
    <x v="0"/>
    <x v="1"/>
    <x v="164"/>
    <x v="210"/>
  </r>
  <r>
    <x v="257"/>
    <x v="1"/>
    <x v="19"/>
    <x v="0"/>
    <x v="1"/>
    <x v="99"/>
    <x v="37"/>
    <x v="211"/>
  </r>
  <r>
    <x v="258"/>
    <x v="1"/>
    <x v="19"/>
    <x v="0"/>
    <x v="2"/>
    <x v="49"/>
    <x v="114"/>
    <x v="212"/>
  </r>
  <r>
    <x v="259"/>
    <x v="1"/>
    <x v="19"/>
    <x v="0"/>
    <x v="3"/>
    <x v="41"/>
    <x v="165"/>
    <x v="213"/>
  </r>
  <r>
    <x v="260"/>
    <x v="1"/>
    <x v="19"/>
    <x v="0"/>
    <x v="4"/>
    <x v="0"/>
    <x v="23"/>
    <x v="214"/>
  </r>
  <r>
    <x v="261"/>
    <x v="1"/>
    <x v="19"/>
    <x v="0"/>
    <x v="5"/>
    <x v="100"/>
    <x v="166"/>
    <x v="215"/>
  </r>
  <r>
    <x v="262"/>
    <x v="1"/>
    <x v="19"/>
    <x v="0"/>
    <x v="6"/>
    <x v="101"/>
    <x v="12"/>
    <x v="216"/>
  </r>
  <r>
    <x v="263"/>
    <x v="1"/>
    <x v="19"/>
    <x v="0"/>
    <x v="7"/>
    <x v="102"/>
    <x v="11"/>
    <x v="217"/>
  </r>
  <r>
    <x v="264"/>
    <x v="1"/>
    <x v="19"/>
    <x v="0"/>
    <x v="8"/>
    <x v="103"/>
    <x v="167"/>
    <x v="112"/>
  </r>
  <r>
    <x v="265"/>
    <x v="1"/>
    <x v="19"/>
    <x v="0"/>
    <x v="9"/>
    <x v="104"/>
    <x v="54"/>
    <x v="218"/>
  </r>
  <r>
    <x v="266"/>
    <x v="1"/>
    <x v="19"/>
    <x v="0"/>
    <x v="10"/>
    <x v="39"/>
    <x v="61"/>
    <x v="219"/>
  </r>
  <r>
    <x v="267"/>
    <x v="1"/>
    <x v="19"/>
    <x v="0"/>
    <x v="11"/>
    <x v="105"/>
    <x v="47"/>
    <x v="220"/>
  </r>
  <r>
    <x v="268"/>
    <x v="1"/>
    <x v="20"/>
    <x v="1"/>
    <x v="0"/>
    <x v="106"/>
    <x v="168"/>
    <x v="221"/>
  </r>
  <r>
    <x v="269"/>
    <x v="1"/>
    <x v="20"/>
    <x v="1"/>
    <x v="1"/>
    <x v="48"/>
    <x v="169"/>
    <x v="222"/>
  </r>
  <r>
    <x v="270"/>
    <x v="1"/>
    <x v="20"/>
    <x v="1"/>
    <x v="2"/>
    <x v="5"/>
    <x v="5"/>
    <x v="223"/>
  </r>
  <r>
    <x v="271"/>
    <x v="1"/>
    <x v="20"/>
    <x v="1"/>
    <x v="3"/>
    <x v="1"/>
    <x v="170"/>
    <x v="224"/>
  </r>
  <r>
    <x v="272"/>
    <x v="1"/>
    <x v="20"/>
    <x v="1"/>
    <x v="4"/>
    <x v="107"/>
    <x v="157"/>
    <x v="225"/>
  </r>
  <r>
    <x v="273"/>
    <x v="1"/>
    <x v="20"/>
    <x v="1"/>
    <x v="5"/>
    <x v="108"/>
    <x v="116"/>
    <x v="226"/>
  </r>
  <r>
    <x v="274"/>
    <x v="1"/>
    <x v="20"/>
    <x v="1"/>
    <x v="6"/>
    <x v="8"/>
    <x v="166"/>
    <x v="227"/>
  </r>
  <r>
    <x v="275"/>
    <x v="1"/>
    <x v="20"/>
    <x v="1"/>
    <x v="7"/>
    <x v="8"/>
    <x v="171"/>
    <x v="163"/>
  </r>
  <r>
    <x v="276"/>
    <x v="1"/>
    <x v="20"/>
    <x v="1"/>
    <x v="8"/>
    <x v="78"/>
    <x v="172"/>
    <x v="228"/>
  </r>
  <r>
    <x v="277"/>
    <x v="1"/>
    <x v="20"/>
    <x v="1"/>
    <x v="9"/>
    <x v="109"/>
    <x v="11"/>
    <x v="229"/>
  </r>
  <r>
    <x v="278"/>
    <x v="1"/>
    <x v="20"/>
    <x v="1"/>
    <x v="10"/>
    <x v="110"/>
    <x v="45"/>
    <x v="112"/>
  </r>
  <r>
    <x v="279"/>
    <x v="1"/>
    <x v="20"/>
    <x v="1"/>
    <x v="11"/>
    <x v="111"/>
    <x v="99"/>
    <x v="230"/>
  </r>
  <r>
    <x v="280"/>
    <x v="1"/>
    <x v="20"/>
    <x v="1"/>
    <x v="12"/>
    <x v="112"/>
    <x v="48"/>
    <x v="223"/>
  </r>
  <r>
    <x v="281"/>
    <x v="1"/>
    <x v="20"/>
    <x v="1"/>
    <x v="13"/>
    <x v="101"/>
    <x v="14"/>
    <x v="231"/>
  </r>
  <r>
    <x v="282"/>
    <x v="1"/>
    <x v="20"/>
    <x v="1"/>
    <x v="14"/>
    <x v="113"/>
    <x v="14"/>
    <x v="232"/>
  </r>
  <r>
    <x v="283"/>
    <x v="1"/>
    <x v="21"/>
    <x v="1"/>
    <x v="0"/>
    <x v="8"/>
    <x v="156"/>
    <x v="233"/>
  </r>
  <r>
    <x v="284"/>
    <x v="1"/>
    <x v="21"/>
    <x v="1"/>
    <x v="1"/>
    <x v="1"/>
    <x v="95"/>
    <x v="234"/>
  </r>
  <r>
    <x v="285"/>
    <x v="1"/>
    <x v="21"/>
    <x v="1"/>
    <x v="2"/>
    <x v="11"/>
    <x v="149"/>
    <x v="235"/>
  </r>
  <r>
    <x v="286"/>
    <x v="1"/>
    <x v="21"/>
    <x v="1"/>
    <x v="3"/>
    <x v="41"/>
    <x v="173"/>
    <x v="236"/>
  </r>
  <r>
    <x v="287"/>
    <x v="1"/>
    <x v="21"/>
    <x v="1"/>
    <x v="4"/>
    <x v="2"/>
    <x v="85"/>
    <x v="237"/>
  </r>
  <r>
    <x v="288"/>
    <x v="1"/>
    <x v="21"/>
    <x v="1"/>
    <x v="5"/>
    <x v="22"/>
    <x v="118"/>
    <x v="238"/>
  </r>
  <r>
    <x v="289"/>
    <x v="1"/>
    <x v="21"/>
    <x v="1"/>
    <x v="6"/>
    <x v="99"/>
    <x v="58"/>
    <x v="239"/>
  </r>
  <r>
    <x v="290"/>
    <x v="1"/>
    <x v="21"/>
    <x v="1"/>
    <x v="7"/>
    <x v="32"/>
    <x v="28"/>
    <x v="240"/>
  </r>
  <r>
    <x v="291"/>
    <x v="1"/>
    <x v="21"/>
    <x v="1"/>
    <x v="8"/>
    <x v="107"/>
    <x v="11"/>
    <x v="241"/>
  </r>
  <r>
    <x v="292"/>
    <x v="1"/>
    <x v="21"/>
    <x v="1"/>
    <x v="9"/>
    <x v="106"/>
    <x v="43"/>
    <x v="242"/>
  </r>
  <r>
    <x v="293"/>
    <x v="1"/>
    <x v="21"/>
    <x v="1"/>
    <x v="10"/>
    <x v="114"/>
    <x v="29"/>
    <x v="243"/>
  </r>
  <r>
    <x v="294"/>
    <x v="1"/>
    <x v="21"/>
    <x v="1"/>
    <x v="11"/>
    <x v="50"/>
    <x v="15"/>
    <x v="244"/>
  </r>
  <r>
    <x v="295"/>
    <x v="1"/>
    <x v="21"/>
    <x v="1"/>
    <x v="12"/>
    <x v="3"/>
    <x v="47"/>
    <x v="245"/>
  </r>
  <r>
    <x v="296"/>
    <x v="1"/>
    <x v="22"/>
    <x v="0"/>
    <x v="0"/>
    <x v="92"/>
    <x v="174"/>
    <x v="246"/>
  </r>
  <r>
    <x v="297"/>
    <x v="1"/>
    <x v="22"/>
    <x v="0"/>
    <x v="1"/>
    <x v="78"/>
    <x v="175"/>
    <x v="247"/>
  </r>
  <r>
    <x v="298"/>
    <x v="1"/>
    <x v="22"/>
    <x v="0"/>
    <x v="2"/>
    <x v="1"/>
    <x v="176"/>
    <x v="248"/>
  </r>
  <r>
    <x v="299"/>
    <x v="1"/>
    <x v="22"/>
    <x v="0"/>
    <x v="3"/>
    <x v="12"/>
    <x v="177"/>
    <x v="249"/>
  </r>
  <r>
    <x v="300"/>
    <x v="1"/>
    <x v="22"/>
    <x v="0"/>
    <x v="4"/>
    <x v="8"/>
    <x v="178"/>
    <x v="250"/>
  </r>
  <r>
    <x v="301"/>
    <x v="1"/>
    <x v="22"/>
    <x v="0"/>
    <x v="5"/>
    <x v="2"/>
    <x v="179"/>
    <x v="251"/>
  </r>
  <r>
    <x v="302"/>
    <x v="1"/>
    <x v="22"/>
    <x v="0"/>
    <x v="6"/>
    <x v="115"/>
    <x v="180"/>
    <x v="252"/>
  </r>
  <r>
    <x v="303"/>
    <x v="1"/>
    <x v="22"/>
    <x v="0"/>
    <x v="7"/>
    <x v="4"/>
    <x v="181"/>
    <x v="253"/>
  </r>
  <r>
    <x v="304"/>
    <x v="1"/>
    <x v="22"/>
    <x v="0"/>
    <x v="12"/>
    <x v="8"/>
    <x v="182"/>
    <x v="163"/>
  </r>
  <r>
    <x v="305"/>
    <x v="1"/>
    <x v="22"/>
    <x v="0"/>
    <x v="14"/>
    <x v="116"/>
    <x v="183"/>
    <x v="254"/>
  </r>
  <r>
    <x v="306"/>
    <x v="1"/>
    <x v="23"/>
    <x v="0"/>
    <x v="0"/>
    <x v="11"/>
    <x v="26"/>
    <x v="255"/>
  </r>
  <r>
    <x v="307"/>
    <x v="1"/>
    <x v="23"/>
    <x v="0"/>
    <x v="1"/>
    <x v="1"/>
    <x v="184"/>
    <x v="256"/>
  </r>
  <r>
    <x v="308"/>
    <x v="1"/>
    <x v="23"/>
    <x v="0"/>
    <x v="2"/>
    <x v="41"/>
    <x v="12"/>
    <x v="165"/>
  </r>
  <r>
    <x v="309"/>
    <x v="1"/>
    <x v="23"/>
    <x v="0"/>
    <x v="3"/>
    <x v="99"/>
    <x v="12"/>
    <x v="257"/>
  </r>
  <r>
    <x v="310"/>
    <x v="1"/>
    <x v="23"/>
    <x v="0"/>
    <x v="4"/>
    <x v="117"/>
    <x v="43"/>
    <x v="258"/>
  </r>
  <r>
    <x v="311"/>
    <x v="1"/>
    <x v="23"/>
    <x v="0"/>
    <x v="5"/>
    <x v="14"/>
    <x v="89"/>
    <x v="259"/>
  </r>
  <r>
    <x v="312"/>
    <x v="1"/>
    <x v="23"/>
    <x v="0"/>
    <x v="6"/>
    <x v="14"/>
    <x v="27"/>
    <x v="260"/>
  </r>
  <r>
    <x v="313"/>
    <x v="1"/>
    <x v="23"/>
    <x v="0"/>
    <x v="7"/>
    <x v="31"/>
    <x v="29"/>
    <x v="261"/>
  </r>
  <r>
    <x v="314"/>
    <x v="1"/>
    <x v="23"/>
    <x v="0"/>
    <x v="10"/>
    <x v="103"/>
    <x v="49"/>
    <x v="262"/>
  </r>
  <r>
    <x v="315"/>
    <x v="1"/>
    <x v="24"/>
    <x v="0"/>
    <x v="1"/>
    <x v="78"/>
    <x v="185"/>
    <x v="263"/>
  </r>
  <r>
    <x v="316"/>
    <x v="1"/>
    <x v="24"/>
    <x v="0"/>
    <x v="2"/>
    <x v="82"/>
    <x v="186"/>
    <x v="264"/>
  </r>
  <r>
    <x v="317"/>
    <x v="1"/>
    <x v="24"/>
    <x v="0"/>
    <x v="3"/>
    <x v="118"/>
    <x v="1"/>
    <x v="265"/>
  </r>
  <r>
    <x v="318"/>
    <x v="1"/>
    <x v="24"/>
    <x v="0"/>
    <x v="6"/>
    <x v="119"/>
    <x v="187"/>
    <x v="266"/>
  </r>
  <r>
    <x v="319"/>
    <x v="1"/>
    <x v="24"/>
    <x v="0"/>
    <x v="7"/>
    <x v="86"/>
    <x v="188"/>
    <x v="267"/>
  </r>
  <r>
    <x v="320"/>
    <x v="1"/>
    <x v="24"/>
    <x v="0"/>
    <x v="8"/>
    <x v="86"/>
    <x v="65"/>
    <x v="268"/>
  </r>
  <r>
    <x v="321"/>
    <x v="1"/>
    <x v="24"/>
    <x v="0"/>
    <x v="9"/>
    <x v="86"/>
    <x v="189"/>
    <x v="269"/>
  </r>
  <r>
    <x v="322"/>
    <x v="1"/>
    <x v="24"/>
    <x v="0"/>
    <x v="10"/>
    <x v="79"/>
    <x v="37"/>
    <x v="270"/>
  </r>
  <r>
    <x v="323"/>
    <x v="1"/>
    <x v="24"/>
    <x v="0"/>
    <x v="11"/>
    <x v="44"/>
    <x v="190"/>
    <x v="271"/>
  </r>
  <r>
    <x v="324"/>
    <x v="1"/>
    <x v="24"/>
    <x v="0"/>
    <x v="12"/>
    <x v="50"/>
    <x v="149"/>
    <x v="272"/>
  </r>
  <r>
    <x v="325"/>
    <x v="1"/>
    <x v="24"/>
    <x v="0"/>
    <x v="18"/>
    <x v="120"/>
    <x v="191"/>
    <x v="273"/>
  </r>
  <r>
    <x v="326"/>
    <x v="1"/>
    <x v="24"/>
    <x v="0"/>
    <x v="13"/>
    <x v="121"/>
    <x v="192"/>
    <x v="274"/>
  </r>
  <r>
    <x v="327"/>
    <x v="1"/>
    <x v="24"/>
    <x v="0"/>
    <x v="14"/>
    <x v="105"/>
    <x v="116"/>
    <x v="275"/>
  </r>
  <r>
    <x v="328"/>
    <x v="1"/>
    <x v="24"/>
    <x v="0"/>
    <x v="15"/>
    <x v="122"/>
    <x v="193"/>
    <x v="112"/>
  </r>
  <r>
    <x v="329"/>
    <x v="1"/>
    <x v="24"/>
    <x v="0"/>
    <x v="16"/>
    <x v="123"/>
    <x v="194"/>
    <x v="276"/>
  </r>
  <r>
    <x v="330"/>
    <x v="1"/>
    <x v="24"/>
    <x v="0"/>
    <x v="19"/>
    <x v="124"/>
    <x v="195"/>
    <x v="277"/>
  </r>
  <r>
    <x v="331"/>
    <x v="2"/>
    <x v="25"/>
    <x v="1"/>
    <x v="0"/>
    <x v="86"/>
    <x v="196"/>
    <x v="278"/>
  </r>
  <r>
    <x v="332"/>
    <x v="2"/>
    <x v="25"/>
    <x v="1"/>
    <x v="1"/>
    <x v="44"/>
    <x v="197"/>
    <x v="279"/>
  </r>
  <r>
    <x v="333"/>
    <x v="2"/>
    <x v="25"/>
    <x v="1"/>
    <x v="2"/>
    <x v="70"/>
    <x v="8"/>
    <x v="280"/>
  </r>
  <r>
    <x v="334"/>
    <x v="2"/>
    <x v="25"/>
    <x v="1"/>
    <x v="3"/>
    <x v="125"/>
    <x v="58"/>
    <x v="281"/>
  </r>
  <r>
    <x v="335"/>
    <x v="2"/>
    <x v="25"/>
    <x v="1"/>
    <x v="4"/>
    <x v="126"/>
    <x v="51"/>
    <x v="282"/>
  </r>
  <r>
    <x v="336"/>
    <x v="2"/>
    <x v="25"/>
    <x v="1"/>
    <x v="5"/>
    <x v="127"/>
    <x v="162"/>
    <x v="283"/>
  </r>
  <r>
    <x v="337"/>
    <x v="2"/>
    <x v="25"/>
    <x v="1"/>
    <x v="7"/>
    <x v="128"/>
    <x v="26"/>
    <x v="284"/>
  </r>
  <r>
    <x v="338"/>
    <x v="2"/>
    <x v="25"/>
    <x v="1"/>
    <x v="8"/>
    <x v="77"/>
    <x v="161"/>
    <x v="285"/>
  </r>
  <r>
    <x v="339"/>
    <x v="2"/>
    <x v="25"/>
    <x v="1"/>
    <x v="9"/>
    <x v="106"/>
    <x v="53"/>
    <x v="286"/>
  </r>
  <r>
    <x v="340"/>
    <x v="2"/>
    <x v="25"/>
    <x v="1"/>
    <x v="10"/>
    <x v="86"/>
    <x v="172"/>
    <x v="287"/>
  </r>
  <r>
    <x v="341"/>
    <x v="2"/>
    <x v="25"/>
    <x v="1"/>
    <x v="11"/>
    <x v="121"/>
    <x v="60"/>
    <x v="288"/>
  </r>
  <r>
    <x v="342"/>
    <x v="2"/>
    <x v="25"/>
    <x v="1"/>
    <x v="12"/>
    <x v="53"/>
    <x v="89"/>
    <x v="289"/>
  </r>
  <r>
    <x v="343"/>
    <x v="2"/>
    <x v="25"/>
    <x v="1"/>
    <x v="18"/>
    <x v="121"/>
    <x v="54"/>
    <x v="290"/>
  </r>
  <r>
    <x v="344"/>
    <x v="2"/>
    <x v="25"/>
    <x v="1"/>
    <x v="13"/>
    <x v="79"/>
    <x v="163"/>
    <x v="291"/>
  </r>
  <r>
    <x v="345"/>
    <x v="2"/>
    <x v="25"/>
    <x v="1"/>
    <x v="14"/>
    <x v="129"/>
    <x v="13"/>
    <x v="292"/>
  </r>
  <r>
    <x v="346"/>
    <x v="2"/>
    <x v="25"/>
    <x v="1"/>
    <x v="15"/>
    <x v="130"/>
    <x v="46"/>
    <x v="293"/>
  </r>
  <r>
    <x v="347"/>
    <x v="2"/>
    <x v="25"/>
    <x v="1"/>
    <x v="16"/>
    <x v="131"/>
    <x v="14"/>
    <x v="294"/>
  </r>
  <r>
    <x v="348"/>
    <x v="2"/>
    <x v="26"/>
    <x v="0"/>
    <x v="0"/>
    <x v="8"/>
    <x v="198"/>
    <x v="295"/>
  </r>
  <r>
    <x v="349"/>
    <x v="2"/>
    <x v="26"/>
    <x v="0"/>
    <x v="2"/>
    <x v="132"/>
    <x v="199"/>
    <x v="296"/>
  </r>
  <r>
    <x v="350"/>
    <x v="2"/>
    <x v="26"/>
    <x v="0"/>
    <x v="16"/>
    <x v="22"/>
    <x v="162"/>
    <x v="297"/>
  </r>
  <r>
    <x v="351"/>
    <x v="2"/>
    <x v="27"/>
    <x v="0"/>
    <x v="0"/>
    <x v="133"/>
    <x v="200"/>
    <x v="298"/>
  </r>
  <r>
    <x v="352"/>
    <x v="2"/>
    <x v="27"/>
    <x v="0"/>
    <x v="1"/>
    <x v="8"/>
    <x v="201"/>
    <x v="299"/>
  </r>
  <r>
    <x v="353"/>
    <x v="2"/>
    <x v="27"/>
    <x v="0"/>
    <x v="2"/>
    <x v="99"/>
    <x v="202"/>
    <x v="300"/>
  </r>
  <r>
    <x v="354"/>
    <x v="2"/>
    <x v="27"/>
    <x v="0"/>
    <x v="5"/>
    <x v="134"/>
    <x v="97"/>
    <x v="301"/>
  </r>
  <r>
    <x v="355"/>
    <x v="2"/>
    <x v="27"/>
    <x v="0"/>
    <x v="6"/>
    <x v="135"/>
    <x v="161"/>
    <x v="302"/>
  </r>
  <r>
    <x v="356"/>
    <x v="2"/>
    <x v="27"/>
    <x v="0"/>
    <x v="7"/>
    <x v="136"/>
    <x v="53"/>
    <x v="303"/>
  </r>
  <r>
    <x v="357"/>
    <x v="2"/>
    <x v="27"/>
    <x v="0"/>
    <x v="8"/>
    <x v="137"/>
    <x v="45"/>
    <x v="304"/>
  </r>
  <r>
    <x v="358"/>
    <x v="2"/>
    <x v="27"/>
    <x v="0"/>
    <x v="11"/>
    <x v="138"/>
    <x v="31"/>
    <x v="305"/>
  </r>
  <r>
    <x v="359"/>
    <x v="2"/>
    <x v="27"/>
    <x v="0"/>
    <x v="18"/>
    <x v="71"/>
    <x v="32"/>
    <x v="306"/>
  </r>
  <r>
    <x v="360"/>
    <x v="2"/>
    <x v="27"/>
    <x v="0"/>
    <x v="14"/>
    <x v="139"/>
    <x v="14"/>
    <x v="307"/>
  </r>
  <r>
    <x v="361"/>
    <x v="2"/>
    <x v="28"/>
    <x v="0"/>
    <x v="0"/>
    <x v="128"/>
    <x v="203"/>
    <x v="308"/>
  </r>
  <r>
    <x v="362"/>
    <x v="2"/>
    <x v="28"/>
    <x v="0"/>
    <x v="1"/>
    <x v="106"/>
    <x v="110"/>
    <x v="309"/>
  </r>
  <r>
    <x v="363"/>
    <x v="2"/>
    <x v="28"/>
    <x v="0"/>
    <x v="2"/>
    <x v="130"/>
    <x v="204"/>
    <x v="310"/>
  </r>
  <r>
    <x v="364"/>
    <x v="2"/>
    <x v="28"/>
    <x v="0"/>
    <x v="4"/>
    <x v="22"/>
    <x v="168"/>
    <x v="311"/>
  </r>
  <r>
    <x v="365"/>
    <x v="2"/>
    <x v="28"/>
    <x v="0"/>
    <x v="5"/>
    <x v="8"/>
    <x v="205"/>
    <x v="312"/>
  </r>
  <r>
    <x v="366"/>
    <x v="2"/>
    <x v="28"/>
    <x v="0"/>
    <x v="6"/>
    <x v="1"/>
    <x v="66"/>
    <x v="313"/>
  </r>
  <r>
    <x v="367"/>
    <x v="2"/>
    <x v="28"/>
    <x v="0"/>
    <x v="7"/>
    <x v="121"/>
    <x v="65"/>
    <x v="314"/>
  </r>
  <r>
    <x v="368"/>
    <x v="2"/>
    <x v="28"/>
    <x v="0"/>
    <x v="8"/>
    <x v="140"/>
    <x v="206"/>
    <x v="315"/>
  </r>
  <r>
    <x v="369"/>
    <x v="2"/>
    <x v="28"/>
    <x v="0"/>
    <x v="9"/>
    <x v="141"/>
    <x v="207"/>
    <x v="198"/>
  </r>
  <r>
    <x v="370"/>
    <x v="2"/>
    <x v="28"/>
    <x v="0"/>
    <x v="10"/>
    <x v="22"/>
    <x v="208"/>
    <x v="316"/>
  </r>
  <r>
    <x v="371"/>
    <x v="2"/>
    <x v="28"/>
    <x v="0"/>
    <x v="11"/>
    <x v="11"/>
    <x v="209"/>
    <x v="317"/>
  </r>
  <r>
    <x v="372"/>
    <x v="2"/>
    <x v="28"/>
    <x v="0"/>
    <x v="12"/>
    <x v="142"/>
    <x v="173"/>
    <x v="318"/>
  </r>
  <r>
    <x v="373"/>
    <x v="2"/>
    <x v="28"/>
    <x v="0"/>
    <x v="18"/>
    <x v="143"/>
    <x v="40"/>
    <x v="319"/>
  </r>
  <r>
    <x v="374"/>
    <x v="2"/>
    <x v="28"/>
    <x v="0"/>
    <x v="13"/>
    <x v="58"/>
    <x v="160"/>
    <x v="320"/>
  </r>
  <r>
    <x v="375"/>
    <x v="2"/>
    <x v="28"/>
    <x v="0"/>
    <x v="14"/>
    <x v="58"/>
    <x v="210"/>
    <x v="321"/>
  </r>
  <r>
    <x v="376"/>
    <x v="2"/>
    <x v="28"/>
    <x v="0"/>
    <x v="16"/>
    <x v="44"/>
    <x v="56"/>
    <x v="322"/>
  </r>
  <r>
    <x v="377"/>
    <x v="2"/>
    <x v="28"/>
    <x v="0"/>
    <x v="17"/>
    <x v="29"/>
    <x v="28"/>
    <x v="323"/>
  </r>
  <r>
    <x v="378"/>
    <x v="2"/>
    <x v="28"/>
    <x v="0"/>
    <x v="19"/>
    <x v="35"/>
    <x v="56"/>
    <x v="324"/>
  </r>
  <r>
    <x v="379"/>
    <x v="3"/>
    <x v="29"/>
    <x v="1"/>
    <x v="0"/>
    <x v="8"/>
    <x v="159"/>
    <x v="325"/>
  </r>
  <r>
    <x v="380"/>
    <x v="3"/>
    <x v="29"/>
    <x v="1"/>
    <x v="1"/>
    <x v="22"/>
    <x v="40"/>
    <x v="326"/>
  </r>
  <r>
    <x v="381"/>
    <x v="3"/>
    <x v="29"/>
    <x v="1"/>
    <x v="2"/>
    <x v="8"/>
    <x v="211"/>
    <x v="327"/>
  </r>
  <r>
    <x v="382"/>
    <x v="3"/>
    <x v="29"/>
    <x v="1"/>
    <x v="3"/>
    <x v="22"/>
    <x v="97"/>
    <x v="286"/>
  </r>
  <r>
    <x v="383"/>
    <x v="3"/>
    <x v="29"/>
    <x v="1"/>
    <x v="4"/>
    <x v="1"/>
    <x v="167"/>
    <x v="328"/>
  </r>
  <r>
    <x v="384"/>
    <x v="3"/>
    <x v="29"/>
    <x v="1"/>
    <x v="5"/>
    <x v="16"/>
    <x v="56"/>
    <x v="329"/>
  </r>
  <r>
    <x v="385"/>
    <x v="3"/>
    <x v="29"/>
    <x v="1"/>
    <x v="6"/>
    <x v="2"/>
    <x v="47"/>
    <x v="330"/>
  </r>
  <r>
    <x v="386"/>
    <x v="3"/>
    <x v="29"/>
    <x v="1"/>
    <x v="7"/>
    <x v="144"/>
    <x v="46"/>
    <x v="331"/>
  </r>
  <r>
    <x v="387"/>
    <x v="3"/>
    <x v="29"/>
    <x v="1"/>
    <x v="8"/>
    <x v="145"/>
    <x v="33"/>
    <x v="332"/>
  </r>
  <r>
    <x v="388"/>
    <x v="3"/>
    <x v="29"/>
    <x v="1"/>
    <x v="9"/>
    <x v="146"/>
    <x v="49"/>
    <x v="333"/>
  </r>
  <r>
    <x v="389"/>
    <x v="3"/>
    <x v="30"/>
    <x v="1"/>
    <x v="0"/>
    <x v="147"/>
    <x v="212"/>
    <x v="334"/>
  </r>
  <r>
    <x v="390"/>
    <x v="3"/>
    <x v="30"/>
    <x v="1"/>
    <x v="1"/>
    <x v="106"/>
    <x v="130"/>
    <x v="335"/>
  </r>
  <r>
    <x v="391"/>
    <x v="3"/>
    <x v="30"/>
    <x v="1"/>
    <x v="2"/>
    <x v="1"/>
    <x v="213"/>
    <x v="336"/>
  </r>
  <r>
    <x v="392"/>
    <x v="3"/>
    <x v="30"/>
    <x v="1"/>
    <x v="3"/>
    <x v="42"/>
    <x v="214"/>
    <x v="321"/>
  </r>
  <r>
    <x v="393"/>
    <x v="3"/>
    <x v="30"/>
    <x v="1"/>
    <x v="4"/>
    <x v="106"/>
    <x v="215"/>
    <x v="337"/>
  </r>
  <r>
    <x v="394"/>
    <x v="3"/>
    <x v="30"/>
    <x v="1"/>
    <x v="5"/>
    <x v="8"/>
    <x v="216"/>
    <x v="338"/>
  </r>
  <r>
    <x v="395"/>
    <x v="3"/>
    <x v="30"/>
    <x v="1"/>
    <x v="6"/>
    <x v="3"/>
    <x v="217"/>
    <x v="339"/>
  </r>
  <r>
    <x v="396"/>
    <x v="3"/>
    <x v="30"/>
    <x v="1"/>
    <x v="7"/>
    <x v="41"/>
    <x v="218"/>
    <x v="340"/>
  </r>
  <r>
    <x v="397"/>
    <x v="3"/>
    <x v="30"/>
    <x v="1"/>
    <x v="8"/>
    <x v="44"/>
    <x v="66"/>
    <x v="341"/>
  </r>
  <r>
    <x v="398"/>
    <x v="3"/>
    <x v="30"/>
    <x v="1"/>
    <x v="9"/>
    <x v="8"/>
    <x v="164"/>
    <x v="342"/>
  </r>
  <r>
    <x v="399"/>
    <x v="3"/>
    <x v="30"/>
    <x v="1"/>
    <x v="10"/>
    <x v="148"/>
    <x v="4"/>
    <x v="343"/>
  </r>
  <r>
    <x v="400"/>
    <x v="3"/>
    <x v="30"/>
    <x v="1"/>
    <x v="11"/>
    <x v="128"/>
    <x v="219"/>
    <x v="344"/>
  </r>
  <r>
    <x v="401"/>
    <x v="3"/>
    <x v="30"/>
    <x v="1"/>
    <x v="12"/>
    <x v="86"/>
    <x v="21"/>
    <x v="345"/>
  </r>
  <r>
    <x v="402"/>
    <x v="3"/>
    <x v="30"/>
    <x v="1"/>
    <x v="18"/>
    <x v="128"/>
    <x v="220"/>
    <x v="346"/>
  </r>
  <r>
    <x v="403"/>
    <x v="3"/>
    <x v="30"/>
    <x v="1"/>
    <x v="13"/>
    <x v="149"/>
    <x v="221"/>
    <x v="347"/>
  </r>
  <r>
    <x v="404"/>
    <x v="3"/>
    <x v="30"/>
    <x v="1"/>
    <x v="14"/>
    <x v="50"/>
    <x v="158"/>
    <x v="348"/>
  </r>
  <r>
    <x v="405"/>
    <x v="3"/>
    <x v="30"/>
    <x v="1"/>
    <x v="15"/>
    <x v="149"/>
    <x v="58"/>
    <x v="349"/>
  </r>
  <r>
    <x v="406"/>
    <x v="3"/>
    <x v="30"/>
    <x v="1"/>
    <x v="16"/>
    <x v="86"/>
    <x v="42"/>
    <x v="350"/>
  </r>
  <r>
    <x v="407"/>
    <x v="3"/>
    <x v="30"/>
    <x v="1"/>
    <x v="17"/>
    <x v="149"/>
    <x v="160"/>
    <x v="351"/>
  </r>
  <r>
    <x v="408"/>
    <x v="3"/>
    <x v="30"/>
    <x v="1"/>
    <x v="19"/>
    <x v="90"/>
    <x v="210"/>
    <x v="352"/>
  </r>
  <r>
    <x v="409"/>
    <x v="3"/>
    <x v="31"/>
    <x v="0"/>
    <x v="0"/>
    <x v="22"/>
    <x v="222"/>
    <x v="353"/>
  </r>
  <r>
    <x v="410"/>
    <x v="3"/>
    <x v="31"/>
    <x v="0"/>
    <x v="1"/>
    <x v="22"/>
    <x v="223"/>
    <x v="354"/>
  </r>
  <r>
    <x v="411"/>
    <x v="3"/>
    <x v="31"/>
    <x v="0"/>
    <x v="2"/>
    <x v="8"/>
    <x v="224"/>
    <x v="355"/>
  </r>
  <r>
    <x v="412"/>
    <x v="3"/>
    <x v="31"/>
    <x v="0"/>
    <x v="3"/>
    <x v="1"/>
    <x v="225"/>
    <x v="356"/>
  </r>
  <r>
    <x v="413"/>
    <x v="3"/>
    <x v="31"/>
    <x v="0"/>
    <x v="4"/>
    <x v="92"/>
    <x v="226"/>
    <x v="357"/>
  </r>
  <r>
    <x v="414"/>
    <x v="3"/>
    <x v="31"/>
    <x v="0"/>
    <x v="5"/>
    <x v="8"/>
    <x v="227"/>
    <x v="358"/>
  </r>
  <r>
    <x v="415"/>
    <x v="3"/>
    <x v="31"/>
    <x v="0"/>
    <x v="6"/>
    <x v="22"/>
    <x v="228"/>
    <x v="359"/>
  </r>
  <r>
    <x v="416"/>
    <x v="3"/>
    <x v="31"/>
    <x v="0"/>
    <x v="7"/>
    <x v="8"/>
    <x v="229"/>
    <x v="360"/>
  </r>
  <r>
    <x v="417"/>
    <x v="3"/>
    <x v="31"/>
    <x v="0"/>
    <x v="8"/>
    <x v="115"/>
    <x v="230"/>
    <x v="361"/>
  </r>
  <r>
    <x v="418"/>
    <x v="3"/>
    <x v="31"/>
    <x v="0"/>
    <x v="9"/>
    <x v="16"/>
    <x v="231"/>
    <x v="362"/>
  </r>
  <r>
    <x v="419"/>
    <x v="3"/>
    <x v="31"/>
    <x v="0"/>
    <x v="10"/>
    <x v="86"/>
    <x v="232"/>
    <x v="363"/>
  </r>
  <r>
    <x v="420"/>
    <x v="3"/>
    <x v="31"/>
    <x v="0"/>
    <x v="11"/>
    <x v="78"/>
    <x v="200"/>
    <x v="364"/>
  </r>
  <r>
    <x v="421"/>
    <x v="3"/>
    <x v="31"/>
    <x v="0"/>
    <x v="12"/>
    <x v="150"/>
    <x v="233"/>
    <x v="365"/>
  </r>
  <r>
    <x v="422"/>
    <x v="3"/>
    <x v="32"/>
    <x v="1"/>
    <x v="0"/>
    <x v="78"/>
    <x v="234"/>
    <x v="366"/>
  </r>
  <r>
    <x v="423"/>
    <x v="3"/>
    <x v="32"/>
    <x v="1"/>
    <x v="1"/>
    <x v="78"/>
    <x v="235"/>
    <x v="367"/>
  </r>
  <r>
    <x v="424"/>
    <x v="3"/>
    <x v="32"/>
    <x v="1"/>
    <x v="2"/>
    <x v="150"/>
    <x v="236"/>
    <x v="368"/>
  </r>
  <r>
    <x v="425"/>
    <x v="3"/>
    <x v="32"/>
    <x v="1"/>
    <x v="3"/>
    <x v="42"/>
    <x v="237"/>
    <x v="369"/>
  </r>
  <r>
    <x v="426"/>
    <x v="3"/>
    <x v="32"/>
    <x v="1"/>
    <x v="4"/>
    <x v="151"/>
    <x v="238"/>
    <x v="370"/>
  </r>
  <r>
    <x v="427"/>
    <x v="3"/>
    <x v="32"/>
    <x v="1"/>
    <x v="5"/>
    <x v="22"/>
    <x v="239"/>
    <x v="371"/>
  </r>
  <r>
    <x v="428"/>
    <x v="3"/>
    <x v="32"/>
    <x v="1"/>
    <x v="6"/>
    <x v="8"/>
    <x v="132"/>
    <x v="372"/>
  </r>
  <r>
    <x v="429"/>
    <x v="3"/>
    <x v="32"/>
    <x v="1"/>
    <x v="7"/>
    <x v="1"/>
    <x v="240"/>
    <x v="373"/>
  </r>
  <r>
    <x v="430"/>
    <x v="3"/>
    <x v="32"/>
    <x v="1"/>
    <x v="8"/>
    <x v="8"/>
    <x v="241"/>
    <x v="374"/>
  </r>
  <r>
    <x v="431"/>
    <x v="3"/>
    <x v="32"/>
    <x v="1"/>
    <x v="9"/>
    <x v="86"/>
    <x v="180"/>
    <x v="375"/>
  </r>
  <r>
    <x v="432"/>
    <x v="3"/>
    <x v="32"/>
    <x v="1"/>
    <x v="10"/>
    <x v="18"/>
    <x v="207"/>
    <x v="376"/>
  </r>
  <r>
    <x v="433"/>
    <x v="3"/>
    <x v="32"/>
    <x v="1"/>
    <x v="11"/>
    <x v="86"/>
    <x v="190"/>
    <x v="377"/>
  </r>
  <r>
    <x v="434"/>
    <x v="3"/>
    <x v="32"/>
    <x v="1"/>
    <x v="12"/>
    <x v="152"/>
    <x v="21"/>
    <x v="378"/>
  </r>
  <r>
    <x v="435"/>
    <x v="3"/>
    <x v="32"/>
    <x v="1"/>
    <x v="18"/>
    <x v="11"/>
    <x v="108"/>
    <x v="379"/>
  </r>
  <r>
    <x v="436"/>
    <x v="3"/>
    <x v="32"/>
    <x v="1"/>
    <x v="13"/>
    <x v="106"/>
    <x v="150"/>
    <x v="380"/>
  </r>
  <r>
    <x v="437"/>
    <x v="3"/>
    <x v="32"/>
    <x v="1"/>
    <x v="14"/>
    <x v="0"/>
    <x v="40"/>
    <x v="381"/>
  </r>
  <r>
    <x v="438"/>
    <x v="3"/>
    <x v="32"/>
    <x v="1"/>
    <x v="15"/>
    <x v="19"/>
    <x v="210"/>
    <x v="382"/>
  </r>
  <r>
    <x v="439"/>
    <x v="3"/>
    <x v="32"/>
    <x v="1"/>
    <x v="16"/>
    <x v="19"/>
    <x v="12"/>
    <x v="383"/>
  </r>
  <r>
    <x v="440"/>
    <x v="3"/>
    <x v="32"/>
    <x v="1"/>
    <x v="17"/>
    <x v="120"/>
    <x v="28"/>
    <x v="384"/>
  </r>
  <r>
    <x v="441"/>
    <x v="3"/>
    <x v="32"/>
    <x v="1"/>
    <x v="19"/>
    <x v="153"/>
    <x v="89"/>
    <x v="385"/>
  </r>
  <r>
    <x v="442"/>
    <x v="3"/>
    <x v="33"/>
    <x v="0"/>
    <x v="0"/>
    <x v="1"/>
    <x v="242"/>
    <x v="0"/>
  </r>
  <r>
    <x v="443"/>
    <x v="3"/>
    <x v="33"/>
    <x v="0"/>
    <x v="1"/>
    <x v="11"/>
    <x v="141"/>
    <x v="1"/>
  </r>
  <r>
    <x v="444"/>
    <x v="3"/>
    <x v="33"/>
    <x v="0"/>
    <x v="2"/>
    <x v="148"/>
    <x v="243"/>
    <x v="112"/>
  </r>
  <r>
    <x v="445"/>
    <x v="3"/>
    <x v="33"/>
    <x v="0"/>
    <x v="3"/>
    <x v="44"/>
    <x v="231"/>
    <x v="386"/>
  </r>
  <r>
    <x v="446"/>
    <x v="3"/>
    <x v="33"/>
    <x v="0"/>
    <x v="4"/>
    <x v="58"/>
    <x v="244"/>
    <x v="387"/>
  </r>
  <r>
    <x v="447"/>
    <x v="3"/>
    <x v="33"/>
    <x v="0"/>
    <x v="5"/>
    <x v="154"/>
    <x v="217"/>
    <x v="388"/>
  </r>
  <r>
    <x v="448"/>
    <x v="3"/>
    <x v="33"/>
    <x v="0"/>
    <x v="6"/>
    <x v="58"/>
    <x v="169"/>
    <x v="389"/>
  </r>
  <r>
    <x v="449"/>
    <x v="3"/>
    <x v="33"/>
    <x v="0"/>
    <x v="7"/>
    <x v="78"/>
    <x v="245"/>
    <x v="390"/>
  </r>
  <r>
    <x v="450"/>
    <x v="3"/>
    <x v="33"/>
    <x v="0"/>
    <x v="8"/>
    <x v="101"/>
    <x v="83"/>
    <x v="391"/>
  </r>
  <r>
    <x v="451"/>
    <x v="3"/>
    <x v="33"/>
    <x v="0"/>
    <x v="9"/>
    <x v="58"/>
    <x v="39"/>
    <x v="392"/>
  </r>
  <r>
    <x v="452"/>
    <x v="3"/>
    <x v="33"/>
    <x v="0"/>
    <x v="10"/>
    <x v="152"/>
    <x v="23"/>
    <x v="393"/>
  </r>
  <r>
    <x v="453"/>
    <x v="3"/>
    <x v="33"/>
    <x v="0"/>
    <x v="11"/>
    <x v="101"/>
    <x v="50"/>
    <x v="394"/>
  </r>
  <r>
    <x v="454"/>
    <x v="3"/>
    <x v="33"/>
    <x v="0"/>
    <x v="12"/>
    <x v="114"/>
    <x v="246"/>
    <x v="395"/>
  </r>
  <r>
    <x v="455"/>
    <x v="3"/>
    <x v="33"/>
    <x v="0"/>
    <x v="18"/>
    <x v="8"/>
    <x v="86"/>
    <x v="396"/>
  </r>
  <r>
    <x v="456"/>
    <x v="3"/>
    <x v="33"/>
    <x v="0"/>
    <x v="13"/>
    <x v="54"/>
    <x v="25"/>
    <x v="397"/>
  </r>
  <r>
    <x v="457"/>
    <x v="3"/>
    <x v="33"/>
    <x v="0"/>
    <x v="14"/>
    <x v="2"/>
    <x v="28"/>
    <x v="398"/>
  </r>
  <r>
    <x v="458"/>
    <x v="3"/>
    <x v="33"/>
    <x v="0"/>
    <x v="15"/>
    <x v="48"/>
    <x v="11"/>
    <x v="399"/>
  </r>
  <r>
    <x v="459"/>
    <x v="3"/>
    <x v="33"/>
    <x v="0"/>
    <x v="16"/>
    <x v="8"/>
    <x v="13"/>
    <x v="98"/>
  </r>
  <r>
    <x v="460"/>
    <x v="3"/>
    <x v="33"/>
    <x v="0"/>
    <x v="17"/>
    <x v="151"/>
    <x v="57"/>
    <x v="400"/>
  </r>
  <r>
    <x v="461"/>
    <x v="3"/>
    <x v="33"/>
    <x v="0"/>
    <x v="19"/>
    <x v="140"/>
    <x v="29"/>
    <x v="315"/>
  </r>
  <r>
    <x v="462"/>
    <x v="3"/>
    <x v="34"/>
    <x v="1"/>
    <x v="0"/>
    <x v="155"/>
    <x v="102"/>
    <x v="401"/>
  </r>
  <r>
    <x v="463"/>
    <x v="3"/>
    <x v="34"/>
    <x v="1"/>
    <x v="1"/>
    <x v="11"/>
    <x v="247"/>
    <x v="402"/>
  </r>
  <r>
    <x v="464"/>
    <x v="3"/>
    <x v="34"/>
    <x v="1"/>
    <x v="2"/>
    <x v="0"/>
    <x v="180"/>
    <x v="403"/>
  </r>
  <r>
    <x v="465"/>
    <x v="3"/>
    <x v="34"/>
    <x v="1"/>
    <x v="3"/>
    <x v="1"/>
    <x v="248"/>
    <x v="404"/>
  </r>
  <r>
    <x v="466"/>
    <x v="3"/>
    <x v="34"/>
    <x v="1"/>
    <x v="4"/>
    <x v="58"/>
    <x v="36"/>
    <x v="405"/>
  </r>
  <r>
    <x v="467"/>
    <x v="3"/>
    <x v="34"/>
    <x v="1"/>
    <x v="5"/>
    <x v="41"/>
    <x v="20"/>
    <x v="406"/>
  </r>
  <r>
    <x v="468"/>
    <x v="3"/>
    <x v="34"/>
    <x v="1"/>
    <x v="6"/>
    <x v="54"/>
    <x v="150"/>
    <x v="407"/>
  </r>
  <r>
    <x v="469"/>
    <x v="3"/>
    <x v="34"/>
    <x v="1"/>
    <x v="7"/>
    <x v="148"/>
    <x v="9"/>
    <x v="408"/>
  </r>
  <r>
    <x v="470"/>
    <x v="3"/>
    <x v="34"/>
    <x v="1"/>
    <x v="8"/>
    <x v="8"/>
    <x v="211"/>
    <x v="409"/>
  </r>
  <r>
    <x v="471"/>
    <x v="3"/>
    <x v="34"/>
    <x v="1"/>
    <x v="9"/>
    <x v="54"/>
    <x v="194"/>
    <x v="410"/>
  </r>
  <r>
    <x v="472"/>
    <x v="3"/>
    <x v="34"/>
    <x v="1"/>
    <x v="10"/>
    <x v="54"/>
    <x v="249"/>
    <x v="411"/>
  </r>
  <r>
    <x v="473"/>
    <x v="3"/>
    <x v="34"/>
    <x v="1"/>
    <x v="11"/>
    <x v="156"/>
    <x v="162"/>
    <x v="412"/>
  </r>
  <r>
    <x v="474"/>
    <x v="3"/>
    <x v="34"/>
    <x v="1"/>
    <x v="12"/>
    <x v="157"/>
    <x v="88"/>
    <x v="413"/>
  </r>
  <r>
    <x v="475"/>
    <x v="3"/>
    <x v="34"/>
    <x v="1"/>
    <x v="18"/>
    <x v="158"/>
    <x v="56"/>
    <x v="414"/>
  </r>
  <r>
    <x v="476"/>
    <x v="3"/>
    <x v="34"/>
    <x v="1"/>
    <x v="13"/>
    <x v="159"/>
    <x v="15"/>
    <x v="415"/>
  </r>
  <r>
    <x v="477"/>
    <x v="3"/>
    <x v="34"/>
    <x v="1"/>
    <x v="14"/>
    <x v="160"/>
    <x v="16"/>
    <x v="416"/>
  </r>
  <r>
    <x v="478"/>
    <x v="3"/>
    <x v="34"/>
    <x v="1"/>
    <x v="15"/>
    <x v="78"/>
    <x v="32"/>
    <x v="417"/>
  </r>
  <r>
    <x v="479"/>
    <x v="3"/>
    <x v="34"/>
    <x v="1"/>
    <x v="17"/>
    <x v="16"/>
    <x v="33"/>
    <x v="418"/>
  </r>
  <r>
    <x v="480"/>
    <x v="3"/>
    <x v="35"/>
    <x v="0"/>
    <x v="0"/>
    <x v="22"/>
    <x v="250"/>
    <x v="419"/>
  </r>
  <r>
    <x v="481"/>
    <x v="3"/>
    <x v="35"/>
    <x v="0"/>
    <x v="1"/>
    <x v="8"/>
    <x v="251"/>
    <x v="420"/>
  </r>
  <r>
    <x v="482"/>
    <x v="3"/>
    <x v="35"/>
    <x v="0"/>
    <x v="2"/>
    <x v="1"/>
    <x v="115"/>
    <x v="421"/>
  </r>
  <r>
    <x v="483"/>
    <x v="3"/>
    <x v="35"/>
    <x v="0"/>
    <x v="3"/>
    <x v="8"/>
    <x v="209"/>
    <x v="422"/>
  </r>
  <r>
    <x v="484"/>
    <x v="3"/>
    <x v="35"/>
    <x v="0"/>
    <x v="4"/>
    <x v="8"/>
    <x v="150"/>
    <x v="423"/>
  </r>
  <r>
    <x v="485"/>
    <x v="3"/>
    <x v="35"/>
    <x v="0"/>
    <x v="5"/>
    <x v="11"/>
    <x v="221"/>
    <x v="424"/>
  </r>
  <r>
    <x v="486"/>
    <x v="3"/>
    <x v="35"/>
    <x v="0"/>
    <x v="6"/>
    <x v="2"/>
    <x v="252"/>
    <x v="425"/>
  </r>
  <r>
    <x v="487"/>
    <x v="3"/>
    <x v="35"/>
    <x v="0"/>
    <x v="7"/>
    <x v="44"/>
    <x v="195"/>
    <x v="426"/>
  </r>
  <r>
    <x v="488"/>
    <x v="3"/>
    <x v="35"/>
    <x v="0"/>
    <x v="8"/>
    <x v="41"/>
    <x v="10"/>
    <x v="427"/>
  </r>
  <r>
    <x v="489"/>
    <x v="3"/>
    <x v="35"/>
    <x v="0"/>
    <x v="9"/>
    <x v="2"/>
    <x v="172"/>
    <x v="428"/>
  </r>
  <r>
    <x v="490"/>
    <x v="3"/>
    <x v="35"/>
    <x v="0"/>
    <x v="10"/>
    <x v="0"/>
    <x v="89"/>
    <x v="429"/>
  </r>
  <r>
    <x v="491"/>
    <x v="3"/>
    <x v="35"/>
    <x v="0"/>
    <x v="11"/>
    <x v="161"/>
    <x v="56"/>
    <x v="430"/>
  </r>
  <r>
    <x v="492"/>
    <x v="3"/>
    <x v="35"/>
    <x v="0"/>
    <x v="12"/>
    <x v="58"/>
    <x v="27"/>
    <x v="431"/>
  </r>
  <r>
    <x v="493"/>
    <x v="3"/>
    <x v="35"/>
    <x v="0"/>
    <x v="18"/>
    <x v="58"/>
    <x v="15"/>
    <x v="420"/>
  </r>
  <r>
    <x v="494"/>
    <x v="3"/>
    <x v="35"/>
    <x v="0"/>
    <x v="13"/>
    <x v="58"/>
    <x v="46"/>
    <x v="432"/>
  </r>
  <r>
    <x v="495"/>
    <x v="3"/>
    <x v="36"/>
    <x v="0"/>
    <x v="0"/>
    <x v="11"/>
    <x v="157"/>
    <x v="433"/>
  </r>
  <r>
    <x v="496"/>
    <x v="3"/>
    <x v="36"/>
    <x v="0"/>
    <x v="1"/>
    <x v="141"/>
    <x v="183"/>
    <x v="434"/>
  </r>
  <r>
    <x v="497"/>
    <x v="3"/>
    <x v="36"/>
    <x v="0"/>
    <x v="2"/>
    <x v="54"/>
    <x v="193"/>
    <x v="435"/>
  </r>
  <r>
    <x v="498"/>
    <x v="3"/>
    <x v="36"/>
    <x v="0"/>
    <x v="3"/>
    <x v="54"/>
    <x v="51"/>
    <x v="436"/>
  </r>
  <r>
    <x v="499"/>
    <x v="3"/>
    <x v="36"/>
    <x v="0"/>
    <x v="4"/>
    <x v="148"/>
    <x v="69"/>
    <x v="112"/>
  </r>
  <r>
    <x v="500"/>
    <x v="3"/>
    <x v="36"/>
    <x v="0"/>
    <x v="5"/>
    <x v="1"/>
    <x v="171"/>
    <x v="437"/>
  </r>
  <r>
    <x v="501"/>
    <x v="3"/>
    <x v="36"/>
    <x v="0"/>
    <x v="6"/>
    <x v="54"/>
    <x v="249"/>
    <x v="438"/>
  </r>
  <r>
    <x v="502"/>
    <x v="3"/>
    <x v="36"/>
    <x v="0"/>
    <x v="7"/>
    <x v="162"/>
    <x v="184"/>
    <x v="439"/>
  </r>
  <r>
    <x v="503"/>
    <x v="3"/>
    <x v="36"/>
    <x v="0"/>
    <x v="8"/>
    <x v="8"/>
    <x v="43"/>
    <x v="440"/>
  </r>
  <r>
    <x v="504"/>
    <x v="3"/>
    <x v="36"/>
    <x v="0"/>
    <x v="9"/>
    <x v="163"/>
    <x v="29"/>
    <x v="441"/>
  </r>
  <r>
    <x v="505"/>
    <x v="3"/>
    <x v="36"/>
    <x v="0"/>
    <x v="10"/>
    <x v="8"/>
    <x v="46"/>
    <x v="442"/>
  </r>
  <r>
    <x v="506"/>
    <x v="3"/>
    <x v="36"/>
    <x v="0"/>
    <x v="11"/>
    <x v="164"/>
    <x v="61"/>
    <x v="443"/>
  </r>
  <r>
    <x v="507"/>
    <x v="3"/>
    <x v="36"/>
    <x v="0"/>
    <x v="12"/>
    <x v="165"/>
    <x v="32"/>
    <x v="444"/>
  </r>
  <r>
    <x v="508"/>
    <x v="4"/>
    <x v="37"/>
    <x v="0"/>
    <x v="0"/>
    <x v="150"/>
    <x v="253"/>
    <x v="445"/>
  </r>
  <r>
    <x v="509"/>
    <x v="4"/>
    <x v="37"/>
    <x v="0"/>
    <x v="1"/>
    <x v="110"/>
    <x v="254"/>
    <x v="446"/>
  </r>
  <r>
    <x v="510"/>
    <x v="4"/>
    <x v="37"/>
    <x v="0"/>
    <x v="2"/>
    <x v="53"/>
    <x v="255"/>
    <x v="447"/>
  </r>
  <r>
    <x v="511"/>
    <x v="4"/>
    <x v="37"/>
    <x v="0"/>
    <x v="3"/>
    <x v="151"/>
    <x v="180"/>
    <x v="448"/>
  </r>
  <r>
    <x v="512"/>
    <x v="4"/>
    <x v="37"/>
    <x v="0"/>
    <x v="4"/>
    <x v="150"/>
    <x v="66"/>
    <x v="449"/>
  </r>
  <r>
    <x v="513"/>
    <x v="4"/>
    <x v="37"/>
    <x v="0"/>
    <x v="5"/>
    <x v="166"/>
    <x v="114"/>
    <x v="450"/>
  </r>
  <r>
    <x v="514"/>
    <x v="4"/>
    <x v="37"/>
    <x v="0"/>
    <x v="6"/>
    <x v="44"/>
    <x v="109"/>
    <x v="451"/>
  </r>
  <r>
    <x v="515"/>
    <x v="4"/>
    <x v="37"/>
    <x v="0"/>
    <x v="7"/>
    <x v="167"/>
    <x v="256"/>
    <x v="452"/>
  </r>
  <r>
    <x v="516"/>
    <x v="4"/>
    <x v="37"/>
    <x v="0"/>
    <x v="8"/>
    <x v="103"/>
    <x v="257"/>
    <x v="443"/>
  </r>
  <r>
    <x v="517"/>
    <x v="4"/>
    <x v="37"/>
    <x v="0"/>
    <x v="9"/>
    <x v="168"/>
    <x v="183"/>
    <x v="453"/>
  </r>
  <r>
    <x v="518"/>
    <x v="4"/>
    <x v="37"/>
    <x v="0"/>
    <x v="10"/>
    <x v="7"/>
    <x v="246"/>
    <x v="454"/>
  </r>
  <r>
    <x v="519"/>
    <x v="4"/>
    <x v="37"/>
    <x v="0"/>
    <x v="12"/>
    <x v="95"/>
    <x v="69"/>
    <x v="112"/>
  </r>
  <r>
    <x v="520"/>
    <x v="4"/>
    <x v="37"/>
    <x v="0"/>
    <x v="18"/>
    <x v="111"/>
    <x v="86"/>
    <x v="455"/>
  </r>
  <r>
    <x v="521"/>
    <x v="4"/>
    <x v="37"/>
    <x v="0"/>
    <x v="14"/>
    <x v="169"/>
    <x v="27"/>
    <x v="456"/>
  </r>
  <r>
    <x v="522"/>
    <x v="4"/>
    <x v="37"/>
    <x v="0"/>
    <x v="16"/>
    <x v="158"/>
    <x v="167"/>
    <x v="457"/>
  </r>
  <r>
    <x v="523"/>
    <x v="4"/>
    <x v="37"/>
    <x v="0"/>
    <x v="17"/>
    <x v="8"/>
    <x v="16"/>
    <x v="458"/>
  </r>
  <r>
    <x v="524"/>
    <x v="4"/>
    <x v="38"/>
    <x v="0"/>
    <x v="0"/>
    <x v="158"/>
    <x v="258"/>
    <x v="459"/>
  </r>
  <r>
    <x v="525"/>
    <x v="4"/>
    <x v="38"/>
    <x v="0"/>
    <x v="1"/>
    <x v="53"/>
    <x v="42"/>
    <x v="460"/>
  </r>
  <r>
    <x v="526"/>
    <x v="4"/>
    <x v="38"/>
    <x v="0"/>
    <x v="2"/>
    <x v="170"/>
    <x v="58"/>
    <x v="461"/>
  </r>
  <r>
    <x v="527"/>
    <x v="4"/>
    <x v="38"/>
    <x v="0"/>
    <x v="3"/>
    <x v="1"/>
    <x v="161"/>
    <x v="462"/>
  </r>
  <r>
    <x v="528"/>
    <x v="4"/>
    <x v="38"/>
    <x v="0"/>
    <x v="4"/>
    <x v="8"/>
    <x v="172"/>
    <x v="463"/>
  </r>
  <r>
    <x v="529"/>
    <x v="4"/>
    <x v="38"/>
    <x v="0"/>
    <x v="5"/>
    <x v="8"/>
    <x v="88"/>
    <x v="464"/>
  </r>
  <r>
    <x v="530"/>
    <x v="4"/>
    <x v="38"/>
    <x v="0"/>
    <x v="6"/>
    <x v="132"/>
    <x v="89"/>
    <x v="465"/>
  </r>
  <r>
    <x v="531"/>
    <x v="4"/>
    <x v="38"/>
    <x v="0"/>
    <x v="7"/>
    <x v="44"/>
    <x v="61"/>
    <x v="466"/>
  </r>
  <r>
    <x v="532"/>
    <x v="4"/>
    <x v="38"/>
    <x v="0"/>
    <x v="8"/>
    <x v="14"/>
    <x v="16"/>
    <x v="467"/>
  </r>
  <r>
    <x v="533"/>
    <x v="4"/>
    <x v="38"/>
    <x v="0"/>
    <x v="9"/>
    <x v="11"/>
    <x v="16"/>
    <x v="468"/>
  </r>
  <r>
    <x v="534"/>
    <x v="4"/>
    <x v="39"/>
    <x v="0"/>
    <x v="6"/>
    <x v="1"/>
    <x v="259"/>
    <x v="469"/>
  </r>
  <r>
    <x v="535"/>
    <x v="4"/>
    <x v="39"/>
    <x v="0"/>
    <x v="11"/>
    <x v="171"/>
    <x v="139"/>
    <x v="470"/>
  </r>
  <r>
    <x v="536"/>
    <x v="4"/>
    <x v="39"/>
    <x v="0"/>
    <x v="18"/>
    <x v="172"/>
    <x v="260"/>
    <x v="471"/>
  </r>
  <r>
    <x v="537"/>
    <x v="4"/>
    <x v="39"/>
    <x v="0"/>
    <x v="17"/>
    <x v="173"/>
    <x v="261"/>
    <x v="471"/>
  </r>
  <r>
    <x v="538"/>
    <x v="4"/>
    <x v="40"/>
    <x v="0"/>
    <x v="0"/>
    <x v="8"/>
    <x v="201"/>
    <x v="472"/>
  </r>
  <r>
    <x v="539"/>
    <x v="4"/>
    <x v="40"/>
    <x v="0"/>
    <x v="1"/>
    <x v="1"/>
    <x v="196"/>
    <x v="473"/>
  </r>
  <r>
    <x v="540"/>
    <x v="4"/>
    <x v="40"/>
    <x v="0"/>
    <x v="2"/>
    <x v="8"/>
    <x v="197"/>
    <x v="474"/>
  </r>
  <r>
    <x v="541"/>
    <x v="4"/>
    <x v="40"/>
    <x v="0"/>
    <x v="3"/>
    <x v="22"/>
    <x v="262"/>
    <x v="475"/>
  </r>
  <r>
    <x v="542"/>
    <x v="4"/>
    <x v="40"/>
    <x v="0"/>
    <x v="4"/>
    <x v="22"/>
    <x v="173"/>
    <x v="476"/>
  </r>
  <r>
    <x v="543"/>
    <x v="4"/>
    <x v="40"/>
    <x v="0"/>
    <x v="5"/>
    <x v="41"/>
    <x v="263"/>
    <x v="477"/>
  </r>
  <r>
    <x v="544"/>
    <x v="4"/>
    <x v="40"/>
    <x v="0"/>
    <x v="6"/>
    <x v="58"/>
    <x v="59"/>
    <x v="475"/>
  </r>
  <r>
    <x v="545"/>
    <x v="4"/>
    <x v="40"/>
    <x v="0"/>
    <x v="7"/>
    <x v="35"/>
    <x v="87"/>
    <x v="478"/>
  </r>
  <r>
    <x v="546"/>
    <x v="4"/>
    <x v="40"/>
    <x v="0"/>
    <x v="8"/>
    <x v="58"/>
    <x v="172"/>
    <x v="479"/>
  </r>
  <r>
    <x v="547"/>
    <x v="4"/>
    <x v="40"/>
    <x v="0"/>
    <x v="9"/>
    <x v="26"/>
    <x v="60"/>
    <x v="480"/>
  </r>
  <r>
    <x v="548"/>
    <x v="4"/>
    <x v="40"/>
    <x v="0"/>
    <x v="10"/>
    <x v="150"/>
    <x v="11"/>
    <x v="481"/>
  </r>
  <r>
    <x v="549"/>
    <x v="4"/>
    <x v="40"/>
    <x v="0"/>
    <x v="11"/>
    <x v="150"/>
    <x v="89"/>
    <x v="482"/>
  </r>
  <r>
    <x v="550"/>
    <x v="4"/>
    <x v="40"/>
    <x v="0"/>
    <x v="12"/>
    <x v="14"/>
    <x v="57"/>
    <x v="483"/>
  </r>
  <r>
    <x v="551"/>
    <x v="4"/>
    <x v="40"/>
    <x v="0"/>
    <x v="18"/>
    <x v="174"/>
    <x v="99"/>
    <x v="484"/>
  </r>
  <r>
    <x v="552"/>
    <x v="4"/>
    <x v="40"/>
    <x v="0"/>
    <x v="13"/>
    <x v="146"/>
    <x v="99"/>
    <x v="485"/>
  </r>
  <r>
    <x v="553"/>
    <x v="4"/>
    <x v="40"/>
    <x v="0"/>
    <x v="15"/>
    <x v="53"/>
    <x v="17"/>
    <x v="486"/>
  </r>
  <r>
    <x v="554"/>
    <x v="4"/>
    <x v="40"/>
    <x v="0"/>
    <x v="16"/>
    <x v="151"/>
    <x v="33"/>
    <x v="487"/>
  </r>
  <r>
    <x v="555"/>
    <x v="4"/>
    <x v="41"/>
    <x v="0"/>
    <x v="0"/>
    <x v="1"/>
    <x v="264"/>
    <x v="488"/>
  </r>
  <r>
    <x v="556"/>
    <x v="4"/>
    <x v="41"/>
    <x v="0"/>
    <x v="1"/>
    <x v="22"/>
    <x v="240"/>
    <x v="489"/>
  </r>
  <r>
    <x v="557"/>
    <x v="4"/>
    <x v="41"/>
    <x v="0"/>
    <x v="2"/>
    <x v="11"/>
    <x v="265"/>
    <x v="1"/>
  </r>
  <r>
    <x v="558"/>
    <x v="4"/>
    <x v="41"/>
    <x v="0"/>
    <x v="3"/>
    <x v="22"/>
    <x v="266"/>
    <x v="490"/>
  </r>
  <r>
    <x v="559"/>
    <x v="4"/>
    <x v="41"/>
    <x v="0"/>
    <x v="4"/>
    <x v="48"/>
    <x v="267"/>
    <x v="491"/>
  </r>
  <r>
    <x v="560"/>
    <x v="4"/>
    <x v="41"/>
    <x v="0"/>
    <x v="5"/>
    <x v="22"/>
    <x v="268"/>
    <x v="323"/>
  </r>
  <r>
    <x v="561"/>
    <x v="4"/>
    <x v="41"/>
    <x v="0"/>
    <x v="6"/>
    <x v="35"/>
    <x v="269"/>
    <x v="492"/>
  </r>
  <r>
    <x v="562"/>
    <x v="4"/>
    <x v="41"/>
    <x v="0"/>
    <x v="7"/>
    <x v="124"/>
    <x v="199"/>
    <x v="493"/>
  </r>
  <r>
    <x v="563"/>
    <x v="4"/>
    <x v="41"/>
    <x v="0"/>
    <x v="8"/>
    <x v="150"/>
    <x v="95"/>
    <x v="494"/>
  </r>
  <r>
    <x v="564"/>
    <x v="4"/>
    <x v="41"/>
    <x v="0"/>
    <x v="9"/>
    <x v="150"/>
    <x v="270"/>
    <x v="495"/>
  </r>
  <r>
    <x v="565"/>
    <x v="4"/>
    <x v="41"/>
    <x v="0"/>
    <x v="14"/>
    <x v="58"/>
    <x v="258"/>
    <x v="496"/>
  </r>
  <r>
    <x v="566"/>
    <x v="4"/>
    <x v="41"/>
    <x v="0"/>
    <x v="17"/>
    <x v="141"/>
    <x v="12"/>
    <x v="198"/>
  </r>
  <r>
    <x v="567"/>
    <x v="4"/>
    <x v="41"/>
    <x v="0"/>
    <x v="19"/>
    <x v="172"/>
    <x v="11"/>
    <x v="497"/>
  </r>
  <r>
    <x v="568"/>
    <x v="5"/>
    <x v="42"/>
    <x v="0"/>
    <x v="0"/>
    <x v="38"/>
    <x v="271"/>
    <x v="498"/>
  </r>
  <r>
    <x v="569"/>
    <x v="5"/>
    <x v="42"/>
    <x v="0"/>
    <x v="1"/>
    <x v="11"/>
    <x v="272"/>
    <x v="499"/>
  </r>
  <r>
    <x v="570"/>
    <x v="5"/>
    <x v="42"/>
    <x v="0"/>
    <x v="3"/>
    <x v="4"/>
    <x v="273"/>
    <x v="500"/>
  </r>
  <r>
    <x v="571"/>
    <x v="5"/>
    <x v="42"/>
    <x v="0"/>
    <x v="4"/>
    <x v="152"/>
    <x v="274"/>
    <x v="501"/>
  </r>
  <r>
    <x v="572"/>
    <x v="5"/>
    <x v="42"/>
    <x v="0"/>
    <x v="6"/>
    <x v="70"/>
    <x v="275"/>
    <x v="502"/>
  </r>
  <r>
    <x v="573"/>
    <x v="5"/>
    <x v="42"/>
    <x v="0"/>
    <x v="8"/>
    <x v="54"/>
    <x v="222"/>
    <x v="503"/>
  </r>
  <r>
    <x v="574"/>
    <x v="5"/>
    <x v="42"/>
    <x v="0"/>
    <x v="12"/>
    <x v="1"/>
    <x v="100"/>
    <x v="504"/>
  </r>
  <r>
    <x v="575"/>
    <x v="5"/>
    <x v="42"/>
    <x v="0"/>
    <x v="18"/>
    <x v="175"/>
    <x v="276"/>
    <x v="505"/>
  </r>
  <r>
    <x v="576"/>
    <x v="5"/>
    <x v="42"/>
    <x v="0"/>
    <x v="17"/>
    <x v="35"/>
    <x v="277"/>
    <x v="506"/>
  </r>
  <r>
    <x v="577"/>
    <x v="5"/>
    <x v="43"/>
    <x v="1"/>
    <x v="0"/>
    <x v="8"/>
    <x v="278"/>
    <x v="507"/>
  </r>
  <r>
    <x v="578"/>
    <x v="5"/>
    <x v="43"/>
    <x v="1"/>
    <x v="1"/>
    <x v="33"/>
    <x v="279"/>
    <x v="508"/>
  </r>
  <r>
    <x v="579"/>
    <x v="5"/>
    <x v="43"/>
    <x v="1"/>
    <x v="2"/>
    <x v="8"/>
    <x v="280"/>
    <x v="509"/>
  </r>
  <r>
    <x v="580"/>
    <x v="5"/>
    <x v="43"/>
    <x v="1"/>
    <x v="3"/>
    <x v="48"/>
    <x v="71"/>
    <x v="510"/>
  </r>
  <r>
    <x v="581"/>
    <x v="5"/>
    <x v="43"/>
    <x v="1"/>
    <x v="4"/>
    <x v="8"/>
    <x v="281"/>
    <x v="511"/>
  </r>
  <r>
    <x v="582"/>
    <x v="5"/>
    <x v="43"/>
    <x v="1"/>
    <x v="5"/>
    <x v="6"/>
    <x v="282"/>
    <x v="512"/>
  </r>
  <r>
    <x v="583"/>
    <x v="5"/>
    <x v="43"/>
    <x v="1"/>
    <x v="6"/>
    <x v="11"/>
    <x v="283"/>
    <x v="513"/>
  </r>
  <r>
    <x v="584"/>
    <x v="5"/>
    <x v="43"/>
    <x v="1"/>
    <x v="7"/>
    <x v="150"/>
    <x v="284"/>
    <x v="514"/>
  </r>
  <r>
    <x v="585"/>
    <x v="5"/>
    <x v="43"/>
    <x v="1"/>
    <x v="8"/>
    <x v="38"/>
    <x v="285"/>
    <x v="515"/>
  </r>
  <r>
    <x v="586"/>
    <x v="5"/>
    <x v="43"/>
    <x v="1"/>
    <x v="9"/>
    <x v="176"/>
    <x v="131"/>
    <x v="516"/>
  </r>
  <r>
    <x v="587"/>
    <x v="5"/>
    <x v="43"/>
    <x v="1"/>
    <x v="10"/>
    <x v="32"/>
    <x v="286"/>
    <x v="517"/>
  </r>
  <r>
    <x v="588"/>
    <x v="5"/>
    <x v="43"/>
    <x v="1"/>
    <x v="11"/>
    <x v="70"/>
    <x v="232"/>
    <x v="518"/>
  </r>
  <r>
    <x v="589"/>
    <x v="5"/>
    <x v="43"/>
    <x v="1"/>
    <x v="12"/>
    <x v="90"/>
    <x v="287"/>
    <x v="519"/>
  </r>
  <r>
    <x v="590"/>
    <x v="5"/>
    <x v="43"/>
    <x v="1"/>
    <x v="18"/>
    <x v="177"/>
    <x v="2"/>
    <x v="520"/>
  </r>
  <r>
    <x v="591"/>
    <x v="5"/>
    <x v="43"/>
    <x v="1"/>
    <x v="13"/>
    <x v="82"/>
    <x v="65"/>
    <x v="521"/>
  </r>
  <r>
    <x v="592"/>
    <x v="5"/>
    <x v="43"/>
    <x v="1"/>
    <x v="14"/>
    <x v="178"/>
    <x v="169"/>
    <x v="522"/>
  </r>
  <r>
    <x v="593"/>
    <x v="5"/>
    <x v="43"/>
    <x v="1"/>
    <x v="15"/>
    <x v="179"/>
    <x v="288"/>
    <x v="523"/>
  </r>
  <r>
    <x v="594"/>
    <x v="5"/>
    <x v="43"/>
    <x v="1"/>
    <x v="16"/>
    <x v="140"/>
    <x v="289"/>
    <x v="524"/>
  </r>
  <r>
    <x v="595"/>
    <x v="5"/>
    <x v="43"/>
    <x v="1"/>
    <x v="17"/>
    <x v="180"/>
    <x v="39"/>
    <x v="525"/>
  </r>
  <r>
    <x v="596"/>
    <x v="5"/>
    <x v="43"/>
    <x v="1"/>
    <x v="19"/>
    <x v="169"/>
    <x v="22"/>
    <x v="526"/>
  </r>
  <r>
    <x v="597"/>
    <x v="6"/>
    <x v="44"/>
    <x v="2"/>
    <x v="20"/>
    <x v="181"/>
    <x v="290"/>
    <x v="5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0"/>
    <x v="0"/>
    <x v="0"/>
    <x v="10"/>
    <x v="7"/>
    <x v="10"/>
    <x v="9"/>
    <x v="0"/>
  </r>
  <r>
    <x v="11"/>
    <x v="0"/>
    <x v="0"/>
    <x v="0"/>
    <x v="11"/>
    <x v="8"/>
    <x v="11"/>
    <x v="10"/>
    <x v="0"/>
  </r>
  <r>
    <x v="12"/>
    <x v="0"/>
    <x v="0"/>
    <x v="0"/>
    <x v="12"/>
    <x v="8"/>
    <x v="12"/>
    <x v="11"/>
    <x v="0"/>
  </r>
  <r>
    <x v="13"/>
    <x v="0"/>
    <x v="0"/>
    <x v="0"/>
    <x v="13"/>
    <x v="4"/>
    <x v="13"/>
    <x v="12"/>
    <x v="0"/>
  </r>
  <r>
    <x v="14"/>
    <x v="0"/>
    <x v="0"/>
    <x v="0"/>
    <x v="14"/>
    <x v="2"/>
    <x v="14"/>
    <x v="13"/>
    <x v="0"/>
  </r>
  <r>
    <x v="15"/>
    <x v="0"/>
    <x v="0"/>
    <x v="0"/>
    <x v="15"/>
    <x v="9"/>
    <x v="15"/>
    <x v="14"/>
    <x v="0"/>
  </r>
  <r>
    <x v="16"/>
    <x v="0"/>
    <x v="0"/>
    <x v="0"/>
    <x v="16"/>
    <x v="8"/>
    <x v="16"/>
    <x v="15"/>
    <x v="0"/>
  </r>
  <r>
    <x v="17"/>
    <x v="0"/>
    <x v="0"/>
    <x v="0"/>
    <x v="17"/>
    <x v="10"/>
    <x v="17"/>
    <x v="16"/>
    <x v="0"/>
  </r>
  <r>
    <x v="18"/>
    <x v="0"/>
    <x v="1"/>
    <x v="0"/>
    <x v="0"/>
    <x v="8"/>
    <x v="18"/>
    <x v="17"/>
    <x v="0"/>
  </r>
  <r>
    <x v="19"/>
    <x v="0"/>
    <x v="1"/>
    <x v="0"/>
    <x v="1"/>
    <x v="0"/>
    <x v="19"/>
    <x v="18"/>
    <x v="0"/>
  </r>
  <r>
    <x v="20"/>
    <x v="0"/>
    <x v="1"/>
    <x v="0"/>
    <x v="2"/>
    <x v="11"/>
    <x v="20"/>
    <x v="19"/>
    <x v="0"/>
  </r>
  <r>
    <x v="21"/>
    <x v="0"/>
    <x v="1"/>
    <x v="0"/>
    <x v="3"/>
    <x v="8"/>
    <x v="21"/>
    <x v="20"/>
    <x v="0"/>
  </r>
  <r>
    <x v="22"/>
    <x v="0"/>
    <x v="1"/>
    <x v="0"/>
    <x v="4"/>
    <x v="8"/>
    <x v="22"/>
    <x v="21"/>
    <x v="0"/>
  </r>
  <r>
    <x v="23"/>
    <x v="0"/>
    <x v="1"/>
    <x v="0"/>
    <x v="5"/>
    <x v="12"/>
    <x v="23"/>
    <x v="22"/>
    <x v="0"/>
  </r>
  <r>
    <x v="24"/>
    <x v="0"/>
    <x v="1"/>
    <x v="0"/>
    <x v="6"/>
    <x v="13"/>
    <x v="24"/>
    <x v="23"/>
    <x v="0"/>
  </r>
  <r>
    <x v="25"/>
    <x v="0"/>
    <x v="1"/>
    <x v="0"/>
    <x v="7"/>
    <x v="14"/>
    <x v="25"/>
    <x v="24"/>
    <x v="0"/>
  </r>
  <r>
    <x v="26"/>
    <x v="0"/>
    <x v="1"/>
    <x v="0"/>
    <x v="8"/>
    <x v="15"/>
    <x v="26"/>
    <x v="25"/>
    <x v="0"/>
  </r>
  <r>
    <x v="27"/>
    <x v="0"/>
    <x v="1"/>
    <x v="0"/>
    <x v="9"/>
    <x v="16"/>
    <x v="27"/>
    <x v="26"/>
    <x v="0"/>
  </r>
  <r>
    <x v="28"/>
    <x v="0"/>
    <x v="1"/>
    <x v="0"/>
    <x v="10"/>
    <x v="17"/>
    <x v="28"/>
    <x v="27"/>
    <x v="0"/>
  </r>
  <r>
    <x v="29"/>
    <x v="0"/>
    <x v="1"/>
    <x v="0"/>
    <x v="11"/>
    <x v="18"/>
    <x v="29"/>
    <x v="28"/>
    <x v="0"/>
  </r>
  <r>
    <x v="30"/>
    <x v="0"/>
    <x v="1"/>
    <x v="0"/>
    <x v="12"/>
    <x v="19"/>
    <x v="16"/>
    <x v="29"/>
    <x v="0"/>
  </r>
  <r>
    <x v="31"/>
    <x v="0"/>
    <x v="1"/>
    <x v="0"/>
    <x v="18"/>
    <x v="20"/>
    <x v="13"/>
    <x v="30"/>
    <x v="0"/>
  </r>
  <r>
    <x v="32"/>
    <x v="0"/>
    <x v="1"/>
    <x v="0"/>
    <x v="13"/>
    <x v="21"/>
    <x v="30"/>
    <x v="31"/>
    <x v="0"/>
  </r>
  <r>
    <x v="33"/>
    <x v="0"/>
    <x v="1"/>
    <x v="0"/>
    <x v="14"/>
    <x v="22"/>
    <x v="17"/>
    <x v="32"/>
    <x v="0"/>
  </r>
  <r>
    <x v="34"/>
    <x v="0"/>
    <x v="1"/>
    <x v="0"/>
    <x v="15"/>
    <x v="22"/>
    <x v="17"/>
    <x v="33"/>
    <x v="0"/>
  </r>
  <r>
    <x v="35"/>
    <x v="0"/>
    <x v="1"/>
    <x v="0"/>
    <x v="16"/>
    <x v="18"/>
    <x v="31"/>
    <x v="34"/>
    <x v="0"/>
  </r>
  <r>
    <x v="36"/>
    <x v="0"/>
    <x v="1"/>
    <x v="0"/>
    <x v="17"/>
    <x v="23"/>
    <x v="32"/>
    <x v="35"/>
    <x v="0"/>
  </r>
  <r>
    <x v="37"/>
    <x v="0"/>
    <x v="1"/>
    <x v="0"/>
    <x v="19"/>
    <x v="2"/>
    <x v="33"/>
    <x v="36"/>
    <x v="0"/>
  </r>
  <r>
    <x v="38"/>
    <x v="0"/>
    <x v="2"/>
    <x v="0"/>
    <x v="0"/>
    <x v="11"/>
    <x v="34"/>
    <x v="7"/>
    <x v="0"/>
  </r>
  <r>
    <x v="39"/>
    <x v="0"/>
    <x v="2"/>
    <x v="0"/>
    <x v="1"/>
    <x v="1"/>
    <x v="35"/>
    <x v="0"/>
    <x v="0"/>
  </r>
  <r>
    <x v="40"/>
    <x v="0"/>
    <x v="2"/>
    <x v="0"/>
    <x v="2"/>
    <x v="6"/>
    <x v="36"/>
    <x v="30"/>
    <x v="0"/>
  </r>
  <r>
    <x v="41"/>
    <x v="0"/>
    <x v="2"/>
    <x v="0"/>
    <x v="3"/>
    <x v="8"/>
    <x v="37"/>
    <x v="11"/>
    <x v="0"/>
  </r>
  <r>
    <x v="42"/>
    <x v="0"/>
    <x v="2"/>
    <x v="0"/>
    <x v="4"/>
    <x v="3"/>
    <x v="38"/>
    <x v="37"/>
    <x v="0"/>
  </r>
  <r>
    <x v="43"/>
    <x v="0"/>
    <x v="2"/>
    <x v="0"/>
    <x v="5"/>
    <x v="8"/>
    <x v="39"/>
    <x v="38"/>
    <x v="0"/>
  </r>
  <r>
    <x v="44"/>
    <x v="0"/>
    <x v="2"/>
    <x v="0"/>
    <x v="6"/>
    <x v="9"/>
    <x v="40"/>
    <x v="39"/>
    <x v="0"/>
  </r>
  <r>
    <x v="45"/>
    <x v="0"/>
    <x v="2"/>
    <x v="0"/>
    <x v="7"/>
    <x v="20"/>
    <x v="41"/>
    <x v="0"/>
    <x v="0"/>
  </r>
  <r>
    <x v="46"/>
    <x v="0"/>
    <x v="2"/>
    <x v="0"/>
    <x v="8"/>
    <x v="12"/>
    <x v="42"/>
    <x v="0"/>
    <x v="0"/>
  </r>
  <r>
    <x v="47"/>
    <x v="0"/>
    <x v="2"/>
    <x v="0"/>
    <x v="9"/>
    <x v="8"/>
    <x v="24"/>
    <x v="40"/>
    <x v="0"/>
  </r>
  <r>
    <x v="48"/>
    <x v="0"/>
    <x v="2"/>
    <x v="0"/>
    <x v="10"/>
    <x v="24"/>
    <x v="43"/>
    <x v="41"/>
    <x v="0"/>
  </r>
  <r>
    <x v="49"/>
    <x v="0"/>
    <x v="2"/>
    <x v="0"/>
    <x v="11"/>
    <x v="8"/>
    <x v="44"/>
    <x v="42"/>
    <x v="0"/>
  </r>
  <r>
    <x v="50"/>
    <x v="0"/>
    <x v="2"/>
    <x v="0"/>
    <x v="12"/>
    <x v="15"/>
    <x v="45"/>
    <x v="25"/>
    <x v="0"/>
  </r>
  <r>
    <x v="51"/>
    <x v="0"/>
    <x v="2"/>
    <x v="0"/>
    <x v="18"/>
    <x v="17"/>
    <x v="46"/>
    <x v="43"/>
    <x v="0"/>
  </r>
  <r>
    <x v="52"/>
    <x v="0"/>
    <x v="2"/>
    <x v="0"/>
    <x v="13"/>
    <x v="2"/>
    <x v="47"/>
    <x v="4"/>
    <x v="0"/>
  </r>
  <r>
    <x v="53"/>
    <x v="0"/>
    <x v="2"/>
    <x v="0"/>
    <x v="14"/>
    <x v="25"/>
    <x v="48"/>
    <x v="44"/>
    <x v="0"/>
  </r>
  <r>
    <x v="54"/>
    <x v="0"/>
    <x v="2"/>
    <x v="0"/>
    <x v="15"/>
    <x v="26"/>
    <x v="49"/>
    <x v="45"/>
    <x v="0"/>
  </r>
  <r>
    <x v="55"/>
    <x v="0"/>
    <x v="2"/>
    <x v="0"/>
    <x v="16"/>
    <x v="27"/>
    <x v="14"/>
    <x v="46"/>
    <x v="0"/>
  </r>
  <r>
    <x v="56"/>
    <x v="0"/>
    <x v="2"/>
    <x v="0"/>
    <x v="17"/>
    <x v="2"/>
    <x v="49"/>
    <x v="47"/>
    <x v="0"/>
  </r>
  <r>
    <x v="57"/>
    <x v="0"/>
    <x v="2"/>
    <x v="0"/>
    <x v="19"/>
    <x v="2"/>
    <x v="33"/>
    <x v="36"/>
    <x v="0"/>
  </r>
  <r>
    <x v="58"/>
    <x v="0"/>
    <x v="3"/>
    <x v="0"/>
    <x v="0"/>
    <x v="2"/>
    <x v="50"/>
    <x v="3"/>
    <x v="0"/>
  </r>
  <r>
    <x v="59"/>
    <x v="0"/>
    <x v="3"/>
    <x v="0"/>
    <x v="1"/>
    <x v="1"/>
    <x v="51"/>
    <x v="48"/>
    <x v="0"/>
  </r>
  <r>
    <x v="60"/>
    <x v="0"/>
    <x v="3"/>
    <x v="0"/>
    <x v="2"/>
    <x v="8"/>
    <x v="26"/>
    <x v="49"/>
    <x v="0"/>
  </r>
  <r>
    <x v="61"/>
    <x v="0"/>
    <x v="3"/>
    <x v="0"/>
    <x v="3"/>
    <x v="28"/>
    <x v="52"/>
    <x v="50"/>
    <x v="0"/>
  </r>
  <r>
    <x v="62"/>
    <x v="0"/>
    <x v="3"/>
    <x v="0"/>
    <x v="4"/>
    <x v="2"/>
    <x v="12"/>
    <x v="51"/>
    <x v="0"/>
  </r>
  <r>
    <x v="63"/>
    <x v="0"/>
    <x v="3"/>
    <x v="0"/>
    <x v="5"/>
    <x v="17"/>
    <x v="53"/>
    <x v="52"/>
    <x v="0"/>
  </r>
  <r>
    <x v="64"/>
    <x v="0"/>
    <x v="3"/>
    <x v="0"/>
    <x v="6"/>
    <x v="22"/>
    <x v="27"/>
    <x v="53"/>
    <x v="0"/>
  </r>
  <r>
    <x v="65"/>
    <x v="0"/>
    <x v="3"/>
    <x v="0"/>
    <x v="7"/>
    <x v="8"/>
    <x v="54"/>
    <x v="54"/>
    <x v="0"/>
  </r>
  <r>
    <x v="66"/>
    <x v="0"/>
    <x v="3"/>
    <x v="0"/>
    <x v="8"/>
    <x v="29"/>
    <x v="54"/>
    <x v="55"/>
    <x v="0"/>
  </r>
  <r>
    <x v="67"/>
    <x v="0"/>
    <x v="3"/>
    <x v="0"/>
    <x v="9"/>
    <x v="8"/>
    <x v="31"/>
    <x v="56"/>
    <x v="0"/>
  </r>
  <r>
    <x v="68"/>
    <x v="0"/>
    <x v="3"/>
    <x v="0"/>
    <x v="10"/>
    <x v="2"/>
    <x v="49"/>
    <x v="57"/>
    <x v="0"/>
  </r>
  <r>
    <x v="69"/>
    <x v="0"/>
    <x v="3"/>
    <x v="0"/>
    <x v="11"/>
    <x v="30"/>
    <x v="49"/>
    <x v="58"/>
    <x v="0"/>
  </r>
  <r>
    <x v="70"/>
    <x v="0"/>
    <x v="3"/>
    <x v="0"/>
    <x v="12"/>
    <x v="16"/>
    <x v="55"/>
    <x v="59"/>
    <x v="0"/>
  </r>
  <r>
    <x v="71"/>
    <x v="0"/>
    <x v="3"/>
    <x v="0"/>
    <x v="18"/>
    <x v="0"/>
    <x v="56"/>
    <x v="60"/>
    <x v="0"/>
  </r>
  <r>
    <x v="72"/>
    <x v="0"/>
    <x v="3"/>
    <x v="0"/>
    <x v="13"/>
    <x v="31"/>
    <x v="57"/>
    <x v="61"/>
    <x v="0"/>
  </r>
  <r>
    <x v="73"/>
    <x v="0"/>
    <x v="3"/>
    <x v="0"/>
    <x v="14"/>
    <x v="32"/>
    <x v="56"/>
    <x v="62"/>
    <x v="0"/>
  </r>
  <r>
    <x v="74"/>
    <x v="0"/>
    <x v="3"/>
    <x v="0"/>
    <x v="15"/>
    <x v="33"/>
    <x v="58"/>
    <x v="63"/>
    <x v="0"/>
  </r>
  <r>
    <x v="75"/>
    <x v="0"/>
    <x v="3"/>
    <x v="0"/>
    <x v="17"/>
    <x v="34"/>
    <x v="57"/>
    <x v="64"/>
    <x v="0"/>
  </r>
  <r>
    <x v="76"/>
    <x v="0"/>
    <x v="3"/>
    <x v="0"/>
    <x v="19"/>
    <x v="21"/>
    <x v="59"/>
    <x v="65"/>
    <x v="0"/>
  </r>
  <r>
    <x v="77"/>
    <x v="0"/>
    <x v="4"/>
    <x v="0"/>
    <x v="0"/>
    <x v="1"/>
    <x v="60"/>
    <x v="0"/>
    <x v="0"/>
  </r>
  <r>
    <x v="78"/>
    <x v="0"/>
    <x v="4"/>
    <x v="0"/>
    <x v="1"/>
    <x v="8"/>
    <x v="53"/>
    <x v="66"/>
    <x v="0"/>
  </r>
  <r>
    <x v="79"/>
    <x v="0"/>
    <x v="4"/>
    <x v="0"/>
    <x v="2"/>
    <x v="0"/>
    <x v="61"/>
    <x v="67"/>
    <x v="0"/>
  </r>
  <r>
    <x v="80"/>
    <x v="0"/>
    <x v="4"/>
    <x v="0"/>
    <x v="3"/>
    <x v="0"/>
    <x v="62"/>
    <x v="68"/>
    <x v="0"/>
  </r>
  <r>
    <x v="81"/>
    <x v="0"/>
    <x v="4"/>
    <x v="0"/>
    <x v="4"/>
    <x v="2"/>
    <x v="17"/>
    <x v="69"/>
    <x v="0"/>
  </r>
  <r>
    <x v="82"/>
    <x v="0"/>
    <x v="4"/>
    <x v="0"/>
    <x v="5"/>
    <x v="33"/>
    <x v="33"/>
    <x v="63"/>
    <x v="0"/>
  </r>
  <r>
    <x v="83"/>
    <x v="0"/>
    <x v="4"/>
    <x v="0"/>
    <x v="6"/>
    <x v="8"/>
    <x v="48"/>
    <x v="70"/>
    <x v="0"/>
  </r>
  <r>
    <x v="84"/>
    <x v="0"/>
    <x v="4"/>
    <x v="0"/>
    <x v="7"/>
    <x v="35"/>
    <x v="55"/>
    <x v="71"/>
    <x v="0"/>
  </r>
  <r>
    <x v="85"/>
    <x v="0"/>
    <x v="4"/>
    <x v="0"/>
    <x v="8"/>
    <x v="36"/>
    <x v="63"/>
    <x v="72"/>
    <x v="0"/>
  </r>
  <r>
    <x v="86"/>
    <x v="0"/>
    <x v="4"/>
    <x v="0"/>
    <x v="9"/>
    <x v="14"/>
    <x v="64"/>
    <x v="73"/>
    <x v="0"/>
  </r>
  <r>
    <x v="87"/>
    <x v="0"/>
    <x v="4"/>
    <x v="0"/>
    <x v="10"/>
    <x v="37"/>
    <x v="58"/>
    <x v="74"/>
    <x v="0"/>
  </r>
  <r>
    <x v="88"/>
    <x v="0"/>
    <x v="4"/>
    <x v="0"/>
    <x v="11"/>
    <x v="30"/>
    <x v="58"/>
    <x v="75"/>
    <x v="0"/>
  </r>
  <r>
    <x v="89"/>
    <x v="0"/>
    <x v="4"/>
    <x v="0"/>
    <x v="12"/>
    <x v="38"/>
    <x v="59"/>
    <x v="76"/>
    <x v="0"/>
  </r>
  <r>
    <x v="90"/>
    <x v="0"/>
    <x v="4"/>
    <x v="0"/>
    <x v="18"/>
    <x v="39"/>
    <x v="59"/>
    <x v="77"/>
    <x v="0"/>
  </r>
  <r>
    <x v="91"/>
    <x v="0"/>
    <x v="4"/>
    <x v="0"/>
    <x v="13"/>
    <x v="31"/>
    <x v="59"/>
    <x v="78"/>
    <x v="0"/>
  </r>
  <r>
    <x v="92"/>
    <x v="0"/>
    <x v="4"/>
    <x v="0"/>
    <x v="15"/>
    <x v="40"/>
    <x v="59"/>
    <x v="1"/>
    <x v="0"/>
  </r>
  <r>
    <x v="93"/>
    <x v="0"/>
    <x v="4"/>
    <x v="0"/>
    <x v="19"/>
    <x v="41"/>
    <x v="59"/>
    <x v="79"/>
    <x v="0"/>
  </r>
  <r>
    <x v="94"/>
    <x v="0"/>
    <x v="5"/>
    <x v="0"/>
    <x v="0"/>
    <x v="8"/>
    <x v="41"/>
    <x v="20"/>
    <x v="0"/>
  </r>
  <r>
    <x v="95"/>
    <x v="0"/>
    <x v="5"/>
    <x v="0"/>
    <x v="1"/>
    <x v="8"/>
    <x v="65"/>
    <x v="66"/>
    <x v="0"/>
  </r>
  <r>
    <x v="96"/>
    <x v="0"/>
    <x v="5"/>
    <x v="0"/>
    <x v="2"/>
    <x v="1"/>
    <x v="66"/>
    <x v="0"/>
    <x v="0"/>
  </r>
  <r>
    <x v="97"/>
    <x v="0"/>
    <x v="5"/>
    <x v="0"/>
    <x v="3"/>
    <x v="42"/>
    <x v="12"/>
    <x v="80"/>
    <x v="0"/>
  </r>
  <r>
    <x v="98"/>
    <x v="0"/>
    <x v="5"/>
    <x v="0"/>
    <x v="4"/>
    <x v="43"/>
    <x v="67"/>
    <x v="81"/>
    <x v="0"/>
  </r>
  <r>
    <x v="99"/>
    <x v="0"/>
    <x v="5"/>
    <x v="0"/>
    <x v="5"/>
    <x v="21"/>
    <x v="62"/>
    <x v="82"/>
    <x v="0"/>
  </r>
  <r>
    <x v="100"/>
    <x v="0"/>
    <x v="5"/>
    <x v="0"/>
    <x v="6"/>
    <x v="23"/>
    <x v="68"/>
    <x v="83"/>
    <x v="0"/>
  </r>
  <r>
    <x v="101"/>
    <x v="0"/>
    <x v="5"/>
    <x v="0"/>
    <x v="7"/>
    <x v="38"/>
    <x v="33"/>
    <x v="84"/>
    <x v="0"/>
  </r>
  <r>
    <x v="102"/>
    <x v="0"/>
    <x v="5"/>
    <x v="0"/>
    <x v="8"/>
    <x v="31"/>
    <x v="14"/>
    <x v="85"/>
    <x v="0"/>
  </r>
  <r>
    <x v="103"/>
    <x v="0"/>
    <x v="5"/>
    <x v="0"/>
    <x v="9"/>
    <x v="6"/>
    <x v="33"/>
    <x v="7"/>
    <x v="0"/>
  </r>
  <r>
    <x v="104"/>
    <x v="0"/>
    <x v="5"/>
    <x v="0"/>
    <x v="10"/>
    <x v="19"/>
    <x v="69"/>
    <x v="86"/>
    <x v="0"/>
  </r>
  <r>
    <x v="105"/>
    <x v="0"/>
    <x v="5"/>
    <x v="0"/>
    <x v="11"/>
    <x v="44"/>
    <x v="33"/>
    <x v="87"/>
    <x v="0"/>
  </r>
  <r>
    <x v="106"/>
    <x v="0"/>
    <x v="5"/>
    <x v="0"/>
    <x v="12"/>
    <x v="45"/>
    <x v="57"/>
    <x v="88"/>
    <x v="0"/>
  </r>
  <r>
    <x v="107"/>
    <x v="0"/>
    <x v="5"/>
    <x v="0"/>
    <x v="18"/>
    <x v="33"/>
    <x v="70"/>
    <x v="89"/>
    <x v="0"/>
  </r>
  <r>
    <x v="108"/>
    <x v="0"/>
    <x v="5"/>
    <x v="0"/>
    <x v="13"/>
    <x v="2"/>
    <x v="70"/>
    <x v="90"/>
    <x v="0"/>
  </r>
  <r>
    <x v="109"/>
    <x v="0"/>
    <x v="5"/>
    <x v="0"/>
    <x v="14"/>
    <x v="14"/>
    <x v="64"/>
    <x v="91"/>
    <x v="0"/>
  </r>
  <r>
    <x v="110"/>
    <x v="0"/>
    <x v="5"/>
    <x v="0"/>
    <x v="15"/>
    <x v="0"/>
    <x v="56"/>
    <x v="92"/>
    <x v="0"/>
  </r>
  <r>
    <x v="111"/>
    <x v="0"/>
    <x v="5"/>
    <x v="0"/>
    <x v="16"/>
    <x v="46"/>
    <x v="70"/>
    <x v="93"/>
    <x v="0"/>
  </r>
  <r>
    <x v="112"/>
    <x v="0"/>
    <x v="6"/>
    <x v="0"/>
    <x v="0"/>
    <x v="8"/>
    <x v="52"/>
    <x v="20"/>
    <x v="0"/>
  </r>
  <r>
    <x v="113"/>
    <x v="0"/>
    <x v="6"/>
    <x v="0"/>
    <x v="1"/>
    <x v="8"/>
    <x v="43"/>
    <x v="94"/>
    <x v="0"/>
  </r>
  <r>
    <x v="114"/>
    <x v="0"/>
    <x v="6"/>
    <x v="0"/>
    <x v="2"/>
    <x v="1"/>
    <x v="28"/>
    <x v="0"/>
    <x v="0"/>
  </r>
  <r>
    <x v="115"/>
    <x v="0"/>
    <x v="6"/>
    <x v="0"/>
    <x v="3"/>
    <x v="45"/>
    <x v="15"/>
    <x v="95"/>
    <x v="0"/>
  </r>
  <r>
    <x v="116"/>
    <x v="0"/>
    <x v="6"/>
    <x v="0"/>
    <x v="4"/>
    <x v="35"/>
    <x v="68"/>
    <x v="96"/>
    <x v="0"/>
  </r>
  <r>
    <x v="117"/>
    <x v="0"/>
    <x v="6"/>
    <x v="0"/>
    <x v="5"/>
    <x v="47"/>
    <x v="17"/>
    <x v="0"/>
    <x v="0"/>
  </r>
  <r>
    <x v="118"/>
    <x v="0"/>
    <x v="6"/>
    <x v="0"/>
    <x v="6"/>
    <x v="48"/>
    <x v="17"/>
    <x v="0"/>
    <x v="0"/>
  </r>
  <r>
    <x v="119"/>
    <x v="0"/>
    <x v="6"/>
    <x v="0"/>
    <x v="7"/>
    <x v="33"/>
    <x v="64"/>
    <x v="63"/>
    <x v="0"/>
  </r>
  <r>
    <x v="120"/>
    <x v="0"/>
    <x v="6"/>
    <x v="0"/>
    <x v="10"/>
    <x v="38"/>
    <x v="58"/>
    <x v="97"/>
    <x v="0"/>
  </r>
  <r>
    <x v="121"/>
    <x v="0"/>
    <x v="6"/>
    <x v="0"/>
    <x v="11"/>
    <x v="2"/>
    <x v="71"/>
    <x v="98"/>
    <x v="0"/>
  </r>
  <r>
    <x v="122"/>
    <x v="0"/>
    <x v="6"/>
    <x v="0"/>
    <x v="12"/>
    <x v="0"/>
    <x v="56"/>
    <x v="99"/>
    <x v="0"/>
  </r>
  <r>
    <x v="123"/>
    <x v="0"/>
    <x v="6"/>
    <x v="0"/>
    <x v="18"/>
    <x v="31"/>
    <x v="56"/>
    <x v="100"/>
    <x v="0"/>
  </r>
  <r>
    <x v="124"/>
    <x v="0"/>
    <x v="6"/>
    <x v="0"/>
    <x v="13"/>
    <x v="20"/>
    <x v="56"/>
    <x v="1"/>
    <x v="0"/>
  </r>
  <r>
    <x v="125"/>
    <x v="0"/>
    <x v="6"/>
    <x v="0"/>
    <x v="15"/>
    <x v="49"/>
    <x v="59"/>
    <x v="101"/>
    <x v="0"/>
  </r>
  <r>
    <x v="126"/>
    <x v="0"/>
    <x v="6"/>
    <x v="0"/>
    <x v="16"/>
    <x v="40"/>
    <x v="56"/>
    <x v="15"/>
    <x v="0"/>
  </r>
  <r>
    <x v="127"/>
    <x v="0"/>
    <x v="6"/>
    <x v="0"/>
    <x v="17"/>
    <x v="40"/>
    <x v="56"/>
    <x v="102"/>
    <x v="0"/>
  </r>
  <r>
    <x v="128"/>
    <x v="0"/>
    <x v="6"/>
    <x v="0"/>
    <x v="19"/>
    <x v="40"/>
    <x v="56"/>
    <x v="103"/>
    <x v="0"/>
  </r>
  <r>
    <x v="129"/>
    <x v="0"/>
    <x v="7"/>
    <x v="0"/>
    <x v="0"/>
    <x v="8"/>
    <x v="72"/>
    <x v="20"/>
    <x v="0"/>
  </r>
  <r>
    <x v="130"/>
    <x v="0"/>
    <x v="7"/>
    <x v="0"/>
    <x v="1"/>
    <x v="1"/>
    <x v="73"/>
    <x v="104"/>
    <x v="0"/>
  </r>
  <r>
    <x v="131"/>
    <x v="0"/>
    <x v="7"/>
    <x v="0"/>
    <x v="2"/>
    <x v="8"/>
    <x v="74"/>
    <x v="105"/>
    <x v="0"/>
  </r>
  <r>
    <x v="132"/>
    <x v="0"/>
    <x v="7"/>
    <x v="0"/>
    <x v="3"/>
    <x v="2"/>
    <x v="75"/>
    <x v="106"/>
    <x v="0"/>
  </r>
  <r>
    <x v="133"/>
    <x v="0"/>
    <x v="7"/>
    <x v="0"/>
    <x v="4"/>
    <x v="22"/>
    <x v="76"/>
    <x v="0"/>
    <x v="0"/>
  </r>
  <r>
    <x v="134"/>
    <x v="0"/>
    <x v="7"/>
    <x v="0"/>
    <x v="5"/>
    <x v="1"/>
    <x v="77"/>
    <x v="107"/>
    <x v="0"/>
  </r>
  <r>
    <x v="135"/>
    <x v="0"/>
    <x v="7"/>
    <x v="0"/>
    <x v="6"/>
    <x v="31"/>
    <x v="39"/>
    <x v="108"/>
    <x v="0"/>
  </r>
  <r>
    <x v="136"/>
    <x v="0"/>
    <x v="7"/>
    <x v="0"/>
    <x v="7"/>
    <x v="4"/>
    <x v="78"/>
    <x v="109"/>
    <x v="0"/>
  </r>
  <r>
    <x v="137"/>
    <x v="0"/>
    <x v="7"/>
    <x v="0"/>
    <x v="8"/>
    <x v="8"/>
    <x v="23"/>
    <x v="94"/>
    <x v="0"/>
  </r>
  <r>
    <x v="138"/>
    <x v="0"/>
    <x v="7"/>
    <x v="0"/>
    <x v="9"/>
    <x v="2"/>
    <x v="50"/>
    <x v="13"/>
    <x v="0"/>
  </r>
  <r>
    <x v="139"/>
    <x v="0"/>
    <x v="7"/>
    <x v="0"/>
    <x v="10"/>
    <x v="50"/>
    <x v="79"/>
    <x v="110"/>
    <x v="0"/>
  </r>
  <r>
    <x v="140"/>
    <x v="0"/>
    <x v="7"/>
    <x v="0"/>
    <x v="11"/>
    <x v="51"/>
    <x v="10"/>
    <x v="111"/>
    <x v="0"/>
  </r>
  <r>
    <x v="141"/>
    <x v="0"/>
    <x v="7"/>
    <x v="0"/>
    <x v="12"/>
    <x v="8"/>
    <x v="12"/>
    <x v="112"/>
    <x v="0"/>
  </r>
  <r>
    <x v="142"/>
    <x v="0"/>
    <x v="7"/>
    <x v="0"/>
    <x v="18"/>
    <x v="13"/>
    <x v="67"/>
    <x v="0"/>
    <x v="0"/>
  </r>
  <r>
    <x v="143"/>
    <x v="0"/>
    <x v="7"/>
    <x v="0"/>
    <x v="13"/>
    <x v="2"/>
    <x v="80"/>
    <x v="113"/>
    <x v="0"/>
  </r>
  <r>
    <x v="144"/>
    <x v="0"/>
    <x v="7"/>
    <x v="0"/>
    <x v="14"/>
    <x v="51"/>
    <x v="54"/>
    <x v="0"/>
    <x v="0"/>
  </r>
  <r>
    <x v="145"/>
    <x v="0"/>
    <x v="7"/>
    <x v="0"/>
    <x v="15"/>
    <x v="51"/>
    <x v="62"/>
    <x v="114"/>
    <x v="0"/>
  </r>
  <r>
    <x v="146"/>
    <x v="0"/>
    <x v="7"/>
    <x v="0"/>
    <x v="16"/>
    <x v="22"/>
    <x v="16"/>
    <x v="33"/>
    <x v="0"/>
  </r>
  <r>
    <x v="147"/>
    <x v="0"/>
    <x v="7"/>
    <x v="0"/>
    <x v="17"/>
    <x v="22"/>
    <x v="47"/>
    <x v="32"/>
    <x v="0"/>
  </r>
  <r>
    <x v="148"/>
    <x v="0"/>
    <x v="7"/>
    <x v="0"/>
    <x v="19"/>
    <x v="6"/>
    <x v="14"/>
    <x v="0"/>
    <x v="0"/>
  </r>
  <r>
    <x v="149"/>
    <x v="0"/>
    <x v="8"/>
    <x v="0"/>
    <x v="1"/>
    <x v="8"/>
    <x v="81"/>
    <x v="115"/>
    <x v="0"/>
  </r>
  <r>
    <x v="150"/>
    <x v="0"/>
    <x v="8"/>
    <x v="0"/>
    <x v="2"/>
    <x v="8"/>
    <x v="82"/>
    <x v="116"/>
    <x v="0"/>
  </r>
  <r>
    <x v="151"/>
    <x v="0"/>
    <x v="8"/>
    <x v="0"/>
    <x v="4"/>
    <x v="22"/>
    <x v="83"/>
    <x v="117"/>
    <x v="0"/>
  </r>
  <r>
    <x v="152"/>
    <x v="0"/>
    <x v="8"/>
    <x v="0"/>
    <x v="6"/>
    <x v="22"/>
    <x v="84"/>
    <x v="118"/>
    <x v="0"/>
  </r>
  <r>
    <x v="153"/>
    <x v="0"/>
    <x v="8"/>
    <x v="0"/>
    <x v="8"/>
    <x v="1"/>
    <x v="85"/>
    <x v="119"/>
    <x v="0"/>
  </r>
  <r>
    <x v="154"/>
    <x v="0"/>
    <x v="8"/>
    <x v="0"/>
    <x v="11"/>
    <x v="2"/>
    <x v="86"/>
    <x v="120"/>
    <x v="0"/>
  </r>
  <r>
    <x v="155"/>
    <x v="0"/>
    <x v="8"/>
    <x v="0"/>
    <x v="16"/>
    <x v="52"/>
    <x v="87"/>
    <x v="121"/>
    <x v="0"/>
  </r>
  <r>
    <x v="156"/>
    <x v="0"/>
    <x v="8"/>
    <x v="0"/>
    <x v="17"/>
    <x v="53"/>
    <x v="88"/>
    <x v="122"/>
    <x v="0"/>
  </r>
  <r>
    <x v="157"/>
    <x v="0"/>
    <x v="9"/>
    <x v="0"/>
    <x v="0"/>
    <x v="8"/>
    <x v="89"/>
    <x v="123"/>
    <x v="0"/>
  </r>
  <r>
    <x v="158"/>
    <x v="0"/>
    <x v="9"/>
    <x v="0"/>
    <x v="1"/>
    <x v="1"/>
    <x v="90"/>
    <x v="124"/>
    <x v="0"/>
  </r>
  <r>
    <x v="159"/>
    <x v="0"/>
    <x v="9"/>
    <x v="0"/>
    <x v="2"/>
    <x v="8"/>
    <x v="91"/>
    <x v="125"/>
    <x v="0"/>
  </r>
  <r>
    <x v="160"/>
    <x v="0"/>
    <x v="9"/>
    <x v="0"/>
    <x v="3"/>
    <x v="8"/>
    <x v="92"/>
    <x v="126"/>
    <x v="0"/>
  </r>
  <r>
    <x v="161"/>
    <x v="0"/>
    <x v="9"/>
    <x v="0"/>
    <x v="4"/>
    <x v="22"/>
    <x v="93"/>
    <x v="127"/>
    <x v="0"/>
  </r>
  <r>
    <x v="162"/>
    <x v="0"/>
    <x v="9"/>
    <x v="0"/>
    <x v="5"/>
    <x v="20"/>
    <x v="94"/>
    <x v="0"/>
    <x v="0"/>
  </r>
  <r>
    <x v="163"/>
    <x v="0"/>
    <x v="9"/>
    <x v="0"/>
    <x v="6"/>
    <x v="8"/>
    <x v="95"/>
    <x v="128"/>
    <x v="0"/>
  </r>
  <r>
    <x v="164"/>
    <x v="0"/>
    <x v="9"/>
    <x v="0"/>
    <x v="7"/>
    <x v="2"/>
    <x v="96"/>
    <x v="129"/>
    <x v="0"/>
  </r>
  <r>
    <x v="165"/>
    <x v="0"/>
    <x v="9"/>
    <x v="0"/>
    <x v="8"/>
    <x v="4"/>
    <x v="10"/>
    <x v="130"/>
    <x v="0"/>
  </r>
  <r>
    <x v="166"/>
    <x v="0"/>
    <x v="9"/>
    <x v="0"/>
    <x v="9"/>
    <x v="31"/>
    <x v="97"/>
    <x v="131"/>
    <x v="0"/>
  </r>
  <r>
    <x v="167"/>
    <x v="0"/>
    <x v="9"/>
    <x v="0"/>
    <x v="10"/>
    <x v="54"/>
    <x v="98"/>
    <x v="1"/>
    <x v="0"/>
  </r>
  <r>
    <x v="168"/>
    <x v="0"/>
    <x v="9"/>
    <x v="0"/>
    <x v="11"/>
    <x v="55"/>
    <x v="13"/>
    <x v="132"/>
    <x v="0"/>
  </r>
  <r>
    <x v="169"/>
    <x v="0"/>
    <x v="9"/>
    <x v="0"/>
    <x v="12"/>
    <x v="50"/>
    <x v="13"/>
    <x v="0"/>
    <x v="0"/>
  </r>
  <r>
    <x v="170"/>
    <x v="0"/>
    <x v="9"/>
    <x v="0"/>
    <x v="18"/>
    <x v="9"/>
    <x v="29"/>
    <x v="133"/>
    <x v="0"/>
  </r>
  <r>
    <x v="171"/>
    <x v="0"/>
    <x v="9"/>
    <x v="0"/>
    <x v="15"/>
    <x v="56"/>
    <x v="55"/>
    <x v="134"/>
    <x v="0"/>
  </r>
  <r>
    <x v="172"/>
    <x v="0"/>
    <x v="9"/>
    <x v="0"/>
    <x v="16"/>
    <x v="49"/>
    <x v="69"/>
    <x v="135"/>
    <x v="0"/>
  </r>
  <r>
    <x v="173"/>
    <x v="0"/>
    <x v="9"/>
    <x v="0"/>
    <x v="17"/>
    <x v="57"/>
    <x v="70"/>
    <x v="136"/>
    <x v="0"/>
  </r>
  <r>
    <x v="174"/>
    <x v="0"/>
    <x v="9"/>
    <x v="0"/>
    <x v="19"/>
    <x v="56"/>
    <x v="57"/>
    <x v="137"/>
    <x v="0"/>
  </r>
  <r>
    <x v="175"/>
    <x v="0"/>
    <x v="10"/>
    <x v="0"/>
    <x v="0"/>
    <x v="12"/>
    <x v="12"/>
    <x v="0"/>
    <x v="0"/>
  </r>
  <r>
    <x v="176"/>
    <x v="0"/>
    <x v="10"/>
    <x v="0"/>
    <x v="1"/>
    <x v="8"/>
    <x v="99"/>
    <x v="138"/>
    <x v="0"/>
  </r>
  <r>
    <x v="177"/>
    <x v="0"/>
    <x v="10"/>
    <x v="0"/>
    <x v="2"/>
    <x v="1"/>
    <x v="80"/>
    <x v="0"/>
    <x v="0"/>
  </r>
  <r>
    <x v="178"/>
    <x v="0"/>
    <x v="10"/>
    <x v="0"/>
    <x v="3"/>
    <x v="4"/>
    <x v="30"/>
    <x v="139"/>
    <x v="0"/>
  </r>
  <r>
    <x v="179"/>
    <x v="0"/>
    <x v="10"/>
    <x v="0"/>
    <x v="4"/>
    <x v="8"/>
    <x v="16"/>
    <x v="140"/>
    <x v="0"/>
  </r>
  <r>
    <x v="180"/>
    <x v="0"/>
    <x v="10"/>
    <x v="0"/>
    <x v="5"/>
    <x v="8"/>
    <x v="16"/>
    <x v="141"/>
    <x v="0"/>
  </r>
  <r>
    <x v="181"/>
    <x v="0"/>
    <x v="10"/>
    <x v="0"/>
    <x v="6"/>
    <x v="2"/>
    <x v="49"/>
    <x v="142"/>
    <x v="0"/>
  </r>
  <r>
    <x v="182"/>
    <x v="0"/>
    <x v="10"/>
    <x v="0"/>
    <x v="7"/>
    <x v="2"/>
    <x v="55"/>
    <x v="143"/>
    <x v="0"/>
  </r>
  <r>
    <x v="183"/>
    <x v="0"/>
    <x v="10"/>
    <x v="0"/>
    <x v="8"/>
    <x v="8"/>
    <x v="57"/>
    <x v="144"/>
    <x v="0"/>
  </r>
  <r>
    <x v="184"/>
    <x v="0"/>
    <x v="10"/>
    <x v="0"/>
    <x v="9"/>
    <x v="11"/>
    <x v="70"/>
    <x v="19"/>
    <x v="0"/>
  </r>
  <r>
    <x v="185"/>
    <x v="0"/>
    <x v="10"/>
    <x v="0"/>
    <x v="10"/>
    <x v="58"/>
    <x v="71"/>
    <x v="145"/>
    <x v="0"/>
  </r>
  <r>
    <x v="186"/>
    <x v="0"/>
    <x v="10"/>
    <x v="0"/>
    <x v="11"/>
    <x v="8"/>
    <x v="71"/>
    <x v="128"/>
    <x v="0"/>
  </r>
  <r>
    <x v="187"/>
    <x v="0"/>
    <x v="10"/>
    <x v="0"/>
    <x v="12"/>
    <x v="59"/>
    <x v="58"/>
    <x v="146"/>
    <x v="0"/>
  </r>
  <r>
    <x v="188"/>
    <x v="0"/>
    <x v="10"/>
    <x v="0"/>
    <x v="18"/>
    <x v="57"/>
    <x v="56"/>
    <x v="147"/>
    <x v="0"/>
  </r>
  <r>
    <x v="189"/>
    <x v="0"/>
    <x v="10"/>
    <x v="0"/>
    <x v="13"/>
    <x v="33"/>
    <x v="58"/>
    <x v="148"/>
    <x v="0"/>
  </r>
  <r>
    <x v="190"/>
    <x v="0"/>
    <x v="10"/>
    <x v="0"/>
    <x v="14"/>
    <x v="60"/>
    <x v="56"/>
    <x v="149"/>
    <x v="0"/>
  </r>
  <r>
    <x v="191"/>
    <x v="0"/>
    <x v="10"/>
    <x v="0"/>
    <x v="15"/>
    <x v="28"/>
    <x v="58"/>
    <x v="0"/>
    <x v="0"/>
  </r>
  <r>
    <x v="192"/>
    <x v="0"/>
    <x v="10"/>
    <x v="0"/>
    <x v="16"/>
    <x v="17"/>
    <x v="56"/>
    <x v="150"/>
    <x v="0"/>
  </r>
  <r>
    <x v="193"/>
    <x v="0"/>
    <x v="10"/>
    <x v="0"/>
    <x v="17"/>
    <x v="31"/>
    <x v="56"/>
    <x v="151"/>
    <x v="0"/>
  </r>
  <r>
    <x v="194"/>
    <x v="0"/>
    <x v="10"/>
    <x v="0"/>
    <x v="19"/>
    <x v="61"/>
    <x v="56"/>
    <x v="152"/>
    <x v="0"/>
  </r>
  <r>
    <x v="195"/>
    <x v="0"/>
    <x v="11"/>
    <x v="0"/>
    <x v="0"/>
    <x v="62"/>
    <x v="100"/>
    <x v="153"/>
    <x v="0"/>
  </r>
  <r>
    <x v="196"/>
    <x v="0"/>
    <x v="11"/>
    <x v="0"/>
    <x v="1"/>
    <x v="63"/>
    <x v="101"/>
    <x v="154"/>
    <x v="0"/>
  </r>
  <r>
    <x v="197"/>
    <x v="0"/>
    <x v="11"/>
    <x v="0"/>
    <x v="2"/>
    <x v="64"/>
    <x v="102"/>
    <x v="155"/>
    <x v="0"/>
  </r>
  <r>
    <x v="198"/>
    <x v="0"/>
    <x v="11"/>
    <x v="0"/>
    <x v="3"/>
    <x v="64"/>
    <x v="103"/>
    <x v="156"/>
    <x v="0"/>
  </r>
  <r>
    <x v="199"/>
    <x v="0"/>
    <x v="11"/>
    <x v="0"/>
    <x v="4"/>
    <x v="65"/>
    <x v="104"/>
    <x v="157"/>
    <x v="0"/>
  </r>
  <r>
    <x v="200"/>
    <x v="0"/>
    <x v="11"/>
    <x v="0"/>
    <x v="9"/>
    <x v="1"/>
    <x v="105"/>
    <x v="158"/>
    <x v="0"/>
  </r>
  <r>
    <x v="201"/>
    <x v="0"/>
    <x v="11"/>
    <x v="0"/>
    <x v="18"/>
    <x v="2"/>
    <x v="106"/>
    <x v="159"/>
    <x v="0"/>
  </r>
  <r>
    <x v="202"/>
    <x v="0"/>
    <x v="12"/>
    <x v="0"/>
    <x v="0"/>
    <x v="66"/>
    <x v="97"/>
    <x v="160"/>
    <x v="0"/>
  </r>
  <r>
    <x v="203"/>
    <x v="0"/>
    <x v="12"/>
    <x v="0"/>
    <x v="1"/>
    <x v="12"/>
    <x v="43"/>
    <x v="161"/>
    <x v="0"/>
  </r>
  <r>
    <x v="204"/>
    <x v="0"/>
    <x v="12"/>
    <x v="0"/>
    <x v="2"/>
    <x v="8"/>
    <x v="107"/>
    <x v="20"/>
    <x v="0"/>
  </r>
  <r>
    <x v="205"/>
    <x v="0"/>
    <x v="12"/>
    <x v="0"/>
    <x v="3"/>
    <x v="8"/>
    <x v="45"/>
    <x v="94"/>
    <x v="0"/>
  </r>
  <r>
    <x v="206"/>
    <x v="0"/>
    <x v="12"/>
    <x v="0"/>
    <x v="4"/>
    <x v="22"/>
    <x v="80"/>
    <x v="0"/>
    <x v="0"/>
  </r>
  <r>
    <x v="207"/>
    <x v="0"/>
    <x v="12"/>
    <x v="0"/>
    <x v="5"/>
    <x v="1"/>
    <x v="80"/>
    <x v="162"/>
    <x v="0"/>
  </r>
  <r>
    <x v="208"/>
    <x v="0"/>
    <x v="12"/>
    <x v="0"/>
    <x v="6"/>
    <x v="8"/>
    <x v="46"/>
    <x v="128"/>
    <x v="0"/>
  </r>
  <r>
    <x v="209"/>
    <x v="0"/>
    <x v="12"/>
    <x v="0"/>
    <x v="7"/>
    <x v="22"/>
    <x v="31"/>
    <x v="32"/>
    <x v="0"/>
  </r>
  <r>
    <x v="210"/>
    <x v="0"/>
    <x v="12"/>
    <x v="0"/>
    <x v="8"/>
    <x v="4"/>
    <x v="17"/>
    <x v="109"/>
    <x v="0"/>
  </r>
  <r>
    <x v="211"/>
    <x v="0"/>
    <x v="12"/>
    <x v="0"/>
    <x v="9"/>
    <x v="67"/>
    <x v="32"/>
    <x v="163"/>
    <x v="0"/>
  </r>
  <r>
    <x v="212"/>
    <x v="0"/>
    <x v="12"/>
    <x v="0"/>
    <x v="10"/>
    <x v="2"/>
    <x v="69"/>
    <x v="3"/>
    <x v="0"/>
  </r>
  <r>
    <x v="213"/>
    <x v="0"/>
    <x v="12"/>
    <x v="0"/>
    <x v="11"/>
    <x v="11"/>
    <x v="56"/>
    <x v="164"/>
    <x v="0"/>
  </r>
  <r>
    <x v="214"/>
    <x v="0"/>
    <x v="12"/>
    <x v="0"/>
    <x v="12"/>
    <x v="68"/>
    <x v="56"/>
    <x v="165"/>
    <x v="0"/>
  </r>
  <r>
    <x v="215"/>
    <x v="0"/>
    <x v="12"/>
    <x v="0"/>
    <x v="18"/>
    <x v="69"/>
    <x v="57"/>
    <x v="166"/>
    <x v="0"/>
  </r>
  <r>
    <x v="216"/>
    <x v="0"/>
    <x v="12"/>
    <x v="0"/>
    <x v="13"/>
    <x v="2"/>
    <x v="70"/>
    <x v="167"/>
    <x v="0"/>
  </r>
  <r>
    <x v="217"/>
    <x v="0"/>
    <x v="12"/>
    <x v="0"/>
    <x v="14"/>
    <x v="31"/>
    <x v="59"/>
    <x v="108"/>
    <x v="0"/>
  </r>
  <r>
    <x v="218"/>
    <x v="0"/>
    <x v="12"/>
    <x v="0"/>
    <x v="15"/>
    <x v="70"/>
    <x v="59"/>
    <x v="168"/>
    <x v="0"/>
  </r>
  <r>
    <x v="219"/>
    <x v="0"/>
    <x v="12"/>
    <x v="0"/>
    <x v="16"/>
    <x v="42"/>
    <x v="58"/>
    <x v="169"/>
    <x v="0"/>
  </r>
  <r>
    <x v="220"/>
    <x v="0"/>
    <x v="12"/>
    <x v="0"/>
    <x v="19"/>
    <x v="43"/>
    <x v="70"/>
    <x v="170"/>
    <x v="0"/>
  </r>
  <r>
    <x v="221"/>
    <x v="0"/>
    <x v="13"/>
    <x v="0"/>
    <x v="0"/>
    <x v="71"/>
    <x v="108"/>
    <x v="171"/>
    <x v="0"/>
  </r>
  <r>
    <x v="222"/>
    <x v="0"/>
    <x v="13"/>
    <x v="0"/>
    <x v="1"/>
    <x v="72"/>
    <x v="109"/>
    <x v="172"/>
    <x v="0"/>
  </r>
  <r>
    <x v="223"/>
    <x v="0"/>
    <x v="13"/>
    <x v="0"/>
    <x v="7"/>
    <x v="52"/>
    <x v="110"/>
    <x v="173"/>
    <x v="0"/>
  </r>
  <r>
    <x v="224"/>
    <x v="0"/>
    <x v="13"/>
    <x v="0"/>
    <x v="8"/>
    <x v="22"/>
    <x v="111"/>
    <x v="174"/>
    <x v="0"/>
  </r>
  <r>
    <x v="225"/>
    <x v="0"/>
    <x v="13"/>
    <x v="0"/>
    <x v="9"/>
    <x v="11"/>
    <x v="112"/>
    <x v="175"/>
    <x v="0"/>
  </r>
  <r>
    <x v="226"/>
    <x v="0"/>
    <x v="13"/>
    <x v="0"/>
    <x v="10"/>
    <x v="73"/>
    <x v="113"/>
    <x v="176"/>
    <x v="0"/>
  </r>
  <r>
    <x v="227"/>
    <x v="0"/>
    <x v="13"/>
    <x v="0"/>
    <x v="11"/>
    <x v="74"/>
    <x v="114"/>
    <x v="177"/>
    <x v="0"/>
  </r>
  <r>
    <x v="228"/>
    <x v="0"/>
    <x v="13"/>
    <x v="0"/>
    <x v="12"/>
    <x v="22"/>
    <x v="115"/>
    <x v="178"/>
    <x v="0"/>
  </r>
  <r>
    <x v="229"/>
    <x v="0"/>
    <x v="13"/>
    <x v="0"/>
    <x v="15"/>
    <x v="42"/>
    <x v="116"/>
    <x v="179"/>
    <x v="0"/>
  </r>
  <r>
    <x v="230"/>
    <x v="0"/>
    <x v="13"/>
    <x v="0"/>
    <x v="16"/>
    <x v="22"/>
    <x v="117"/>
    <x v="180"/>
    <x v="0"/>
  </r>
  <r>
    <x v="231"/>
    <x v="1"/>
    <x v="14"/>
    <x v="0"/>
    <x v="0"/>
    <x v="75"/>
    <x v="118"/>
    <x v="181"/>
    <x v="0"/>
  </r>
  <r>
    <x v="232"/>
    <x v="1"/>
    <x v="14"/>
    <x v="0"/>
    <x v="1"/>
    <x v="76"/>
    <x v="119"/>
    <x v="182"/>
    <x v="0"/>
  </r>
  <r>
    <x v="233"/>
    <x v="1"/>
    <x v="14"/>
    <x v="0"/>
    <x v="2"/>
    <x v="77"/>
    <x v="120"/>
    <x v="183"/>
    <x v="0"/>
  </r>
  <r>
    <x v="234"/>
    <x v="1"/>
    <x v="14"/>
    <x v="0"/>
    <x v="3"/>
    <x v="8"/>
    <x v="121"/>
    <x v="184"/>
    <x v="0"/>
  </r>
  <r>
    <x v="235"/>
    <x v="1"/>
    <x v="14"/>
    <x v="0"/>
    <x v="4"/>
    <x v="78"/>
    <x v="122"/>
    <x v="185"/>
    <x v="0"/>
  </r>
  <r>
    <x v="236"/>
    <x v="1"/>
    <x v="14"/>
    <x v="0"/>
    <x v="5"/>
    <x v="33"/>
    <x v="123"/>
    <x v="186"/>
    <x v="0"/>
  </r>
  <r>
    <x v="237"/>
    <x v="1"/>
    <x v="14"/>
    <x v="0"/>
    <x v="6"/>
    <x v="79"/>
    <x v="124"/>
    <x v="187"/>
    <x v="0"/>
  </r>
  <r>
    <x v="238"/>
    <x v="1"/>
    <x v="14"/>
    <x v="0"/>
    <x v="7"/>
    <x v="80"/>
    <x v="125"/>
    <x v="188"/>
    <x v="0"/>
  </r>
  <r>
    <x v="239"/>
    <x v="1"/>
    <x v="14"/>
    <x v="0"/>
    <x v="8"/>
    <x v="63"/>
    <x v="126"/>
    <x v="189"/>
    <x v="0"/>
  </r>
  <r>
    <x v="240"/>
    <x v="1"/>
    <x v="14"/>
    <x v="0"/>
    <x v="9"/>
    <x v="81"/>
    <x v="127"/>
    <x v="190"/>
    <x v="0"/>
  </r>
  <r>
    <x v="241"/>
    <x v="1"/>
    <x v="14"/>
    <x v="0"/>
    <x v="10"/>
    <x v="8"/>
    <x v="128"/>
    <x v="191"/>
    <x v="0"/>
  </r>
  <r>
    <x v="242"/>
    <x v="1"/>
    <x v="14"/>
    <x v="0"/>
    <x v="11"/>
    <x v="8"/>
    <x v="129"/>
    <x v="192"/>
    <x v="0"/>
  </r>
  <r>
    <x v="243"/>
    <x v="1"/>
    <x v="14"/>
    <x v="0"/>
    <x v="12"/>
    <x v="82"/>
    <x v="130"/>
    <x v="193"/>
    <x v="0"/>
  </r>
  <r>
    <x v="244"/>
    <x v="1"/>
    <x v="14"/>
    <x v="0"/>
    <x v="18"/>
    <x v="83"/>
    <x v="131"/>
    <x v="194"/>
    <x v="0"/>
  </r>
  <r>
    <x v="245"/>
    <x v="1"/>
    <x v="14"/>
    <x v="0"/>
    <x v="13"/>
    <x v="75"/>
    <x v="132"/>
    <x v="194"/>
    <x v="0"/>
  </r>
  <r>
    <x v="246"/>
    <x v="1"/>
    <x v="14"/>
    <x v="0"/>
    <x v="19"/>
    <x v="64"/>
    <x v="133"/>
    <x v="195"/>
    <x v="0"/>
  </r>
  <r>
    <x v="247"/>
    <x v="1"/>
    <x v="15"/>
    <x v="0"/>
    <x v="0"/>
    <x v="8"/>
    <x v="134"/>
    <x v="196"/>
    <x v="0"/>
  </r>
  <r>
    <x v="248"/>
    <x v="1"/>
    <x v="15"/>
    <x v="0"/>
    <x v="1"/>
    <x v="22"/>
    <x v="135"/>
    <x v="32"/>
    <x v="0"/>
  </r>
  <r>
    <x v="249"/>
    <x v="1"/>
    <x v="15"/>
    <x v="0"/>
    <x v="2"/>
    <x v="1"/>
    <x v="136"/>
    <x v="197"/>
    <x v="0"/>
  </r>
  <r>
    <x v="250"/>
    <x v="1"/>
    <x v="15"/>
    <x v="0"/>
    <x v="3"/>
    <x v="8"/>
    <x v="137"/>
    <x v="198"/>
    <x v="0"/>
  </r>
  <r>
    <x v="251"/>
    <x v="1"/>
    <x v="15"/>
    <x v="0"/>
    <x v="4"/>
    <x v="22"/>
    <x v="138"/>
    <x v="199"/>
    <x v="0"/>
  </r>
  <r>
    <x v="252"/>
    <x v="1"/>
    <x v="15"/>
    <x v="0"/>
    <x v="5"/>
    <x v="12"/>
    <x v="139"/>
    <x v="200"/>
    <x v="0"/>
  </r>
  <r>
    <x v="253"/>
    <x v="1"/>
    <x v="15"/>
    <x v="0"/>
    <x v="6"/>
    <x v="84"/>
    <x v="105"/>
    <x v="199"/>
    <x v="0"/>
  </r>
  <r>
    <x v="254"/>
    <x v="1"/>
    <x v="15"/>
    <x v="0"/>
    <x v="7"/>
    <x v="18"/>
    <x v="140"/>
    <x v="201"/>
    <x v="0"/>
  </r>
  <r>
    <x v="255"/>
    <x v="1"/>
    <x v="15"/>
    <x v="0"/>
    <x v="8"/>
    <x v="0"/>
    <x v="141"/>
    <x v="202"/>
    <x v="0"/>
  </r>
  <r>
    <x v="256"/>
    <x v="1"/>
    <x v="15"/>
    <x v="0"/>
    <x v="9"/>
    <x v="8"/>
    <x v="142"/>
    <x v="203"/>
    <x v="0"/>
  </r>
  <r>
    <x v="257"/>
    <x v="1"/>
    <x v="15"/>
    <x v="0"/>
    <x v="10"/>
    <x v="85"/>
    <x v="143"/>
    <x v="204"/>
    <x v="0"/>
  </r>
  <r>
    <x v="258"/>
    <x v="1"/>
    <x v="15"/>
    <x v="0"/>
    <x v="11"/>
    <x v="18"/>
    <x v="144"/>
    <x v="205"/>
    <x v="0"/>
  </r>
  <r>
    <x v="259"/>
    <x v="1"/>
    <x v="15"/>
    <x v="0"/>
    <x v="12"/>
    <x v="86"/>
    <x v="60"/>
    <x v="206"/>
    <x v="0"/>
  </r>
  <r>
    <x v="260"/>
    <x v="1"/>
    <x v="15"/>
    <x v="0"/>
    <x v="18"/>
    <x v="18"/>
    <x v="145"/>
    <x v="28"/>
    <x v="0"/>
  </r>
  <r>
    <x v="261"/>
    <x v="1"/>
    <x v="15"/>
    <x v="0"/>
    <x v="13"/>
    <x v="87"/>
    <x v="146"/>
    <x v="155"/>
    <x v="0"/>
  </r>
  <r>
    <x v="262"/>
    <x v="1"/>
    <x v="15"/>
    <x v="0"/>
    <x v="14"/>
    <x v="73"/>
    <x v="27"/>
    <x v="207"/>
    <x v="0"/>
  </r>
  <r>
    <x v="263"/>
    <x v="1"/>
    <x v="15"/>
    <x v="0"/>
    <x v="15"/>
    <x v="88"/>
    <x v="147"/>
    <x v="208"/>
    <x v="0"/>
  </r>
  <r>
    <x v="264"/>
    <x v="1"/>
    <x v="15"/>
    <x v="0"/>
    <x v="16"/>
    <x v="89"/>
    <x v="68"/>
    <x v="209"/>
    <x v="0"/>
  </r>
  <r>
    <x v="265"/>
    <x v="1"/>
    <x v="15"/>
    <x v="0"/>
    <x v="17"/>
    <x v="4"/>
    <x v="31"/>
    <x v="109"/>
    <x v="0"/>
  </r>
  <r>
    <x v="266"/>
    <x v="1"/>
    <x v="15"/>
    <x v="0"/>
    <x v="19"/>
    <x v="90"/>
    <x v="32"/>
    <x v="210"/>
    <x v="0"/>
  </r>
  <r>
    <x v="267"/>
    <x v="1"/>
    <x v="16"/>
    <x v="0"/>
    <x v="0"/>
    <x v="1"/>
    <x v="148"/>
    <x v="211"/>
    <x v="0"/>
  </r>
  <r>
    <x v="268"/>
    <x v="1"/>
    <x v="16"/>
    <x v="0"/>
    <x v="1"/>
    <x v="69"/>
    <x v="37"/>
    <x v="212"/>
    <x v="0"/>
  </r>
  <r>
    <x v="269"/>
    <x v="1"/>
    <x v="16"/>
    <x v="0"/>
    <x v="2"/>
    <x v="64"/>
    <x v="149"/>
    <x v="213"/>
    <x v="0"/>
  </r>
  <r>
    <x v="270"/>
    <x v="1"/>
    <x v="16"/>
    <x v="0"/>
    <x v="3"/>
    <x v="50"/>
    <x v="150"/>
    <x v="214"/>
    <x v="0"/>
  </r>
  <r>
    <x v="271"/>
    <x v="1"/>
    <x v="16"/>
    <x v="0"/>
    <x v="4"/>
    <x v="0"/>
    <x v="23"/>
    <x v="215"/>
    <x v="0"/>
  </r>
  <r>
    <x v="272"/>
    <x v="1"/>
    <x v="16"/>
    <x v="0"/>
    <x v="5"/>
    <x v="91"/>
    <x v="151"/>
    <x v="216"/>
    <x v="0"/>
  </r>
  <r>
    <x v="273"/>
    <x v="1"/>
    <x v="16"/>
    <x v="0"/>
    <x v="6"/>
    <x v="92"/>
    <x v="12"/>
    <x v="217"/>
    <x v="0"/>
  </r>
  <r>
    <x v="274"/>
    <x v="1"/>
    <x v="16"/>
    <x v="0"/>
    <x v="7"/>
    <x v="93"/>
    <x v="11"/>
    <x v="218"/>
    <x v="0"/>
  </r>
  <r>
    <x v="275"/>
    <x v="1"/>
    <x v="16"/>
    <x v="0"/>
    <x v="8"/>
    <x v="94"/>
    <x v="152"/>
    <x v="155"/>
    <x v="0"/>
  </r>
  <r>
    <x v="276"/>
    <x v="1"/>
    <x v="16"/>
    <x v="0"/>
    <x v="9"/>
    <x v="95"/>
    <x v="54"/>
    <x v="219"/>
    <x v="0"/>
  </r>
  <r>
    <x v="277"/>
    <x v="1"/>
    <x v="16"/>
    <x v="0"/>
    <x v="10"/>
    <x v="47"/>
    <x v="68"/>
    <x v="220"/>
    <x v="0"/>
  </r>
  <r>
    <x v="278"/>
    <x v="1"/>
    <x v="16"/>
    <x v="0"/>
    <x v="11"/>
    <x v="96"/>
    <x v="47"/>
    <x v="221"/>
    <x v="0"/>
  </r>
  <r>
    <x v="279"/>
    <x v="1"/>
    <x v="16"/>
    <x v="0"/>
    <x v="12"/>
    <x v="88"/>
    <x v="55"/>
    <x v="222"/>
    <x v="0"/>
  </r>
  <r>
    <x v="280"/>
    <x v="1"/>
    <x v="16"/>
    <x v="0"/>
    <x v="13"/>
    <x v="97"/>
    <x v="55"/>
    <x v="223"/>
    <x v="0"/>
  </r>
  <r>
    <x v="281"/>
    <x v="1"/>
    <x v="16"/>
    <x v="0"/>
    <x v="14"/>
    <x v="98"/>
    <x v="63"/>
    <x v="155"/>
    <x v="0"/>
  </r>
  <r>
    <x v="282"/>
    <x v="1"/>
    <x v="17"/>
    <x v="0"/>
    <x v="0"/>
    <x v="84"/>
    <x v="153"/>
    <x v="224"/>
    <x v="0"/>
  </r>
  <r>
    <x v="283"/>
    <x v="1"/>
    <x v="17"/>
    <x v="0"/>
    <x v="1"/>
    <x v="76"/>
    <x v="154"/>
    <x v="225"/>
    <x v="0"/>
  </r>
  <r>
    <x v="284"/>
    <x v="1"/>
    <x v="17"/>
    <x v="0"/>
    <x v="2"/>
    <x v="1"/>
    <x v="155"/>
    <x v="226"/>
    <x v="0"/>
  </r>
  <r>
    <x v="285"/>
    <x v="1"/>
    <x v="17"/>
    <x v="0"/>
    <x v="3"/>
    <x v="12"/>
    <x v="156"/>
    <x v="227"/>
    <x v="0"/>
  </r>
  <r>
    <x v="286"/>
    <x v="1"/>
    <x v="17"/>
    <x v="0"/>
    <x v="4"/>
    <x v="8"/>
    <x v="157"/>
    <x v="228"/>
    <x v="0"/>
  </r>
  <r>
    <x v="287"/>
    <x v="1"/>
    <x v="17"/>
    <x v="0"/>
    <x v="5"/>
    <x v="2"/>
    <x v="158"/>
    <x v="229"/>
    <x v="0"/>
  </r>
  <r>
    <x v="288"/>
    <x v="1"/>
    <x v="17"/>
    <x v="0"/>
    <x v="6"/>
    <x v="99"/>
    <x v="159"/>
    <x v="230"/>
    <x v="0"/>
  </r>
  <r>
    <x v="289"/>
    <x v="1"/>
    <x v="17"/>
    <x v="0"/>
    <x v="7"/>
    <x v="4"/>
    <x v="160"/>
    <x v="231"/>
    <x v="0"/>
  </r>
  <r>
    <x v="290"/>
    <x v="1"/>
    <x v="17"/>
    <x v="0"/>
    <x v="12"/>
    <x v="8"/>
    <x v="161"/>
    <x v="184"/>
    <x v="0"/>
  </r>
  <r>
    <x v="291"/>
    <x v="1"/>
    <x v="17"/>
    <x v="0"/>
    <x v="14"/>
    <x v="100"/>
    <x v="162"/>
    <x v="232"/>
    <x v="0"/>
  </r>
  <r>
    <x v="292"/>
    <x v="1"/>
    <x v="18"/>
    <x v="0"/>
    <x v="0"/>
    <x v="11"/>
    <x v="26"/>
    <x v="233"/>
    <x v="0"/>
  </r>
  <r>
    <x v="293"/>
    <x v="1"/>
    <x v="18"/>
    <x v="0"/>
    <x v="1"/>
    <x v="1"/>
    <x v="163"/>
    <x v="234"/>
    <x v="0"/>
  </r>
  <r>
    <x v="294"/>
    <x v="1"/>
    <x v="18"/>
    <x v="0"/>
    <x v="2"/>
    <x v="50"/>
    <x v="12"/>
    <x v="186"/>
    <x v="0"/>
  </r>
  <r>
    <x v="295"/>
    <x v="1"/>
    <x v="18"/>
    <x v="0"/>
    <x v="3"/>
    <x v="69"/>
    <x v="12"/>
    <x v="235"/>
    <x v="0"/>
  </r>
  <r>
    <x v="296"/>
    <x v="1"/>
    <x v="18"/>
    <x v="0"/>
    <x v="4"/>
    <x v="101"/>
    <x v="43"/>
    <x v="236"/>
    <x v="0"/>
  </r>
  <r>
    <x v="297"/>
    <x v="1"/>
    <x v="18"/>
    <x v="0"/>
    <x v="5"/>
    <x v="14"/>
    <x v="99"/>
    <x v="237"/>
    <x v="0"/>
  </r>
  <r>
    <x v="298"/>
    <x v="1"/>
    <x v="18"/>
    <x v="0"/>
    <x v="6"/>
    <x v="14"/>
    <x v="27"/>
    <x v="238"/>
    <x v="0"/>
  </r>
  <r>
    <x v="299"/>
    <x v="1"/>
    <x v="18"/>
    <x v="0"/>
    <x v="7"/>
    <x v="33"/>
    <x v="29"/>
    <x v="239"/>
    <x v="0"/>
  </r>
  <r>
    <x v="300"/>
    <x v="1"/>
    <x v="18"/>
    <x v="0"/>
    <x v="8"/>
    <x v="21"/>
    <x v="69"/>
    <x v="240"/>
    <x v="0"/>
  </r>
  <r>
    <x v="301"/>
    <x v="1"/>
    <x v="18"/>
    <x v="0"/>
    <x v="9"/>
    <x v="38"/>
    <x v="69"/>
    <x v="241"/>
    <x v="0"/>
  </r>
  <r>
    <x v="302"/>
    <x v="1"/>
    <x v="18"/>
    <x v="0"/>
    <x v="10"/>
    <x v="94"/>
    <x v="49"/>
    <x v="242"/>
    <x v="0"/>
  </r>
  <r>
    <x v="303"/>
    <x v="1"/>
    <x v="18"/>
    <x v="0"/>
    <x v="11"/>
    <x v="21"/>
    <x v="69"/>
    <x v="243"/>
    <x v="0"/>
  </r>
  <r>
    <x v="304"/>
    <x v="1"/>
    <x v="18"/>
    <x v="0"/>
    <x v="12"/>
    <x v="102"/>
    <x v="57"/>
    <x v="244"/>
    <x v="0"/>
  </r>
  <r>
    <x v="305"/>
    <x v="1"/>
    <x v="18"/>
    <x v="0"/>
    <x v="18"/>
    <x v="31"/>
    <x v="58"/>
    <x v="245"/>
    <x v="0"/>
  </r>
  <r>
    <x v="306"/>
    <x v="1"/>
    <x v="18"/>
    <x v="0"/>
    <x v="13"/>
    <x v="73"/>
    <x v="70"/>
    <x v="246"/>
    <x v="0"/>
  </r>
  <r>
    <x v="307"/>
    <x v="1"/>
    <x v="18"/>
    <x v="0"/>
    <x v="14"/>
    <x v="103"/>
    <x v="71"/>
    <x v="247"/>
    <x v="0"/>
  </r>
  <r>
    <x v="308"/>
    <x v="1"/>
    <x v="18"/>
    <x v="0"/>
    <x v="15"/>
    <x v="104"/>
    <x v="58"/>
    <x v="244"/>
    <x v="0"/>
  </r>
  <r>
    <x v="309"/>
    <x v="1"/>
    <x v="18"/>
    <x v="0"/>
    <x v="16"/>
    <x v="89"/>
    <x v="58"/>
    <x v="248"/>
    <x v="0"/>
  </r>
  <r>
    <x v="310"/>
    <x v="1"/>
    <x v="18"/>
    <x v="0"/>
    <x v="17"/>
    <x v="105"/>
    <x v="59"/>
    <x v="249"/>
    <x v="0"/>
  </r>
  <r>
    <x v="311"/>
    <x v="1"/>
    <x v="19"/>
    <x v="0"/>
    <x v="1"/>
    <x v="76"/>
    <x v="164"/>
    <x v="250"/>
    <x v="0"/>
  </r>
  <r>
    <x v="312"/>
    <x v="1"/>
    <x v="19"/>
    <x v="0"/>
    <x v="2"/>
    <x v="80"/>
    <x v="165"/>
    <x v="251"/>
    <x v="0"/>
  </r>
  <r>
    <x v="313"/>
    <x v="1"/>
    <x v="19"/>
    <x v="0"/>
    <x v="3"/>
    <x v="106"/>
    <x v="1"/>
    <x v="252"/>
    <x v="0"/>
  </r>
  <r>
    <x v="314"/>
    <x v="1"/>
    <x v="19"/>
    <x v="0"/>
    <x v="6"/>
    <x v="107"/>
    <x v="166"/>
    <x v="253"/>
    <x v="0"/>
  </r>
  <r>
    <x v="315"/>
    <x v="1"/>
    <x v="19"/>
    <x v="0"/>
    <x v="7"/>
    <x v="108"/>
    <x v="167"/>
    <x v="254"/>
    <x v="0"/>
  </r>
  <r>
    <x v="316"/>
    <x v="1"/>
    <x v="19"/>
    <x v="0"/>
    <x v="8"/>
    <x v="108"/>
    <x v="75"/>
    <x v="255"/>
    <x v="0"/>
  </r>
  <r>
    <x v="317"/>
    <x v="1"/>
    <x v="19"/>
    <x v="0"/>
    <x v="9"/>
    <x v="108"/>
    <x v="168"/>
    <x v="256"/>
    <x v="0"/>
  </r>
  <r>
    <x v="318"/>
    <x v="1"/>
    <x v="19"/>
    <x v="0"/>
    <x v="10"/>
    <x v="77"/>
    <x v="37"/>
    <x v="257"/>
    <x v="0"/>
  </r>
  <r>
    <x v="319"/>
    <x v="1"/>
    <x v="19"/>
    <x v="0"/>
    <x v="11"/>
    <x v="53"/>
    <x v="169"/>
    <x v="258"/>
    <x v="0"/>
  </r>
  <r>
    <x v="320"/>
    <x v="1"/>
    <x v="19"/>
    <x v="0"/>
    <x v="12"/>
    <x v="65"/>
    <x v="170"/>
    <x v="259"/>
    <x v="0"/>
  </r>
  <r>
    <x v="321"/>
    <x v="1"/>
    <x v="19"/>
    <x v="0"/>
    <x v="18"/>
    <x v="98"/>
    <x v="171"/>
    <x v="260"/>
    <x v="0"/>
  </r>
  <r>
    <x v="322"/>
    <x v="1"/>
    <x v="19"/>
    <x v="0"/>
    <x v="13"/>
    <x v="109"/>
    <x v="172"/>
    <x v="261"/>
    <x v="0"/>
  </r>
  <r>
    <x v="323"/>
    <x v="1"/>
    <x v="19"/>
    <x v="0"/>
    <x v="14"/>
    <x v="96"/>
    <x v="173"/>
    <x v="262"/>
    <x v="0"/>
  </r>
  <r>
    <x v="324"/>
    <x v="1"/>
    <x v="19"/>
    <x v="0"/>
    <x v="15"/>
    <x v="110"/>
    <x v="174"/>
    <x v="155"/>
    <x v="0"/>
  </r>
  <r>
    <x v="325"/>
    <x v="1"/>
    <x v="19"/>
    <x v="0"/>
    <x v="16"/>
    <x v="111"/>
    <x v="175"/>
    <x v="263"/>
    <x v="0"/>
  </r>
  <r>
    <x v="326"/>
    <x v="1"/>
    <x v="19"/>
    <x v="0"/>
    <x v="19"/>
    <x v="112"/>
    <x v="176"/>
    <x v="264"/>
    <x v="0"/>
  </r>
  <r>
    <x v="327"/>
    <x v="2"/>
    <x v="20"/>
    <x v="0"/>
    <x v="0"/>
    <x v="8"/>
    <x v="177"/>
    <x v="265"/>
    <x v="0"/>
  </r>
  <r>
    <x v="328"/>
    <x v="2"/>
    <x v="20"/>
    <x v="0"/>
    <x v="2"/>
    <x v="113"/>
    <x v="178"/>
    <x v="266"/>
    <x v="0"/>
  </r>
  <r>
    <x v="329"/>
    <x v="2"/>
    <x v="20"/>
    <x v="0"/>
    <x v="16"/>
    <x v="22"/>
    <x v="146"/>
    <x v="267"/>
    <x v="0"/>
  </r>
  <r>
    <x v="330"/>
    <x v="2"/>
    <x v="21"/>
    <x v="0"/>
    <x v="0"/>
    <x v="114"/>
    <x v="179"/>
    <x v="268"/>
    <x v="0"/>
  </r>
  <r>
    <x v="331"/>
    <x v="2"/>
    <x v="21"/>
    <x v="0"/>
    <x v="1"/>
    <x v="8"/>
    <x v="180"/>
    <x v="269"/>
    <x v="0"/>
  </r>
  <r>
    <x v="332"/>
    <x v="2"/>
    <x v="21"/>
    <x v="0"/>
    <x v="2"/>
    <x v="69"/>
    <x v="181"/>
    <x v="270"/>
    <x v="0"/>
  </r>
  <r>
    <x v="333"/>
    <x v="2"/>
    <x v="21"/>
    <x v="0"/>
    <x v="5"/>
    <x v="115"/>
    <x v="182"/>
    <x v="271"/>
    <x v="0"/>
  </r>
  <r>
    <x v="334"/>
    <x v="2"/>
    <x v="21"/>
    <x v="0"/>
    <x v="6"/>
    <x v="116"/>
    <x v="145"/>
    <x v="272"/>
    <x v="0"/>
  </r>
  <r>
    <x v="335"/>
    <x v="2"/>
    <x v="21"/>
    <x v="0"/>
    <x v="7"/>
    <x v="117"/>
    <x v="53"/>
    <x v="273"/>
    <x v="0"/>
  </r>
  <r>
    <x v="336"/>
    <x v="2"/>
    <x v="21"/>
    <x v="0"/>
    <x v="8"/>
    <x v="118"/>
    <x v="45"/>
    <x v="274"/>
    <x v="0"/>
  </r>
  <r>
    <x v="337"/>
    <x v="2"/>
    <x v="21"/>
    <x v="0"/>
    <x v="11"/>
    <x v="119"/>
    <x v="31"/>
    <x v="275"/>
    <x v="0"/>
  </r>
  <r>
    <x v="338"/>
    <x v="2"/>
    <x v="21"/>
    <x v="0"/>
    <x v="18"/>
    <x v="120"/>
    <x v="32"/>
    <x v="276"/>
    <x v="0"/>
  </r>
  <r>
    <x v="339"/>
    <x v="2"/>
    <x v="21"/>
    <x v="0"/>
    <x v="14"/>
    <x v="121"/>
    <x v="14"/>
    <x v="277"/>
    <x v="0"/>
  </r>
  <r>
    <x v="340"/>
    <x v="2"/>
    <x v="21"/>
    <x v="0"/>
    <x v="16"/>
    <x v="102"/>
    <x v="63"/>
    <x v="278"/>
    <x v="0"/>
  </r>
  <r>
    <x v="341"/>
    <x v="2"/>
    <x v="21"/>
    <x v="0"/>
    <x v="17"/>
    <x v="72"/>
    <x v="71"/>
    <x v="279"/>
    <x v="0"/>
  </r>
  <r>
    <x v="342"/>
    <x v="2"/>
    <x v="22"/>
    <x v="0"/>
    <x v="19"/>
    <x v="122"/>
    <x v="71"/>
    <x v="280"/>
    <x v="0"/>
  </r>
  <r>
    <x v="343"/>
    <x v="2"/>
    <x v="23"/>
    <x v="0"/>
    <x v="0"/>
    <x v="123"/>
    <x v="183"/>
    <x v="281"/>
    <x v="0"/>
  </r>
  <r>
    <x v="344"/>
    <x v="2"/>
    <x v="23"/>
    <x v="0"/>
    <x v="1"/>
    <x v="124"/>
    <x v="184"/>
    <x v="282"/>
    <x v="0"/>
  </r>
  <r>
    <x v="345"/>
    <x v="2"/>
    <x v="23"/>
    <x v="0"/>
    <x v="2"/>
    <x v="125"/>
    <x v="185"/>
    <x v="283"/>
    <x v="0"/>
  </r>
  <r>
    <x v="346"/>
    <x v="2"/>
    <x v="23"/>
    <x v="0"/>
    <x v="4"/>
    <x v="22"/>
    <x v="186"/>
    <x v="284"/>
    <x v="0"/>
  </r>
  <r>
    <x v="347"/>
    <x v="2"/>
    <x v="23"/>
    <x v="0"/>
    <x v="5"/>
    <x v="8"/>
    <x v="187"/>
    <x v="285"/>
    <x v="0"/>
  </r>
  <r>
    <x v="348"/>
    <x v="2"/>
    <x v="23"/>
    <x v="0"/>
    <x v="6"/>
    <x v="1"/>
    <x v="76"/>
    <x v="286"/>
    <x v="0"/>
  </r>
  <r>
    <x v="349"/>
    <x v="2"/>
    <x v="23"/>
    <x v="0"/>
    <x v="7"/>
    <x v="109"/>
    <x v="75"/>
    <x v="287"/>
    <x v="0"/>
  </r>
  <r>
    <x v="350"/>
    <x v="2"/>
    <x v="23"/>
    <x v="0"/>
    <x v="8"/>
    <x v="126"/>
    <x v="188"/>
    <x v="288"/>
    <x v="0"/>
  </r>
  <r>
    <x v="351"/>
    <x v="2"/>
    <x v="23"/>
    <x v="0"/>
    <x v="9"/>
    <x v="127"/>
    <x v="189"/>
    <x v="199"/>
    <x v="0"/>
  </r>
  <r>
    <x v="352"/>
    <x v="2"/>
    <x v="23"/>
    <x v="0"/>
    <x v="10"/>
    <x v="22"/>
    <x v="190"/>
    <x v="289"/>
    <x v="0"/>
  </r>
  <r>
    <x v="353"/>
    <x v="2"/>
    <x v="23"/>
    <x v="0"/>
    <x v="11"/>
    <x v="11"/>
    <x v="191"/>
    <x v="290"/>
    <x v="0"/>
  </r>
  <r>
    <x v="354"/>
    <x v="2"/>
    <x v="23"/>
    <x v="0"/>
    <x v="12"/>
    <x v="128"/>
    <x v="192"/>
    <x v="291"/>
    <x v="0"/>
  </r>
  <r>
    <x v="355"/>
    <x v="2"/>
    <x v="23"/>
    <x v="0"/>
    <x v="18"/>
    <x v="129"/>
    <x v="40"/>
    <x v="292"/>
    <x v="0"/>
  </r>
  <r>
    <x v="356"/>
    <x v="2"/>
    <x v="23"/>
    <x v="0"/>
    <x v="13"/>
    <x v="72"/>
    <x v="144"/>
    <x v="293"/>
    <x v="0"/>
  </r>
  <r>
    <x v="357"/>
    <x v="2"/>
    <x v="23"/>
    <x v="0"/>
    <x v="14"/>
    <x v="72"/>
    <x v="193"/>
    <x v="294"/>
    <x v="0"/>
  </r>
  <r>
    <x v="358"/>
    <x v="2"/>
    <x v="23"/>
    <x v="0"/>
    <x v="16"/>
    <x v="53"/>
    <x v="61"/>
    <x v="295"/>
    <x v="0"/>
  </r>
  <r>
    <x v="359"/>
    <x v="2"/>
    <x v="23"/>
    <x v="0"/>
    <x v="17"/>
    <x v="29"/>
    <x v="28"/>
    <x v="296"/>
    <x v="0"/>
  </r>
  <r>
    <x v="360"/>
    <x v="2"/>
    <x v="23"/>
    <x v="0"/>
    <x v="19"/>
    <x v="31"/>
    <x v="61"/>
    <x v="297"/>
    <x v="0"/>
  </r>
  <r>
    <x v="361"/>
    <x v="3"/>
    <x v="24"/>
    <x v="0"/>
    <x v="0"/>
    <x v="22"/>
    <x v="194"/>
    <x v="298"/>
    <x v="0"/>
  </r>
  <r>
    <x v="362"/>
    <x v="3"/>
    <x v="24"/>
    <x v="0"/>
    <x v="1"/>
    <x v="22"/>
    <x v="195"/>
    <x v="299"/>
    <x v="0"/>
  </r>
  <r>
    <x v="363"/>
    <x v="3"/>
    <x v="24"/>
    <x v="0"/>
    <x v="2"/>
    <x v="8"/>
    <x v="196"/>
    <x v="300"/>
    <x v="0"/>
  </r>
  <r>
    <x v="364"/>
    <x v="3"/>
    <x v="24"/>
    <x v="0"/>
    <x v="3"/>
    <x v="1"/>
    <x v="197"/>
    <x v="301"/>
    <x v="0"/>
  </r>
  <r>
    <x v="365"/>
    <x v="3"/>
    <x v="24"/>
    <x v="0"/>
    <x v="4"/>
    <x v="84"/>
    <x v="198"/>
    <x v="302"/>
    <x v="0"/>
  </r>
  <r>
    <x v="366"/>
    <x v="3"/>
    <x v="24"/>
    <x v="0"/>
    <x v="5"/>
    <x v="8"/>
    <x v="199"/>
    <x v="303"/>
    <x v="0"/>
  </r>
  <r>
    <x v="367"/>
    <x v="3"/>
    <x v="24"/>
    <x v="0"/>
    <x v="6"/>
    <x v="22"/>
    <x v="200"/>
    <x v="304"/>
    <x v="0"/>
  </r>
  <r>
    <x v="368"/>
    <x v="3"/>
    <x v="24"/>
    <x v="0"/>
    <x v="7"/>
    <x v="8"/>
    <x v="201"/>
    <x v="305"/>
    <x v="0"/>
  </r>
  <r>
    <x v="369"/>
    <x v="3"/>
    <x v="24"/>
    <x v="0"/>
    <x v="8"/>
    <x v="99"/>
    <x v="202"/>
    <x v="306"/>
    <x v="0"/>
  </r>
  <r>
    <x v="370"/>
    <x v="3"/>
    <x v="24"/>
    <x v="0"/>
    <x v="9"/>
    <x v="16"/>
    <x v="203"/>
    <x v="307"/>
    <x v="0"/>
  </r>
  <r>
    <x v="371"/>
    <x v="3"/>
    <x v="24"/>
    <x v="0"/>
    <x v="10"/>
    <x v="108"/>
    <x v="204"/>
    <x v="308"/>
    <x v="0"/>
  </r>
  <r>
    <x v="372"/>
    <x v="3"/>
    <x v="24"/>
    <x v="0"/>
    <x v="11"/>
    <x v="76"/>
    <x v="179"/>
    <x v="309"/>
    <x v="0"/>
  </r>
  <r>
    <x v="373"/>
    <x v="3"/>
    <x v="24"/>
    <x v="0"/>
    <x v="12"/>
    <x v="130"/>
    <x v="205"/>
    <x v="310"/>
    <x v="0"/>
  </r>
  <r>
    <x v="374"/>
    <x v="3"/>
    <x v="25"/>
    <x v="0"/>
    <x v="0"/>
    <x v="1"/>
    <x v="206"/>
    <x v="0"/>
    <x v="0"/>
  </r>
  <r>
    <x v="375"/>
    <x v="3"/>
    <x v="25"/>
    <x v="0"/>
    <x v="1"/>
    <x v="11"/>
    <x v="207"/>
    <x v="1"/>
    <x v="0"/>
  </r>
  <r>
    <x v="376"/>
    <x v="3"/>
    <x v="25"/>
    <x v="0"/>
    <x v="2"/>
    <x v="131"/>
    <x v="208"/>
    <x v="155"/>
    <x v="0"/>
  </r>
  <r>
    <x v="377"/>
    <x v="3"/>
    <x v="25"/>
    <x v="0"/>
    <x v="3"/>
    <x v="53"/>
    <x v="203"/>
    <x v="311"/>
    <x v="0"/>
  </r>
  <r>
    <x v="378"/>
    <x v="3"/>
    <x v="25"/>
    <x v="0"/>
    <x v="4"/>
    <x v="72"/>
    <x v="209"/>
    <x v="312"/>
    <x v="0"/>
  </r>
  <r>
    <x v="379"/>
    <x v="3"/>
    <x v="25"/>
    <x v="0"/>
    <x v="5"/>
    <x v="132"/>
    <x v="210"/>
    <x v="313"/>
    <x v="0"/>
  </r>
  <r>
    <x v="380"/>
    <x v="3"/>
    <x v="25"/>
    <x v="0"/>
    <x v="6"/>
    <x v="72"/>
    <x v="211"/>
    <x v="314"/>
    <x v="0"/>
  </r>
  <r>
    <x v="381"/>
    <x v="3"/>
    <x v="25"/>
    <x v="0"/>
    <x v="7"/>
    <x v="76"/>
    <x v="212"/>
    <x v="315"/>
    <x v="0"/>
  </r>
  <r>
    <x v="382"/>
    <x v="3"/>
    <x v="25"/>
    <x v="0"/>
    <x v="8"/>
    <x v="92"/>
    <x v="93"/>
    <x v="316"/>
    <x v="0"/>
  </r>
  <r>
    <x v="383"/>
    <x v="3"/>
    <x v="25"/>
    <x v="0"/>
    <x v="9"/>
    <x v="72"/>
    <x v="39"/>
    <x v="317"/>
    <x v="0"/>
  </r>
  <r>
    <x v="384"/>
    <x v="3"/>
    <x v="25"/>
    <x v="0"/>
    <x v="10"/>
    <x v="133"/>
    <x v="23"/>
    <x v="318"/>
    <x v="0"/>
  </r>
  <r>
    <x v="385"/>
    <x v="3"/>
    <x v="25"/>
    <x v="0"/>
    <x v="11"/>
    <x v="92"/>
    <x v="50"/>
    <x v="319"/>
    <x v="0"/>
  </r>
  <r>
    <x v="386"/>
    <x v="3"/>
    <x v="25"/>
    <x v="0"/>
    <x v="12"/>
    <x v="134"/>
    <x v="213"/>
    <x v="320"/>
    <x v="0"/>
  </r>
  <r>
    <x v="387"/>
    <x v="3"/>
    <x v="25"/>
    <x v="0"/>
    <x v="18"/>
    <x v="8"/>
    <x v="96"/>
    <x v="321"/>
    <x v="0"/>
  </r>
  <r>
    <x v="388"/>
    <x v="3"/>
    <x v="25"/>
    <x v="0"/>
    <x v="13"/>
    <x v="58"/>
    <x v="25"/>
    <x v="322"/>
    <x v="0"/>
  </r>
  <r>
    <x v="389"/>
    <x v="3"/>
    <x v="25"/>
    <x v="0"/>
    <x v="14"/>
    <x v="2"/>
    <x v="28"/>
    <x v="323"/>
    <x v="0"/>
  </r>
  <r>
    <x v="390"/>
    <x v="3"/>
    <x v="25"/>
    <x v="0"/>
    <x v="15"/>
    <x v="63"/>
    <x v="11"/>
    <x v="324"/>
    <x v="0"/>
  </r>
  <r>
    <x v="391"/>
    <x v="3"/>
    <x v="25"/>
    <x v="0"/>
    <x v="16"/>
    <x v="8"/>
    <x v="13"/>
    <x v="127"/>
    <x v="0"/>
  </r>
  <r>
    <x v="392"/>
    <x v="3"/>
    <x v="25"/>
    <x v="0"/>
    <x v="17"/>
    <x v="135"/>
    <x v="62"/>
    <x v="325"/>
    <x v="0"/>
  </r>
  <r>
    <x v="393"/>
    <x v="3"/>
    <x v="25"/>
    <x v="0"/>
    <x v="19"/>
    <x v="126"/>
    <x v="29"/>
    <x v="288"/>
    <x v="0"/>
  </r>
  <r>
    <x v="394"/>
    <x v="3"/>
    <x v="26"/>
    <x v="0"/>
    <x v="0"/>
    <x v="22"/>
    <x v="214"/>
    <x v="326"/>
    <x v="0"/>
  </r>
  <r>
    <x v="395"/>
    <x v="3"/>
    <x v="26"/>
    <x v="0"/>
    <x v="1"/>
    <x v="8"/>
    <x v="215"/>
    <x v="327"/>
    <x v="0"/>
  </r>
  <r>
    <x v="396"/>
    <x v="3"/>
    <x v="26"/>
    <x v="0"/>
    <x v="2"/>
    <x v="1"/>
    <x v="216"/>
    <x v="328"/>
    <x v="0"/>
  </r>
  <r>
    <x v="397"/>
    <x v="3"/>
    <x v="26"/>
    <x v="0"/>
    <x v="3"/>
    <x v="8"/>
    <x v="191"/>
    <x v="329"/>
    <x v="0"/>
  </r>
  <r>
    <x v="398"/>
    <x v="3"/>
    <x v="26"/>
    <x v="0"/>
    <x v="4"/>
    <x v="8"/>
    <x v="217"/>
    <x v="330"/>
    <x v="0"/>
  </r>
  <r>
    <x v="399"/>
    <x v="3"/>
    <x v="26"/>
    <x v="0"/>
    <x v="5"/>
    <x v="11"/>
    <x v="218"/>
    <x v="331"/>
    <x v="0"/>
  </r>
  <r>
    <x v="400"/>
    <x v="3"/>
    <x v="26"/>
    <x v="0"/>
    <x v="6"/>
    <x v="2"/>
    <x v="219"/>
    <x v="332"/>
    <x v="0"/>
  </r>
  <r>
    <x v="401"/>
    <x v="3"/>
    <x v="26"/>
    <x v="0"/>
    <x v="7"/>
    <x v="53"/>
    <x v="176"/>
    <x v="333"/>
    <x v="0"/>
  </r>
  <r>
    <x v="402"/>
    <x v="3"/>
    <x v="26"/>
    <x v="0"/>
    <x v="8"/>
    <x v="50"/>
    <x v="10"/>
    <x v="334"/>
    <x v="0"/>
  </r>
  <r>
    <x v="403"/>
    <x v="3"/>
    <x v="26"/>
    <x v="0"/>
    <x v="9"/>
    <x v="2"/>
    <x v="220"/>
    <x v="335"/>
    <x v="0"/>
  </r>
  <r>
    <x v="404"/>
    <x v="3"/>
    <x v="26"/>
    <x v="0"/>
    <x v="10"/>
    <x v="0"/>
    <x v="99"/>
    <x v="336"/>
    <x v="0"/>
  </r>
  <r>
    <x v="405"/>
    <x v="3"/>
    <x v="26"/>
    <x v="0"/>
    <x v="11"/>
    <x v="136"/>
    <x v="61"/>
    <x v="337"/>
    <x v="0"/>
  </r>
  <r>
    <x v="406"/>
    <x v="3"/>
    <x v="26"/>
    <x v="0"/>
    <x v="12"/>
    <x v="72"/>
    <x v="27"/>
    <x v="338"/>
    <x v="0"/>
  </r>
  <r>
    <x v="407"/>
    <x v="3"/>
    <x v="26"/>
    <x v="0"/>
    <x v="18"/>
    <x v="72"/>
    <x v="15"/>
    <x v="327"/>
    <x v="0"/>
  </r>
  <r>
    <x v="408"/>
    <x v="3"/>
    <x v="26"/>
    <x v="0"/>
    <x v="13"/>
    <x v="72"/>
    <x v="46"/>
    <x v="339"/>
    <x v="0"/>
  </r>
  <r>
    <x v="409"/>
    <x v="3"/>
    <x v="26"/>
    <x v="0"/>
    <x v="15"/>
    <x v="137"/>
    <x v="69"/>
    <x v="298"/>
    <x v="0"/>
  </r>
  <r>
    <x v="410"/>
    <x v="3"/>
    <x v="26"/>
    <x v="0"/>
    <x v="16"/>
    <x v="108"/>
    <x v="70"/>
    <x v="340"/>
    <x v="0"/>
  </r>
  <r>
    <x v="411"/>
    <x v="3"/>
    <x v="26"/>
    <x v="0"/>
    <x v="17"/>
    <x v="3"/>
    <x v="55"/>
    <x v="341"/>
    <x v="0"/>
  </r>
  <r>
    <x v="412"/>
    <x v="3"/>
    <x v="26"/>
    <x v="0"/>
    <x v="19"/>
    <x v="138"/>
    <x v="57"/>
    <x v="342"/>
    <x v="0"/>
  </r>
  <r>
    <x v="413"/>
    <x v="3"/>
    <x v="27"/>
    <x v="0"/>
    <x v="0"/>
    <x v="11"/>
    <x v="140"/>
    <x v="343"/>
    <x v="0"/>
  </r>
  <r>
    <x v="414"/>
    <x v="3"/>
    <x v="27"/>
    <x v="0"/>
    <x v="1"/>
    <x v="127"/>
    <x v="162"/>
    <x v="344"/>
    <x v="0"/>
  </r>
  <r>
    <x v="415"/>
    <x v="3"/>
    <x v="27"/>
    <x v="0"/>
    <x v="2"/>
    <x v="58"/>
    <x v="174"/>
    <x v="345"/>
    <x v="0"/>
  </r>
  <r>
    <x v="416"/>
    <x v="3"/>
    <x v="27"/>
    <x v="0"/>
    <x v="3"/>
    <x v="58"/>
    <x v="51"/>
    <x v="346"/>
    <x v="0"/>
  </r>
  <r>
    <x v="417"/>
    <x v="3"/>
    <x v="27"/>
    <x v="0"/>
    <x v="4"/>
    <x v="131"/>
    <x v="79"/>
    <x v="155"/>
    <x v="0"/>
  </r>
  <r>
    <x v="418"/>
    <x v="3"/>
    <x v="27"/>
    <x v="0"/>
    <x v="5"/>
    <x v="1"/>
    <x v="221"/>
    <x v="347"/>
    <x v="0"/>
  </r>
  <r>
    <x v="419"/>
    <x v="3"/>
    <x v="27"/>
    <x v="0"/>
    <x v="6"/>
    <x v="58"/>
    <x v="222"/>
    <x v="348"/>
    <x v="0"/>
  </r>
  <r>
    <x v="420"/>
    <x v="3"/>
    <x v="27"/>
    <x v="0"/>
    <x v="7"/>
    <x v="139"/>
    <x v="163"/>
    <x v="349"/>
    <x v="0"/>
  </r>
  <r>
    <x v="421"/>
    <x v="3"/>
    <x v="27"/>
    <x v="0"/>
    <x v="8"/>
    <x v="8"/>
    <x v="43"/>
    <x v="350"/>
    <x v="0"/>
  </r>
  <r>
    <x v="422"/>
    <x v="3"/>
    <x v="27"/>
    <x v="0"/>
    <x v="9"/>
    <x v="140"/>
    <x v="29"/>
    <x v="351"/>
    <x v="0"/>
  </r>
  <r>
    <x v="423"/>
    <x v="3"/>
    <x v="27"/>
    <x v="0"/>
    <x v="10"/>
    <x v="8"/>
    <x v="46"/>
    <x v="352"/>
    <x v="0"/>
  </r>
  <r>
    <x v="424"/>
    <x v="3"/>
    <x v="27"/>
    <x v="0"/>
    <x v="11"/>
    <x v="34"/>
    <x v="68"/>
    <x v="244"/>
    <x v="0"/>
  </r>
  <r>
    <x v="425"/>
    <x v="3"/>
    <x v="27"/>
    <x v="0"/>
    <x v="12"/>
    <x v="141"/>
    <x v="32"/>
    <x v="353"/>
    <x v="0"/>
  </r>
  <r>
    <x v="426"/>
    <x v="3"/>
    <x v="27"/>
    <x v="0"/>
    <x v="18"/>
    <x v="142"/>
    <x v="57"/>
    <x v="354"/>
    <x v="0"/>
  </r>
  <r>
    <x v="427"/>
    <x v="3"/>
    <x v="27"/>
    <x v="0"/>
    <x v="13"/>
    <x v="94"/>
    <x v="63"/>
    <x v="244"/>
    <x v="0"/>
  </r>
  <r>
    <x v="428"/>
    <x v="3"/>
    <x v="27"/>
    <x v="0"/>
    <x v="14"/>
    <x v="92"/>
    <x v="71"/>
    <x v="355"/>
    <x v="0"/>
  </r>
  <r>
    <x v="429"/>
    <x v="3"/>
    <x v="27"/>
    <x v="0"/>
    <x v="15"/>
    <x v="31"/>
    <x v="58"/>
    <x v="356"/>
    <x v="0"/>
  </r>
  <r>
    <x v="430"/>
    <x v="3"/>
    <x v="27"/>
    <x v="0"/>
    <x v="16"/>
    <x v="92"/>
    <x v="71"/>
    <x v="357"/>
    <x v="0"/>
  </r>
  <r>
    <x v="431"/>
    <x v="3"/>
    <x v="27"/>
    <x v="0"/>
    <x v="17"/>
    <x v="143"/>
    <x v="58"/>
    <x v="358"/>
    <x v="0"/>
  </r>
  <r>
    <x v="432"/>
    <x v="3"/>
    <x v="27"/>
    <x v="0"/>
    <x v="19"/>
    <x v="144"/>
    <x v="64"/>
    <x v="155"/>
    <x v="0"/>
  </r>
  <r>
    <x v="433"/>
    <x v="4"/>
    <x v="28"/>
    <x v="0"/>
    <x v="0"/>
    <x v="130"/>
    <x v="223"/>
    <x v="359"/>
    <x v="0"/>
  </r>
  <r>
    <x v="434"/>
    <x v="4"/>
    <x v="28"/>
    <x v="0"/>
    <x v="1"/>
    <x v="145"/>
    <x v="224"/>
    <x v="360"/>
    <x v="0"/>
  </r>
  <r>
    <x v="435"/>
    <x v="4"/>
    <x v="28"/>
    <x v="0"/>
    <x v="2"/>
    <x v="146"/>
    <x v="225"/>
    <x v="361"/>
    <x v="0"/>
  </r>
  <r>
    <x v="436"/>
    <x v="4"/>
    <x v="28"/>
    <x v="0"/>
    <x v="3"/>
    <x v="135"/>
    <x v="159"/>
    <x v="362"/>
    <x v="0"/>
  </r>
  <r>
    <x v="437"/>
    <x v="4"/>
    <x v="28"/>
    <x v="0"/>
    <x v="4"/>
    <x v="130"/>
    <x v="76"/>
    <x v="363"/>
    <x v="0"/>
  </r>
  <r>
    <x v="438"/>
    <x v="4"/>
    <x v="28"/>
    <x v="0"/>
    <x v="5"/>
    <x v="147"/>
    <x v="149"/>
    <x v="364"/>
    <x v="0"/>
  </r>
  <r>
    <x v="439"/>
    <x v="4"/>
    <x v="28"/>
    <x v="0"/>
    <x v="6"/>
    <x v="53"/>
    <x v="117"/>
    <x v="365"/>
    <x v="0"/>
  </r>
  <r>
    <x v="440"/>
    <x v="4"/>
    <x v="28"/>
    <x v="0"/>
    <x v="7"/>
    <x v="41"/>
    <x v="226"/>
    <x v="366"/>
    <x v="0"/>
  </r>
  <r>
    <x v="441"/>
    <x v="4"/>
    <x v="28"/>
    <x v="0"/>
    <x v="8"/>
    <x v="94"/>
    <x v="227"/>
    <x v="244"/>
    <x v="0"/>
  </r>
  <r>
    <x v="442"/>
    <x v="4"/>
    <x v="28"/>
    <x v="0"/>
    <x v="9"/>
    <x v="148"/>
    <x v="162"/>
    <x v="367"/>
    <x v="0"/>
  </r>
  <r>
    <x v="443"/>
    <x v="4"/>
    <x v="28"/>
    <x v="0"/>
    <x v="10"/>
    <x v="7"/>
    <x v="213"/>
    <x v="368"/>
    <x v="0"/>
  </r>
  <r>
    <x v="444"/>
    <x v="4"/>
    <x v="28"/>
    <x v="0"/>
    <x v="12"/>
    <x v="87"/>
    <x v="79"/>
    <x v="155"/>
    <x v="0"/>
  </r>
  <r>
    <x v="445"/>
    <x v="4"/>
    <x v="28"/>
    <x v="0"/>
    <x v="18"/>
    <x v="149"/>
    <x v="96"/>
    <x v="369"/>
    <x v="0"/>
  </r>
  <r>
    <x v="446"/>
    <x v="4"/>
    <x v="28"/>
    <x v="0"/>
    <x v="14"/>
    <x v="150"/>
    <x v="27"/>
    <x v="370"/>
    <x v="0"/>
  </r>
  <r>
    <x v="447"/>
    <x v="4"/>
    <x v="28"/>
    <x v="0"/>
    <x v="16"/>
    <x v="151"/>
    <x v="152"/>
    <x v="371"/>
    <x v="0"/>
  </r>
  <r>
    <x v="448"/>
    <x v="4"/>
    <x v="28"/>
    <x v="0"/>
    <x v="17"/>
    <x v="8"/>
    <x v="16"/>
    <x v="372"/>
    <x v="0"/>
  </r>
  <r>
    <x v="449"/>
    <x v="4"/>
    <x v="29"/>
    <x v="0"/>
    <x v="0"/>
    <x v="151"/>
    <x v="228"/>
    <x v="373"/>
    <x v="0"/>
  </r>
  <r>
    <x v="450"/>
    <x v="4"/>
    <x v="29"/>
    <x v="0"/>
    <x v="1"/>
    <x v="146"/>
    <x v="42"/>
    <x v="374"/>
    <x v="0"/>
  </r>
  <r>
    <x v="451"/>
    <x v="4"/>
    <x v="29"/>
    <x v="0"/>
    <x v="2"/>
    <x v="152"/>
    <x v="65"/>
    <x v="375"/>
    <x v="0"/>
  </r>
  <r>
    <x v="452"/>
    <x v="4"/>
    <x v="29"/>
    <x v="0"/>
    <x v="3"/>
    <x v="1"/>
    <x v="145"/>
    <x v="376"/>
    <x v="0"/>
  </r>
  <r>
    <x v="453"/>
    <x v="4"/>
    <x v="29"/>
    <x v="0"/>
    <x v="4"/>
    <x v="8"/>
    <x v="220"/>
    <x v="377"/>
    <x v="0"/>
  </r>
  <r>
    <x v="454"/>
    <x v="4"/>
    <x v="29"/>
    <x v="0"/>
    <x v="5"/>
    <x v="8"/>
    <x v="98"/>
    <x v="378"/>
    <x v="0"/>
  </r>
  <r>
    <x v="455"/>
    <x v="4"/>
    <x v="29"/>
    <x v="0"/>
    <x v="6"/>
    <x v="113"/>
    <x v="99"/>
    <x v="379"/>
    <x v="0"/>
  </r>
  <r>
    <x v="456"/>
    <x v="4"/>
    <x v="29"/>
    <x v="0"/>
    <x v="7"/>
    <x v="53"/>
    <x v="68"/>
    <x v="380"/>
    <x v="0"/>
  </r>
  <r>
    <x v="457"/>
    <x v="4"/>
    <x v="29"/>
    <x v="0"/>
    <x v="8"/>
    <x v="14"/>
    <x v="16"/>
    <x v="381"/>
    <x v="0"/>
  </r>
  <r>
    <x v="458"/>
    <x v="4"/>
    <x v="29"/>
    <x v="0"/>
    <x v="9"/>
    <x v="11"/>
    <x v="16"/>
    <x v="382"/>
    <x v="0"/>
  </r>
  <r>
    <x v="459"/>
    <x v="4"/>
    <x v="29"/>
    <x v="0"/>
    <x v="10"/>
    <x v="31"/>
    <x v="55"/>
    <x v="383"/>
    <x v="0"/>
  </r>
  <r>
    <x v="460"/>
    <x v="4"/>
    <x v="29"/>
    <x v="0"/>
    <x v="11"/>
    <x v="0"/>
    <x v="70"/>
    <x v="384"/>
    <x v="0"/>
  </r>
  <r>
    <x v="461"/>
    <x v="4"/>
    <x v="29"/>
    <x v="0"/>
    <x v="12"/>
    <x v="33"/>
    <x v="58"/>
    <x v="385"/>
    <x v="0"/>
  </r>
  <r>
    <x v="462"/>
    <x v="4"/>
    <x v="29"/>
    <x v="0"/>
    <x v="18"/>
    <x v="45"/>
    <x v="56"/>
    <x v="386"/>
    <x v="0"/>
  </r>
  <r>
    <x v="463"/>
    <x v="4"/>
    <x v="29"/>
    <x v="0"/>
    <x v="13"/>
    <x v="153"/>
    <x v="59"/>
    <x v="160"/>
    <x v="0"/>
  </r>
  <r>
    <x v="464"/>
    <x v="4"/>
    <x v="29"/>
    <x v="0"/>
    <x v="14"/>
    <x v="73"/>
    <x v="56"/>
    <x v="387"/>
    <x v="0"/>
  </r>
  <r>
    <x v="465"/>
    <x v="4"/>
    <x v="29"/>
    <x v="0"/>
    <x v="15"/>
    <x v="154"/>
    <x v="59"/>
    <x v="388"/>
    <x v="0"/>
  </r>
  <r>
    <x v="466"/>
    <x v="4"/>
    <x v="29"/>
    <x v="0"/>
    <x v="16"/>
    <x v="155"/>
    <x v="59"/>
    <x v="389"/>
    <x v="0"/>
  </r>
  <r>
    <x v="467"/>
    <x v="4"/>
    <x v="29"/>
    <x v="0"/>
    <x v="17"/>
    <x v="156"/>
    <x v="59"/>
    <x v="390"/>
    <x v="0"/>
  </r>
  <r>
    <x v="468"/>
    <x v="4"/>
    <x v="29"/>
    <x v="0"/>
    <x v="19"/>
    <x v="157"/>
    <x v="59"/>
    <x v="244"/>
    <x v="0"/>
  </r>
  <r>
    <x v="469"/>
    <x v="4"/>
    <x v="30"/>
    <x v="0"/>
    <x v="6"/>
    <x v="1"/>
    <x v="229"/>
    <x v="391"/>
    <x v="0"/>
  </r>
  <r>
    <x v="470"/>
    <x v="4"/>
    <x v="30"/>
    <x v="0"/>
    <x v="11"/>
    <x v="158"/>
    <x v="230"/>
    <x v="392"/>
    <x v="0"/>
  </r>
  <r>
    <x v="471"/>
    <x v="4"/>
    <x v="30"/>
    <x v="0"/>
    <x v="18"/>
    <x v="159"/>
    <x v="231"/>
    <x v="393"/>
    <x v="0"/>
  </r>
  <r>
    <x v="472"/>
    <x v="4"/>
    <x v="30"/>
    <x v="0"/>
    <x v="17"/>
    <x v="97"/>
    <x v="232"/>
    <x v="393"/>
    <x v="0"/>
  </r>
  <r>
    <x v="473"/>
    <x v="4"/>
    <x v="31"/>
    <x v="0"/>
    <x v="0"/>
    <x v="8"/>
    <x v="180"/>
    <x v="394"/>
    <x v="0"/>
  </r>
  <r>
    <x v="474"/>
    <x v="4"/>
    <x v="31"/>
    <x v="0"/>
    <x v="1"/>
    <x v="1"/>
    <x v="233"/>
    <x v="395"/>
    <x v="0"/>
  </r>
  <r>
    <x v="475"/>
    <x v="4"/>
    <x v="31"/>
    <x v="0"/>
    <x v="2"/>
    <x v="8"/>
    <x v="234"/>
    <x v="396"/>
    <x v="0"/>
  </r>
  <r>
    <x v="476"/>
    <x v="4"/>
    <x v="31"/>
    <x v="0"/>
    <x v="3"/>
    <x v="22"/>
    <x v="235"/>
    <x v="397"/>
    <x v="0"/>
  </r>
  <r>
    <x v="477"/>
    <x v="4"/>
    <x v="31"/>
    <x v="0"/>
    <x v="4"/>
    <x v="22"/>
    <x v="192"/>
    <x v="398"/>
    <x v="0"/>
  </r>
  <r>
    <x v="478"/>
    <x v="4"/>
    <x v="31"/>
    <x v="0"/>
    <x v="5"/>
    <x v="50"/>
    <x v="236"/>
    <x v="399"/>
    <x v="0"/>
  </r>
  <r>
    <x v="479"/>
    <x v="4"/>
    <x v="31"/>
    <x v="0"/>
    <x v="6"/>
    <x v="72"/>
    <x v="66"/>
    <x v="397"/>
    <x v="0"/>
  </r>
  <r>
    <x v="480"/>
    <x v="4"/>
    <x v="31"/>
    <x v="0"/>
    <x v="7"/>
    <x v="31"/>
    <x v="97"/>
    <x v="400"/>
    <x v="0"/>
  </r>
  <r>
    <x v="481"/>
    <x v="4"/>
    <x v="31"/>
    <x v="0"/>
    <x v="8"/>
    <x v="72"/>
    <x v="220"/>
    <x v="401"/>
    <x v="0"/>
  </r>
  <r>
    <x v="482"/>
    <x v="4"/>
    <x v="31"/>
    <x v="0"/>
    <x v="9"/>
    <x v="26"/>
    <x v="67"/>
    <x v="402"/>
    <x v="0"/>
  </r>
  <r>
    <x v="483"/>
    <x v="4"/>
    <x v="31"/>
    <x v="0"/>
    <x v="10"/>
    <x v="130"/>
    <x v="11"/>
    <x v="403"/>
    <x v="0"/>
  </r>
  <r>
    <x v="484"/>
    <x v="4"/>
    <x v="31"/>
    <x v="0"/>
    <x v="11"/>
    <x v="130"/>
    <x v="99"/>
    <x v="404"/>
    <x v="0"/>
  </r>
  <r>
    <x v="485"/>
    <x v="4"/>
    <x v="31"/>
    <x v="0"/>
    <x v="12"/>
    <x v="14"/>
    <x v="62"/>
    <x v="405"/>
    <x v="0"/>
  </r>
  <r>
    <x v="486"/>
    <x v="4"/>
    <x v="31"/>
    <x v="0"/>
    <x v="18"/>
    <x v="160"/>
    <x v="237"/>
    <x v="406"/>
    <x v="0"/>
  </r>
  <r>
    <x v="487"/>
    <x v="4"/>
    <x v="31"/>
    <x v="0"/>
    <x v="13"/>
    <x v="161"/>
    <x v="237"/>
    <x v="407"/>
    <x v="0"/>
  </r>
  <r>
    <x v="488"/>
    <x v="4"/>
    <x v="31"/>
    <x v="0"/>
    <x v="14"/>
    <x v="0"/>
    <x v="63"/>
    <x v="408"/>
    <x v="0"/>
  </r>
  <r>
    <x v="489"/>
    <x v="4"/>
    <x v="31"/>
    <x v="0"/>
    <x v="15"/>
    <x v="146"/>
    <x v="17"/>
    <x v="409"/>
    <x v="0"/>
  </r>
  <r>
    <x v="490"/>
    <x v="4"/>
    <x v="31"/>
    <x v="0"/>
    <x v="16"/>
    <x v="135"/>
    <x v="33"/>
    <x v="410"/>
    <x v="0"/>
  </r>
  <r>
    <x v="491"/>
    <x v="4"/>
    <x v="31"/>
    <x v="0"/>
    <x v="17"/>
    <x v="18"/>
    <x v="57"/>
    <x v="411"/>
    <x v="0"/>
  </r>
  <r>
    <x v="492"/>
    <x v="4"/>
    <x v="31"/>
    <x v="0"/>
    <x v="19"/>
    <x v="162"/>
    <x v="71"/>
    <x v="412"/>
    <x v="0"/>
  </r>
  <r>
    <x v="493"/>
    <x v="4"/>
    <x v="32"/>
    <x v="0"/>
    <x v="0"/>
    <x v="1"/>
    <x v="238"/>
    <x v="413"/>
    <x v="0"/>
  </r>
  <r>
    <x v="494"/>
    <x v="4"/>
    <x v="32"/>
    <x v="0"/>
    <x v="1"/>
    <x v="22"/>
    <x v="239"/>
    <x v="414"/>
    <x v="0"/>
  </r>
  <r>
    <x v="495"/>
    <x v="4"/>
    <x v="32"/>
    <x v="0"/>
    <x v="2"/>
    <x v="11"/>
    <x v="240"/>
    <x v="1"/>
    <x v="0"/>
  </r>
  <r>
    <x v="496"/>
    <x v="4"/>
    <x v="32"/>
    <x v="0"/>
    <x v="3"/>
    <x v="22"/>
    <x v="241"/>
    <x v="415"/>
    <x v="0"/>
  </r>
  <r>
    <x v="497"/>
    <x v="4"/>
    <x v="32"/>
    <x v="0"/>
    <x v="4"/>
    <x v="63"/>
    <x v="242"/>
    <x v="416"/>
    <x v="0"/>
  </r>
  <r>
    <x v="498"/>
    <x v="4"/>
    <x v="32"/>
    <x v="0"/>
    <x v="5"/>
    <x v="22"/>
    <x v="243"/>
    <x v="296"/>
    <x v="0"/>
  </r>
  <r>
    <x v="499"/>
    <x v="4"/>
    <x v="32"/>
    <x v="0"/>
    <x v="6"/>
    <x v="31"/>
    <x v="244"/>
    <x v="417"/>
    <x v="0"/>
  </r>
  <r>
    <x v="500"/>
    <x v="4"/>
    <x v="32"/>
    <x v="0"/>
    <x v="7"/>
    <x v="112"/>
    <x v="178"/>
    <x v="418"/>
    <x v="0"/>
  </r>
  <r>
    <x v="501"/>
    <x v="4"/>
    <x v="32"/>
    <x v="0"/>
    <x v="8"/>
    <x v="130"/>
    <x v="105"/>
    <x v="419"/>
    <x v="0"/>
  </r>
  <r>
    <x v="502"/>
    <x v="4"/>
    <x v="32"/>
    <x v="0"/>
    <x v="9"/>
    <x v="130"/>
    <x v="245"/>
    <x v="420"/>
    <x v="0"/>
  </r>
  <r>
    <x v="503"/>
    <x v="4"/>
    <x v="32"/>
    <x v="0"/>
    <x v="14"/>
    <x v="72"/>
    <x v="228"/>
    <x v="421"/>
    <x v="0"/>
  </r>
  <r>
    <x v="504"/>
    <x v="4"/>
    <x v="32"/>
    <x v="0"/>
    <x v="17"/>
    <x v="127"/>
    <x v="12"/>
    <x v="199"/>
    <x v="0"/>
  </r>
  <r>
    <x v="505"/>
    <x v="4"/>
    <x v="32"/>
    <x v="0"/>
    <x v="19"/>
    <x v="159"/>
    <x v="11"/>
    <x v="422"/>
    <x v="0"/>
  </r>
  <r>
    <x v="506"/>
    <x v="5"/>
    <x v="33"/>
    <x v="0"/>
    <x v="0"/>
    <x v="35"/>
    <x v="246"/>
    <x v="423"/>
    <x v="0"/>
  </r>
  <r>
    <x v="507"/>
    <x v="5"/>
    <x v="33"/>
    <x v="0"/>
    <x v="1"/>
    <x v="11"/>
    <x v="247"/>
    <x v="424"/>
    <x v="0"/>
  </r>
  <r>
    <x v="508"/>
    <x v="5"/>
    <x v="33"/>
    <x v="0"/>
    <x v="3"/>
    <x v="4"/>
    <x v="248"/>
    <x v="425"/>
    <x v="0"/>
  </r>
  <r>
    <x v="509"/>
    <x v="5"/>
    <x v="33"/>
    <x v="0"/>
    <x v="4"/>
    <x v="133"/>
    <x v="249"/>
    <x v="426"/>
    <x v="0"/>
  </r>
  <r>
    <x v="510"/>
    <x v="5"/>
    <x v="33"/>
    <x v="0"/>
    <x v="6"/>
    <x v="163"/>
    <x v="250"/>
    <x v="427"/>
    <x v="0"/>
  </r>
  <r>
    <x v="511"/>
    <x v="5"/>
    <x v="33"/>
    <x v="0"/>
    <x v="8"/>
    <x v="58"/>
    <x v="194"/>
    <x v="428"/>
    <x v="0"/>
  </r>
  <r>
    <x v="512"/>
    <x v="5"/>
    <x v="33"/>
    <x v="0"/>
    <x v="12"/>
    <x v="1"/>
    <x v="108"/>
    <x v="429"/>
    <x v="0"/>
  </r>
  <r>
    <x v="513"/>
    <x v="5"/>
    <x v="33"/>
    <x v="0"/>
    <x v="18"/>
    <x v="164"/>
    <x v="251"/>
    <x v="430"/>
    <x v="0"/>
  </r>
  <r>
    <x v="514"/>
    <x v="5"/>
    <x v="33"/>
    <x v="0"/>
    <x v="17"/>
    <x v="31"/>
    <x v="252"/>
    <x v="431"/>
    <x v="0"/>
  </r>
  <r>
    <x v="515"/>
    <x v="0"/>
    <x v="0"/>
    <x v="0"/>
    <x v="18"/>
    <x v="165"/>
    <x v="99"/>
    <x v="432"/>
    <x v="1"/>
  </r>
  <r>
    <x v="516"/>
    <x v="0"/>
    <x v="0"/>
    <x v="0"/>
    <x v="19"/>
    <x v="166"/>
    <x v="17"/>
    <x v="433"/>
    <x v="1"/>
  </r>
  <r>
    <x v="517"/>
    <x v="0"/>
    <x v="3"/>
    <x v="0"/>
    <x v="16"/>
    <x v="116"/>
    <x v="56"/>
    <x v="434"/>
    <x v="1"/>
  </r>
  <r>
    <x v="518"/>
    <x v="0"/>
    <x v="4"/>
    <x v="0"/>
    <x v="14"/>
    <x v="167"/>
    <x v="59"/>
    <x v="435"/>
    <x v="1"/>
  </r>
  <r>
    <x v="519"/>
    <x v="0"/>
    <x v="4"/>
    <x v="0"/>
    <x v="16"/>
    <x v="161"/>
    <x v="59"/>
    <x v="436"/>
    <x v="1"/>
  </r>
  <r>
    <x v="520"/>
    <x v="0"/>
    <x v="4"/>
    <x v="0"/>
    <x v="17"/>
    <x v="168"/>
    <x v="59"/>
    <x v="437"/>
    <x v="1"/>
  </r>
  <r>
    <x v="521"/>
    <x v="0"/>
    <x v="5"/>
    <x v="0"/>
    <x v="17"/>
    <x v="49"/>
    <x v="59"/>
    <x v="438"/>
    <x v="1"/>
  </r>
  <r>
    <x v="522"/>
    <x v="0"/>
    <x v="5"/>
    <x v="0"/>
    <x v="19"/>
    <x v="49"/>
    <x v="59"/>
    <x v="439"/>
    <x v="1"/>
  </r>
  <r>
    <x v="523"/>
    <x v="0"/>
    <x v="6"/>
    <x v="0"/>
    <x v="8"/>
    <x v="169"/>
    <x v="69"/>
    <x v="440"/>
    <x v="1"/>
  </r>
  <r>
    <x v="524"/>
    <x v="0"/>
    <x v="6"/>
    <x v="0"/>
    <x v="9"/>
    <x v="169"/>
    <x v="55"/>
    <x v="441"/>
    <x v="1"/>
  </r>
  <r>
    <x v="525"/>
    <x v="0"/>
    <x v="6"/>
    <x v="0"/>
    <x v="14"/>
    <x v="49"/>
    <x v="59"/>
    <x v="442"/>
    <x v="1"/>
  </r>
  <r>
    <x v="526"/>
    <x v="0"/>
    <x v="8"/>
    <x v="0"/>
    <x v="0"/>
    <x v="170"/>
    <x v="253"/>
    <x v="443"/>
    <x v="1"/>
  </r>
  <r>
    <x v="527"/>
    <x v="0"/>
    <x v="8"/>
    <x v="0"/>
    <x v="3"/>
    <x v="170"/>
    <x v="127"/>
    <x v="444"/>
    <x v="1"/>
  </r>
  <r>
    <x v="528"/>
    <x v="0"/>
    <x v="8"/>
    <x v="0"/>
    <x v="5"/>
    <x v="171"/>
    <x v="254"/>
    <x v="445"/>
    <x v="1"/>
  </r>
  <r>
    <x v="529"/>
    <x v="0"/>
    <x v="8"/>
    <x v="0"/>
    <x v="7"/>
    <x v="172"/>
    <x v="255"/>
    <x v="446"/>
    <x v="1"/>
  </r>
  <r>
    <x v="530"/>
    <x v="0"/>
    <x v="8"/>
    <x v="0"/>
    <x v="9"/>
    <x v="173"/>
    <x v="201"/>
    <x v="447"/>
    <x v="1"/>
  </r>
  <r>
    <x v="531"/>
    <x v="0"/>
    <x v="8"/>
    <x v="0"/>
    <x v="10"/>
    <x v="174"/>
    <x v="102"/>
    <x v="448"/>
    <x v="1"/>
  </r>
  <r>
    <x v="532"/>
    <x v="0"/>
    <x v="8"/>
    <x v="0"/>
    <x v="12"/>
    <x v="175"/>
    <x v="104"/>
    <x v="449"/>
    <x v="1"/>
  </r>
  <r>
    <x v="533"/>
    <x v="0"/>
    <x v="8"/>
    <x v="0"/>
    <x v="18"/>
    <x v="176"/>
    <x v="256"/>
    <x v="450"/>
    <x v="1"/>
  </r>
  <r>
    <x v="534"/>
    <x v="0"/>
    <x v="8"/>
    <x v="0"/>
    <x v="13"/>
    <x v="177"/>
    <x v="257"/>
    <x v="451"/>
    <x v="1"/>
  </r>
  <r>
    <x v="535"/>
    <x v="0"/>
    <x v="8"/>
    <x v="0"/>
    <x v="14"/>
    <x v="8"/>
    <x v="258"/>
    <x v="452"/>
    <x v="1"/>
  </r>
  <r>
    <x v="536"/>
    <x v="0"/>
    <x v="8"/>
    <x v="0"/>
    <x v="15"/>
    <x v="178"/>
    <x v="133"/>
    <x v="453"/>
    <x v="1"/>
  </r>
  <r>
    <x v="537"/>
    <x v="0"/>
    <x v="8"/>
    <x v="0"/>
    <x v="19"/>
    <x v="179"/>
    <x v="259"/>
    <x v="454"/>
    <x v="1"/>
  </r>
  <r>
    <x v="538"/>
    <x v="0"/>
    <x v="9"/>
    <x v="0"/>
    <x v="13"/>
    <x v="180"/>
    <x v="33"/>
    <x v="455"/>
    <x v="1"/>
  </r>
  <r>
    <x v="539"/>
    <x v="0"/>
    <x v="9"/>
    <x v="0"/>
    <x v="14"/>
    <x v="181"/>
    <x v="55"/>
    <x v="456"/>
    <x v="1"/>
  </r>
  <r>
    <x v="540"/>
    <x v="0"/>
    <x v="11"/>
    <x v="0"/>
    <x v="5"/>
    <x v="182"/>
    <x v="260"/>
    <x v="457"/>
    <x v="1"/>
  </r>
  <r>
    <x v="541"/>
    <x v="0"/>
    <x v="11"/>
    <x v="0"/>
    <x v="6"/>
    <x v="183"/>
    <x v="261"/>
    <x v="458"/>
    <x v="1"/>
  </r>
  <r>
    <x v="542"/>
    <x v="0"/>
    <x v="11"/>
    <x v="0"/>
    <x v="7"/>
    <x v="183"/>
    <x v="262"/>
    <x v="459"/>
    <x v="1"/>
  </r>
  <r>
    <x v="543"/>
    <x v="0"/>
    <x v="11"/>
    <x v="0"/>
    <x v="8"/>
    <x v="184"/>
    <x v="263"/>
    <x v="460"/>
    <x v="1"/>
  </r>
  <r>
    <x v="544"/>
    <x v="0"/>
    <x v="11"/>
    <x v="0"/>
    <x v="10"/>
    <x v="185"/>
    <x v="3"/>
    <x v="461"/>
    <x v="1"/>
  </r>
  <r>
    <x v="545"/>
    <x v="0"/>
    <x v="11"/>
    <x v="0"/>
    <x v="11"/>
    <x v="186"/>
    <x v="139"/>
    <x v="462"/>
    <x v="1"/>
  </r>
  <r>
    <x v="546"/>
    <x v="0"/>
    <x v="11"/>
    <x v="0"/>
    <x v="12"/>
    <x v="187"/>
    <x v="18"/>
    <x v="463"/>
    <x v="1"/>
  </r>
  <r>
    <x v="547"/>
    <x v="0"/>
    <x v="11"/>
    <x v="0"/>
    <x v="13"/>
    <x v="188"/>
    <x v="264"/>
    <x v="464"/>
    <x v="1"/>
  </r>
  <r>
    <x v="548"/>
    <x v="0"/>
    <x v="11"/>
    <x v="0"/>
    <x v="14"/>
    <x v="189"/>
    <x v="77"/>
    <x v="465"/>
    <x v="1"/>
  </r>
  <r>
    <x v="549"/>
    <x v="0"/>
    <x v="11"/>
    <x v="0"/>
    <x v="15"/>
    <x v="190"/>
    <x v="265"/>
    <x v="466"/>
    <x v="1"/>
  </r>
  <r>
    <x v="550"/>
    <x v="0"/>
    <x v="11"/>
    <x v="0"/>
    <x v="16"/>
    <x v="191"/>
    <x v="37"/>
    <x v="467"/>
    <x v="1"/>
  </r>
  <r>
    <x v="551"/>
    <x v="0"/>
    <x v="11"/>
    <x v="0"/>
    <x v="17"/>
    <x v="192"/>
    <x v="214"/>
    <x v="468"/>
    <x v="1"/>
  </r>
  <r>
    <x v="552"/>
    <x v="0"/>
    <x v="11"/>
    <x v="0"/>
    <x v="19"/>
    <x v="186"/>
    <x v="20"/>
    <x v="469"/>
    <x v="1"/>
  </r>
  <r>
    <x v="553"/>
    <x v="0"/>
    <x v="12"/>
    <x v="0"/>
    <x v="17"/>
    <x v="193"/>
    <x v="56"/>
    <x v="470"/>
    <x v="1"/>
  </r>
  <r>
    <x v="554"/>
    <x v="0"/>
    <x v="13"/>
    <x v="0"/>
    <x v="2"/>
    <x v="194"/>
    <x v="266"/>
    <x v="471"/>
    <x v="1"/>
  </r>
  <r>
    <x v="555"/>
    <x v="0"/>
    <x v="13"/>
    <x v="0"/>
    <x v="3"/>
    <x v="195"/>
    <x v="36"/>
    <x v="472"/>
    <x v="1"/>
  </r>
  <r>
    <x v="556"/>
    <x v="0"/>
    <x v="13"/>
    <x v="0"/>
    <x v="4"/>
    <x v="67"/>
    <x v="171"/>
    <x v="473"/>
    <x v="1"/>
  </r>
  <r>
    <x v="557"/>
    <x v="0"/>
    <x v="13"/>
    <x v="0"/>
    <x v="5"/>
    <x v="196"/>
    <x v="26"/>
    <x v="474"/>
    <x v="1"/>
  </r>
  <r>
    <x v="558"/>
    <x v="0"/>
    <x v="13"/>
    <x v="0"/>
    <x v="6"/>
    <x v="197"/>
    <x v="14"/>
    <x v="475"/>
    <x v="1"/>
  </r>
  <r>
    <x v="559"/>
    <x v="0"/>
    <x v="13"/>
    <x v="0"/>
    <x v="18"/>
    <x v="190"/>
    <x v="149"/>
    <x v="476"/>
    <x v="1"/>
  </r>
  <r>
    <x v="560"/>
    <x v="0"/>
    <x v="13"/>
    <x v="0"/>
    <x v="13"/>
    <x v="192"/>
    <x v="267"/>
    <x v="477"/>
    <x v="1"/>
  </r>
  <r>
    <x v="561"/>
    <x v="0"/>
    <x v="13"/>
    <x v="0"/>
    <x v="14"/>
    <x v="198"/>
    <x v="21"/>
    <x v="478"/>
    <x v="1"/>
  </r>
  <r>
    <x v="562"/>
    <x v="0"/>
    <x v="13"/>
    <x v="0"/>
    <x v="17"/>
    <x v="199"/>
    <x v="268"/>
    <x v="479"/>
    <x v="1"/>
  </r>
  <r>
    <x v="563"/>
    <x v="0"/>
    <x v="13"/>
    <x v="0"/>
    <x v="19"/>
    <x v="188"/>
    <x v="51"/>
    <x v="480"/>
    <x v="1"/>
  </r>
  <r>
    <x v="564"/>
    <x v="1"/>
    <x v="14"/>
    <x v="0"/>
    <x v="14"/>
    <x v="200"/>
    <x v="269"/>
    <x v="481"/>
    <x v="1"/>
  </r>
  <r>
    <x v="565"/>
    <x v="1"/>
    <x v="14"/>
    <x v="0"/>
    <x v="15"/>
    <x v="201"/>
    <x v="270"/>
    <x v="482"/>
    <x v="1"/>
  </r>
  <r>
    <x v="566"/>
    <x v="1"/>
    <x v="14"/>
    <x v="0"/>
    <x v="16"/>
    <x v="202"/>
    <x v="72"/>
    <x v="483"/>
    <x v="1"/>
  </r>
  <r>
    <x v="567"/>
    <x v="1"/>
    <x v="14"/>
    <x v="0"/>
    <x v="17"/>
    <x v="203"/>
    <x v="1"/>
    <x v="484"/>
    <x v="1"/>
  </r>
  <r>
    <x v="568"/>
    <x v="1"/>
    <x v="16"/>
    <x v="0"/>
    <x v="18"/>
    <x v="204"/>
    <x v="14"/>
    <x v="485"/>
    <x v="1"/>
  </r>
  <r>
    <x v="569"/>
    <x v="1"/>
    <x v="16"/>
    <x v="0"/>
    <x v="15"/>
    <x v="205"/>
    <x v="55"/>
    <x v="486"/>
    <x v="1"/>
  </r>
  <r>
    <x v="570"/>
    <x v="1"/>
    <x v="16"/>
    <x v="0"/>
    <x v="16"/>
    <x v="204"/>
    <x v="63"/>
    <x v="487"/>
    <x v="1"/>
  </r>
  <r>
    <x v="571"/>
    <x v="1"/>
    <x v="16"/>
    <x v="0"/>
    <x v="17"/>
    <x v="206"/>
    <x v="63"/>
    <x v="488"/>
    <x v="1"/>
  </r>
  <r>
    <x v="572"/>
    <x v="1"/>
    <x v="16"/>
    <x v="0"/>
    <x v="19"/>
    <x v="207"/>
    <x v="57"/>
    <x v="489"/>
    <x v="1"/>
  </r>
  <r>
    <x v="573"/>
    <x v="1"/>
    <x v="17"/>
    <x v="0"/>
    <x v="8"/>
    <x v="208"/>
    <x v="271"/>
    <x v="490"/>
    <x v="1"/>
  </r>
  <r>
    <x v="574"/>
    <x v="1"/>
    <x v="17"/>
    <x v="0"/>
    <x v="9"/>
    <x v="209"/>
    <x v="272"/>
    <x v="491"/>
    <x v="1"/>
  </r>
  <r>
    <x v="575"/>
    <x v="1"/>
    <x v="17"/>
    <x v="0"/>
    <x v="10"/>
    <x v="210"/>
    <x v="245"/>
    <x v="492"/>
    <x v="1"/>
  </r>
  <r>
    <x v="576"/>
    <x v="1"/>
    <x v="17"/>
    <x v="0"/>
    <x v="11"/>
    <x v="211"/>
    <x v="190"/>
    <x v="493"/>
    <x v="1"/>
  </r>
  <r>
    <x v="577"/>
    <x v="1"/>
    <x v="17"/>
    <x v="0"/>
    <x v="18"/>
    <x v="212"/>
    <x v="140"/>
    <x v="494"/>
    <x v="1"/>
  </r>
  <r>
    <x v="578"/>
    <x v="1"/>
    <x v="17"/>
    <x v="0"/>
    <x v="13"/>
    <x v="213"/>
    <x v="140"/>
    <x v="495"/>
    <x v="1"/>
  </r>
  <r>
    <x v="579"/>
    <x v="1"/>
    <x v="17"/>
    <x v="0"/>
    <x v="15"/>
    <x v="214"/>
    <x v="174"/>
    <x v="496"/>
    <x v="1"/>
  </r>
  <r>
    <x v="580"/>
    <x v="1"/>
    <x v="17"/>
    <x v="0"/>
    <x v="16"/>
    <x v="215"/>
    <x v="42"/>
    <x v="497"/>
    <x v="1"/>
  </r>
  <r>
    <x v="581"/>
    <x v="1"/>
    <x v="17"/>
    <x v="0"/>
    <x v="17"/>
    <x v="216"/>
    <x v="151"/>
    <x v="498"/>
    <x v="1"/>
  </r>
  <r>
    <x v="582"/>
    <x v="1"/>
    <x v="17"/>
    <x v="0"/>
    <x v="19"/>
    <x v="217"/>
    <x v="273"/>
    <x v="499"/>
    <x v="1"/>
  </r>
  <r>
    <x v="583"/>
    <x v="1"/>
    <x v="18"/>
    <x v="0"/>
    <x v="19"/>
    <x v="218"/>
    <x v="59"/>
    <x v="500"/>
    <x v="1"/>
  </r>
  <r>
    <x v="584"/>
    <x v="1"/>
    <x v="19"/>
    <x v="0"/>
    <x v="0"/>
    <x v="219"/>
    <x v="96"/>
    <x v="501"/>
    <x v="1"/>
  </r>
  <r>
    <x v="585"/>
    <x v="1"/>
    <x v="19"/>
    <x v="0"/>
    <x v="4"/>
    <x v="60"/>
    <x v="173"/>
    <x v="502"/>
    <x v="1"/>
  </r>
  <r>
    <x v="586"/>
    <x v="1"/>
    <x v="19"/>
    <x v="0"/>
    <x v="5"/>
    <x v="220"/>
    <x v="15"/>
    <x v="503"/>
    <x v="1"/>
  </r>
  <r>
    <x v="587"/>
    <x v="1"/>
    <x v="19"/>
    <x v="0"/>
    <x v="17"/>
    <x v="200"/>
    <x v="106"/>
    <x v="504"/>
    <x v="1"/>
  </r>
  <r>
    <x v="588"/>
    <x v="2"/>
    <x v="20"/>
    <x v="0"/>
    <x v="1"/>
    <x v="221"/>
    <x v="274"/>
    <x v="505"/>
    <x v="1"/>
  </r>
  <r>
    <x v="589"/>
    <x v="2"/>
    <x v="20"/>
    <x v="0"/>
    <x v="3"/>
    <x v="221"/>
    <x v="5"/>
    <x v="506"/>
    <x v="1"/>
  </r>
  <r>
    <x v="590"/>
    <x v="2"/>
    <x v="20"/>
    <x v="0"/>
    <x v="4"/>
    <x v="222"/>
    <x v="267"/>
    <x v="507"/>
    <x v="1"/>
  </r>
  <r>
    <x v="591"/>
    <x v="2"/>
    <x v="20"/>
    <x v="0"/>
    <x v="5"/>
    <x v="200"/>
    <x v="275"/>
    <x v="508"/>
    <x v="1"/>
  </r>
  <r>
    <x v="592"/>
    <x v="2"/>
    <x v="20"/>
    <x v="0"/>
    <x v="6"/>
    <x v="223"/>
    <x v="41"/>
    <x v="509"/>
    <x v="1"/>
  </r>
  <r>
    <x v="593"/>
    <x v="2"/>
    <x v="20"/>
    <x v="0"/>
    <x v="7"/>
    <x v="224"/>
    <x v="176"/>
    <x v="510"/>
    <x v="1"/>
  </r>
  <r>
    <x v="594"/>
    <x v="2"/>
    <x v="20"/>
    <x v="0"/>
    <x v="8"/>
    <x v="225"/>
    <x v="61"/>
    <x v="511"/>
    <x v="1"/>
  </r>
  <r>
    <x v="595"/>
    <x v="2"/>
    <x v="20"/>
    <x v="0"/>
    <x v="9"/>
    <x v="196"/>
    <x v="61"/>
    <x v="512"/>
    <x v="1"/>
  </r>
  <r>
    <x v="596"/>
    <x v="2"/>
    <x v="20"/>
    <x v="0"/>
    <x v="10"/>
    <x v="226"/>
    <x v="28"/>
    <x v="513"/>
    <x v="1"/>
  </r>
  <r>
    <x v="597"/>
    <x v="2"/>
    <x v="20"/>
    <x v="0"/>
    <x v="11"/>
    <x v="227"/>
    <x v="30"/>
    <x v="514"/>
    <x v="1"/>
  </r>
  <r>
    <x v="598"/>
    <x v="2"/>
    <x v="20"/>
    <x v="0"/>
    <x v="12"/>
    <x v="228"/>
    <x v="237"/>
    <x v="515"/>
    <x v="1"/>
  </r>
  <r>
    <x v="599"/>
    <x v="2"/>
    <x v="20"/>
    <x v="0"/>
    <x v="18"/>
    <x v="229"/>
    <x v="31"/>
    <x v="516"/>
    <x v="1"/>
  </r>
  <r>
    <x v="600"/>
    <x v="2"/>
    <x v="20"/>
    <x v="0"/>
    <x v="13"/>
    <x v="230"/>
    <x v="33"/>
    <x v="517"/>
    <x v="1"/>
  </r>
  <r>
    <x v="601"/>
    <x v="2"/>
    <x v="20"/>
    <x v="0"/>
    <x v="14"/>
    <x v="231"/>
    <x v="33"/>
    <x v="518"/>
    <x v="1"/>
  </r>
  <r>
    <x v="602"/>
    <x v="2"/>
    <x v="20"/>
    <x v="0"/>
    <x v="15"/>
    <x v="232"/>
    <x v="63"/>
    <x v="519"/>
    <x v="1"/>
  </r>
  <r>
    <x v="603"/>
    <x v="2"/>
    <x v="20"/>
    <x v="0"/>
    <x v="17"/>
    <x v="233"/>
    <x v="152"/>
    <x v="520"/>
    <x v="1"/>
  </r>
  <r>
    <x v="604"/>
    <x v="2"/>
    <x v="20"/>
    <x v="0"/>
    <x v="19"/>
    <x v="234"/>
    <x v="163"/>
    <x v="521"/>
    <x v="1"/>
  </r>
  <r>
    <x v="605"/>
    <x v="2"/>
    <x v="21"/>
    <x v="0"/>
    <x v="3"/>
    <x v="235"/>
    <x v="140"/>
    <x v="522"/>
    <x v="1"/>
  </r>
  <r>
    <x v="606"/>
    <x v="2"/>
    <x v="21"/>
    <x v="0"/>
    <x v="4"/>
    <x v="236"/>
    <x v="40"/>
    <x v="523"/>
    <x v="1"/>
  </r>
  <r>
    <x v="607"/>
    <x v="2"/>
    <x v="21"/>
    <x v="0"/>
    <x v="9"/>
    <x v="237"/>
    <x v="147"/>
    <x v="524"/>
    <x v="1"/>
  </r>
  <r>
    <x v="608"/>
    <x v="2"/>
    <x v="21"/>
    <x v="0"/>
    <x v="10"/>
    <x v="238"/>
    <x v="46"/>
    <x v="525"/>
    <x v="1"/>
  </r>
  <r>
    <x v="609"/>
    <x v="2"/>
    <x v="21"/>
    <x v="0"/>
    <x v="12"/>
    <x v="239"/>
    <x v="17"/>
    <x v="526"/>
    <x v="1"/>
  </r>
  <r>
    <x v="610"/>
    <x v="2"/>
    <x v="21"/>
    <x v="0"/>
    <x v="13"/>
    <x v="240"/>
    <x v="47"/>
    <x v="527"/>
    <x v="1"/>
  </r>
  <r>
    <x v="611"/>
    <x v="2"/>
    <x v="21"/>
    <x v="0"/>
    <x v="15"/>
    <x v="89"/>
    <x v="55"/>
    <x v="528"/>
    <x v="1"/>
  </r>
  <r>
    <x v="612"/>
    <x v="2"/>
    <x v="21"/>
    <x v="0"/>
    <x v="19"/>
    <x v="241"/>
    <x v="48"/>
    <x v="529"/>
    <x v="1"/>
  </r>
  <r>
    <x v="613"/>
    <x v="2"/>
    <x v="22"/>
    <x v="0"/>
    <x v="0"/>
    <x v="242"/>
    <x v="186"/>
    <x v="530"/>
    <x v="1"/>
  </r>
  <r>
    <x v="614"/>
    <x v="2"/>
    <x v="22"/>
    <x v="0"/>
    <x v="1"/>
    <x v="243"/>
    <x v="143"/>
    <x v="531"/>
    <x v="1"/>
  </r>
  <r>
    <x v="615"/>
    <x v="2"/>
    <x v="22"/>
    <x v="0"/>
    <x v="2"/>
    <x v="244"/>
    <x v="276"/>
    <x v="532"/>
    <x v="1"/>
  </r>
  <r>
    <x v="616"/>
    <x v="2"/>
    <x v="22"/>
    <x v="0"/>
    <x v="3"/>
    <x v="231"/>
    <x v="117"/>
    <x v="533"/>
    <x v="1"/>
  </r>
  <r>
    <x v="617"/>
    <x v="2"/>
    <x v="22"/>
    <x v="0"/>
    <x v="4"/>
    <x v="245"/>
    <x v="221"/>
    <x v="534"/>
    <x v="1"/>
  </r>
  <r>
    <x v="618"/>
    <x v="2"/>
    <x v="22"/>
    <x v="0"/>
    <x v="5"/>
    <x v="236"/>
    <x v="48"/>
    <x v="535"/>
    <x v="1"/>
  </r>
  <r>
    <x v="619"/>
    <x v="2"/>
    <x v="22"/>
    <x v="0"/>
    <x v="6"/>
    <x v="166"/>
    <x v="55"/>
    <x v="536"/>
    <x v="1"/>
  </r>
  <r>
    <x v="620"/>
    <x v="2"/>
    <x v="22"/>
    <x v="0"/>
    <x v="7"/>
    <x v="163"/>
    <x v="70"/>
    <x v="537"/>
    <x v="1"/>
  </r>
  <r>
    <x v="621"/>
    <x v="2"/>
    <x v="22"/>
    <x v="0"/>
    <x v="8"/>
    <x v="246"/>
    <x v="58"/>
    <x v="538"/>
    <x v="1"/>
  </r>
  <r>
    <x v="622"/>
    <x v="2"/>
    <x v="22"/>
    <x v="0"/>
    <x v="9"/>
    <x v="247"/>
    <x v="56"/>
    <x v="539"/>
    <x v="1"/>
  </r>
  <r>
    <x v="623"/>
    <x v="2"/>
    <x v="22"/>
    <x v="0"/>
    <x v="10"/>
    <x v="248"/>
    <x v="58"/>
    <x v="540"/>
    <x v="1"/>
  </r>
  <r>
    <x v="624"/>
    <x v="2"/>
    <x v="22"/>
    <x v="0"/>
    <x v="11"/>
    <x v="249"/>
    <x v="56"/>
    <x v="541"/>
    <x v="1"/>
  </r>
  <r>
    <x v="625"/>
    <x v="2"/>
    <x v="22"/>
    <x v="0"/>
    <x v="12"/>
    <x v="250"/>
    <x v="63"/>
    <x v="542"/>
    <x v="1"/>
  </r>
  <r>
    <x v="626"/>
    <x v="2"/>
    <x v="22"/>
    <x v="0"/>
    <x v="18"/>
    <x v="251"/>
    <x v="56"/>
    <x v="543"/>
    <x v="1"/>
  </r>
  <r>
    <x v="627"/>
    <x v="2"/>
    <x v="22"/>
    <x v="0"/>
    <x v="13"/>
    <x v="252"/>
    <x v="71"/>
    <x v="544"/>
    <x v="1"/>
  </r>
  <r>
    <x v="628"/>
    <x v="2"/>
    <x v="22"/>
    <x v="0"/>
    <x v="14"/>
    <x v="253"/>
    <x v="56"/>
    <x v="545"/>
    <x v="1"/>
  </r>
  <r>
    <x v="629"/>
    <x v="2"/>
    <x v="22"/>
    <x v="0"/>
    <x v="15"/>
    <x v="254"/>
    <x v="56"/>
    <x v="546"/>
    <x v="1"/>
  </r>
  <r>
    <x v="630"/>
    <x v="2"/>
    <x v="22"/>
    <x v="0"/>
    <x v="16"/>
    <x v="255"/>
    <x v="58"/>
    <x v="547"/>
    <x v="1"/>
  </r>
  <r>
    <x v="631"/>
    <x v="2"/>
    <x v="22"/>
    <x v="0"/>
    <x v="17"/>
    <x v="256"/>
    <x v="59"/>
    <x v="548"/>
    <x v="1"/>
  </r>
  <r>
    <x v="632"/>
    <x v="2"/>
    <x v="23"/>
    <x v="0"/>
    <x v="3"/>
    <x v="257"/>
    <x v="277"/>
    <x v="549"/>
    <x v="1"/>
  </r>
  <r>
    <x v="633"/>
    <x v="2"/>
    <x v="23"/>
    <x v="0"/>
    <x v="15"/>
    <x v="258"/>
    <x v="44"/>
    <x v="550"/>
    <x v="1"/>
  </r>
  <r>
    <x v="634"/>
    <x v="3"/>
    <x v="24"/>
    <x v="0"/>
    <x v="18"/>
    <x v="259"/>
    <x v="113"/>
    <x v="551"/>
    <x v="1"/>
  </r>
  <r>
    <x v="635"/>
    <x v="3"/>
    <x v="24"/>
    <x v="0"/>
    <x v="13"/>
    <x v="260"/>
    <x v="278"/>
    <x v="552"/>
    <x v="1"/>
  </r>
  <r>
    <x v="636"/>
    <x v="3"/>
    <x v="24"/>
    <x v="0"/>
    <x v="14"/>
    <x v="186"/>
    <x v="279"/>
    <x v="553"/>
    <x v="1"/>
  </r>
  <r>
    <x v="637"/>
    <x v="3"/>
    <x v="24"/>
    <x v="0"/>
    <x v="15"/>
    <x v="261"/>
    <x v="4"/>
    <x v="554"/>
    <x v="1"/>
  </r>
  <r>
    <x v="638"/>
    <x v="3"/>
    <x v="24"/>
    <x v="0"/>
    <x v="16"/>
    <x v="262"/>
    <x v="280"/>
    <x v="555"/>
    <x v="1"/>
  </r>
  <r>
    <x v="639"/>
    <x v="3"/>
    <x v="24"/>
    <x v="0"/>
    <x v="17"/>
    <x v="186"/>
    <x v="115"/>
    <x v="556"/>
    <x v="1"/>
  </r>
  <r>
    <x v="640"/>
    <x v="3"/>
    <x v="24"/>
    <x v="0"/>
    <x v="19"/>
    <x v="263"/>
    <x v="226"/>
    <x v="557"/>
    <x v="1"/>
  </r>
  <r>
    <x v="641"/>
    <x v="3"/>
    <x v="26"/>
    <x v="0"/>
    <x v="14"/>
    <x v="72"/>
    <x v="14"/>
    <x v="558"/>
    <x v="1"/>
  </r>
  <r>
    <x v="642"/>
    <x v="4"/>
    <x v="28"/>
    <x v="0"/>
    <x v="11"/>
    <x v="264"/>
    <x v="44"/>
    <x v="559"/>
    <x v="1"/>
  </r>
  <r>
    <x v="643"/>
    <x v="4"/>
    <x v="28"/>
    <x v="0"/>
    <x v="13"/>
    <x v="265"/>
    <x v="29"/>
    <x v="560"/>
    <x v="1"/>
  </r>
  <r>
    <x v="644"/>
    <x v="4"/>
    <x v="28"/>
    <x v="0"/>
    <x v="15"/>
    <x v="266"/>
    <x v="147"/>
    <x v="561"/>
    <x v="1"/>
  </r>
  <r>
    <x v="645"/>
    <x v="4"/>
    <x v="28"/>
    <x v="0"/>
    <x v="19"/>
    <x v="267"/>
    <x v="46"/>
    <x v="562"/>
    <x v="1"/>
  </r>
  <r>
    <x v="646"/>
    <x v="4"/>
    <x v="30"/>
    <x v="0"/>
    <x v="0"/>
    <x v="268"/>
    <x v="281"/>
    <x v="563"/>
    <x v="1"/>
  </r>
  <r>
    <x v="647"/>
    <x v="4"/>
    <x v="30"/>
    <x v="0"/>
    <x v="1"/>
    <x v="269"/>
    <x v="281"/>
    <x v="563"/>
    <x v="1"/>
  </r>
  <r>
    <x v="648"/>
    <x v="4"/>
    <x v="30"/>
    <x v="0"/>
    <x v="2"/>
    <x v="270"/>
    <x v="282"/>
    <x v="564"/>
    <x v="1"/>
  </r>
  <r>
    <x v="649"/>
    <x v="4"/>
    <x v="30"/>
    <x v="0"/>
    <x v="3"/>
    <x v="271"/>
    <x v="283"/>
    <x v="565"/>
    <x v="1"/>
  </r>
  <r>
    <x v="650"/>
    <x v="4"/>
    <x v="30"/>
    <x v="0"/>
    <x v="4"/>
    <x v="272"/>
    <x v="100"/>
    <x v="566"/>
    <x v="1"/>
  </r>
  <r>
    <x v="651"/>
    <x v="4"/>
    <x v="30"/>
    <x v="0"/>
    <x v="5"/>
    <x v="273"/>
    <x v="284"/>
    <x v="567"/>
    <x v="1"/>
  </r>
  <r>
    <x v="652"/>
    <x v="4"/>
    <x v="30"/>
    <x v="0"/>
    <x v="7"/>
    <x v="274"/>
    <x v="285"/>
    <x v="568"/>
    <x v="1"/>
  </r>
  <r>
    <x v="653"/>
    <x v="4"/>
    <x v="30"/>
    <x v="0"/>
    <x v="8"/>
    <x v="275"/>
    <x v="286"/>
    <x v="569"/>
    <x v="1"/>
  </r>
  <r>
    <x v="654"/>
    <x v="4"/>
    <x v="30"/>
    <x v="0"/>
    <x v="9"/>
    <x v="276"/>
    <x v="0"/>
    <x v="570"/>
    <x v="1"/>
  </r>
  <r>
    <x v="655"/>
    <x v="4"/>
    <x v="30"/>
    <x v="0"/>
    <x v="10"/>
    <x v="277"/>
    <x v="287"/>
    <x v="571"/>
    <x v="1"/>
  </r>
  <r>
    <x v="656"/>
    <x v="4"/>
    <x v="30"/>
    <x v="0"/>
    <x v="12"/>
    <x v="278"/>
    <x v="288"/>
    <x v="563"/>
    <x v="1"/>
  </r>
  <r>
    <x v="657"/>
    <x v="4"/>
    <x v="30"/>
    <x v="0"/>
    <x v="13"/>
    <x v="279"/>
    <x v="103"/>
    <x v="572"/>
    <x v="1"/>
  </r>
  <r>
    <x v="658"/>
    <x v="4"/>
    <x v="30"/>
    <x v="0"/>
    <x v="14"/>
    <x v="280"/>
    <x v="88"/>
    <x v="573"/>
    <x v="1"/>
  </r>
  <r>
    <x v="659"/>
    <x v="4"/>
    <x v="30"/>
    <x v="0"/>
    <x v="15"/>
    <x v="281"/>
    <x v="289"/>
    <x v="574"/>
    <x v="1"/>
  </r>
  <r>
    <x v="660"/>
    <x v="4"/>
    <x v="30"/>
    <x v="0"/>
    <x v="16"/>
    <x v="282"/>
    <x v="239"/>
    <x v="575"/>
    <x v="1"/>
  </r>
  <r>
    <x v="661"/>
    <x v="4"/>
    <x v="30"/>
    <x v="0"/>
    <x v="19"/>
    <x v="283"/>
    <x v="290"/>
    <x v="576"/>
    <x v="1"/>
  </r>
  <r>
    <x v="662"/>
    <x v="4"/>
    <x v="32"/>
    <x v="0"/>
    <x v="10"/>
    <x v="284"/>
    <x v="143"/>
    <x v="577"/>
    <x v="1"/>
  </r>
  <r>
    <x v="663"/>
    <x v="4"/>
    <x v="32"/>
    <x v="0"/>
    <x v="11"/>
    <x v="285"/>
    <x v="291"/>
    <x v="578"/>
    <x v="1"/>
  </r>
  <r>
    <x v="664"/>
    <x v="4"/>
    <x v="32"/>
    <x v="0"/>
    <x v="12"/>
    <x v="286"/>
    <x v="24"/>
    <x v="579"/>
    <x v="1"/>
  </r>
  <r>
    <x v="665"/>
    <x v="4"/>
    <x v="32"/>
    <x v="0"/>
    <x v="18"/>
    <x v="287"/>
    <x v="292"/>
    <x v="580"/>
    <x v="1"/>
  </r>
  <r>
    <x v="666"/>
    <x v="4"/>
    <x v="32"/>
    <x v="0"/>
    <x v="13"/>
    <x v="288"/>
    <x v="144"/>
    <x v="581"/>
    <x v="1"/>
  </r>
  <r>
    <x v="667"/>
    <x v="4"/>
    <x v="32"/>
    <x v="0"/>
    <x v="15"/>
    <x v="289"/>
    <x v="97"/>
    <x v="582"/>
    <x v="1"/>
  </r>
  <r>
    <x v="668"/>
    <x v="4"/>
    <x v="32"/>
    <x v="0"/>
    <x v="16"/>
    <x v="290"/>
    <x v="10"/>
    <x v="583"/>
    <x v="1"/>
  </r>
  <r>
    <x v="669"/>
    <x v="5"/>
    <x v="33"/>
    <x v="0"/>
    <x v="2"/>
    <x v="291"/>
    <x v="293"/>
    <x v="584"/>
    <x v="1"/>
  </r>
  <r>
    <x v="670"/>
    <x v="5"/>
    <x v="33"/>
    <x v="0"/>
    <x v="5"/>
    <x v="170"/>
    <x v="294"/>
    <x v="585"/>
    <x v="1"/>
  </r>
  <r>
    <x v="671"/>
    <x v="5"/>
    <x v="33"/>
    <x v="0"/>
    <x v="7"/>
    <x v="279"/>
    <x v="295"/>
    <x v="586"/>
    <x v="1"/>
  </r>
  <r>
    <x v="672"/>
    <x v="5"/>
    <x v="33"/>
    <x v="0"/>
    <x v="9"/>
    <x v="292"/>
    <x v="296"/>
    <x v="587"/>
    <x v="1"/>
  </r>
  <r>
    <x v="673"/>
    <x v="5"/>
    <x v="33"/>
    <x v="0"/>
    <x v="10"/>
    <x v="277"/>
    <x v="297"/>
    <x v="588"/>
    <x v="1"/>
  </r>
  <r>
    <x v="674"/>
    <x v="5"/>
    <x v="33"/>
    <x v="0"/>
    <x v="11"/>
    <x v="293"/>
    <x v="298"/>
    <x v="589"/>
    <x v="1"/>
  </r>
  <r>
    <x v="675"/>
    <x v="5"/>
    <x v="33"/>
    <x v="0"/>
    <x v="13"/>
    <x v="294"/>
    <x v="299"/>
    <x v="590"/>
    <x v="1"/>
  </r>
  <r>
    <x v="676"/>
    <x v="5"/>
    <x v="33"/>
    <x v="0"/>
    <x v="14"/>
    <x v="295"/>
    <x v="300"/>
    <x v="591"/>
    <x v="1"/>
  </r>
  <r>
    <x v="677"/>
    <x v="5"/>
    <x v="33"/>
    <x v="0"/>
    <x v="15"/>
    <x v="296"/>
    <x v="301"/>
    <x v="592"/>
    <x v="1"/>
  </r>
  <r>
    <x v="678"/>
    <x v="5"/>
    <x v="33"/>
    <x v="0"/>
    <x v="16"/>
    <x v="297"/>
    <x v="301"/>
    <x v="593"/>
    <x v="1"/>
  </r>
  <r>
    <x v="679"/>
    <x v="5"/>
    <x v="33"/>
    <x v="0"/>
    <x v="19"/>
    <x v="298"/>
    <x v="302"/>
    <x v="594"/>
    <x v="1"/>
  </r>
  <r>
    <x v="680"/>
    <x v="6"/>
    <x v="34"/>
    <x v="1"/>
    <x v="20"/>
    <x v="299"/>
    <x v="303"/>
    <x v="59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D184" firstHeaderRow="0" firstDataRow="1" firstDataCol="1"/>
  <pivotFields count="8">
    <pivotField compact="0" showAll="0">
      <items count="599">
        <item x="0"/>
        <item x="1"/>
        <item x="2"/>
        <item x="3"/>
        <item x="4"/>
        <item x="5"/>
        <item x="6"/>
        <item x="7"/>
        <item x="8"/>
        <item x="9"/>
        <item x="59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compact="0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46">
        <item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compact="0" sortType="descending" showAll="0">
      <items count="183">
        <item x="6"/>
        <item x="2"/>
        <item x="0"/>
        <item x="4"/>
        <item x="5"/>
        <item x="3"/>
        <item x="1"/>
        <item x="18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292">
        <item x="0"/>
        <item x="1"/>
        <item x="2"/>
        <item x="3"/>
        <item x="4"/>
        <item x="5"/>
        <item x="6"/>
        <item x="7"/>
        <item x="8"/>
        <item x="9"/>
        <item x="29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compact="0" showAll="0">
      <items count="529">
        <item x="0"/>
        <item x="1"/>
        <item x="2"/>
        <item x="3"/>
        <item x="4"/>
        <item x="5"/>
        <item x="6"/>
        <item x="7"/>
        <item x="8"/>
        <item x="52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</pivotFields>
  <rowFields count="1">
    <field x="5"/>
  </rowFields>
  <rowItems count="183">
    <i>
      <x v="9"/>
    </i>
    <i>
      <x v="6"/>
    </i>
    <i>
      <x v="23"/>
    </i>
    <i>
      <x v="87"/>
    </i>
    <i>
      <x v="12"/>
    </i>
    <i>
      <x v="79"/>
    </i>
    <i>
      <x v="49"/>
    </i>
    <i>
      <x v="1"/>
    </i>
    <i>
      <x v="151"/>
    </i>
    <i>
      <x v="78"/>
    </i>
    <i>
      <x v="59"/>
    </i>
    <i>
      <x v="39"/>
    </i>
    <i>
      <x v="107"/>
    </i>
    <i>
      <x v="2"/>
    </i>
    <i>
      <x v="3"/>
    </i>
    <i>
      <x v="45"/>
    </i>
    <i>
      <x v="55"/>
    </i>
    <i>
      <x v="88"/>
    </i>
    <i>
      <x v="71"/>
    </i>
    <i>
      <x v="13"/>
    </i>
    <i>
      <x v="153"/>
    </i>
    <i>
      <x v="93"/>
    </i>
    <i>
      <x v="50"/>
    </i>
    <i>
      <x v="83"/>
    </i>
    <i>
      <x v="34"/>
    </i>
    <i>
      <x v="80"/>
    </i>
    <i>
      <x/>
    </i>
    <i>
      <x v="43"/>
    </i>
    <i>
      <x v="42"/>
    </i>
    <i>
      <x v="36"/>
    </i>
    <i>
      <x v="32"/>
    </i>
    <i>
      <x v="152"/>
    </i>
    <i>
      <x v="81"/>
    </i>
    <i>
      <x v="149"/>
    </i>
    <i>
      <x v="89"/>
    </i>
    <i>
      <x v="44"/>
    </i>
    <i>
      <x v="172"/>
    </i>
    <i>
      <x v="129"/>
    </i>
    <i>
      <x v="58"/>
    </i>
    <i>
      <x v="173"/>
    </i>
    <i>
      <x v="82"/>
    </i>
    <i>
      <x v="116"/>
    </i>
    <i>
      <x v="51"/>
    </i>
    <i>
      <x v="91"/>
    </i>
    <i>
      <x v="33"/>
    </i>
    <i>
      <x v="176"/>
    </i>
    <i>
      <x v="5"/>
    </i>
    <i>
      <x v="174"/>
    </i>
    <i>
      <x v="84"/>
    </i>
    <i>
      <x v="148"/>
    </i>
    <i>
      <x v="48"/>
    </i>
    <i>
      <x v="100"/>
    </i>
    <i>
      <x v="17"/>
    </i>
    <i>
      <x v="19"/>
    </i>
    <i>
      <x v="90"/>
    </i>
    <i>
      <x v="54"/>
    </i>
    <i>
      <x v="141"/>
    </i>
    <i>
      <x v="177"/>
    </i>
    <i>
      <x v="85"/>
    </i>
    <i>
      <x v="122"/>
    </i>
    <i>
      <x v="86"/>
    </i>
    <i>
      <x v="131"/>
    </i>
    <i>
      <x v="156"/>
    </i>
    <i>
      <x v="142"/>
    </i>
    <i>
      <x v="111"/>
    </i>
    <i>
      <x v="119"/>
    </i>
    <i>
      <x v="102"/>
    </i>
    <i>
      <x v="125"/>
    </i>
    <i>
      <x v="4"/>
    </i>
    <i>
      <x v="60"/>
    </i>
    <i>
      <x v="178"/>
    </i>
    <i>
      <x v="134"/>
    </i>
    <i>
      <x v="155"/>
    </i>
    <i>
      <x v="150"/>
    </i>
    <i>
      <x v="133"/>
    </i>
    <i>
      <x v="120"/>
    </i>
    <i>
      <x v="61"/>
    </i>
    <i>
      <x v="21"/>
    </i>
    <i>
      <x v="179"/>
    </i>
    <i>
      <x v="62"/>
    </i>
    <i>
      <x v="104"/>
    </i>
    <i>
      <x v="15"/>
    </i>
    <i>
      <x v="159"/>
    </i>
    <i>
      <x v="121"/>
    </i>
    <i>
      <x v="180"/>
    </i>
    <i>
      <x v="108"/>
    </i>
    <i>
      <x v="167"/>
    </i>
    <i>
      <x v="63"/>
    </i>
    <i>
      <x v="8"/>
    </i>
    <i>
      <x v="170"/>
    </i>
    <i>
      <x v="168"/>
    </i>
    <i>
      <x v="14"/>
    </i>
    <i>
      <x v="10"/>
    </i>
    <i>
      <x v="20"/>
    </i>
    <i>
      <x v="181"/>
    </i>
    <i>
      <x v="115"/>
    </i>
    <i>
      <x v="64"/>
    </i>
    <i>
      <x v="169"/>
    </i>
    <i>
      <x v="117"/>
    </i>
    <i>
      <x v="106"/>
    </i>
    <i>
      <x v="96"/>
    </i>
    <i>
      <x v="143"/>
    </i>
    <i>
      <x v="18"/>
    </i>
    <i>
      <x v="92"/>
    </i>
    <i>
      <x v="66"/>
    </i>
    <i>
      <x v="16"/>
    </i>
    <i>
      <x v="109"/>
    </i>
    <i>
      <x v="65"/>
    </i>
    <i>
      <x v="123"/>
    </i>
    <i>
      <x v="112"/>
    </i>
    <i>
      <x v="94"/>
    </i>
    <i>
      <x v="67"/>
    </i>
    <i>
      <x v="127"/>
    </i>
    <i>
      <x v="144"/>
    </i>
    <i>
      <x v="101"/>
    </i>
    <i>
      <x v="171"/>
    </i>
    <i>
      <x v="126"/>
    </i>
    <i>
      <x v="30"/>
    </i>
    <i>
      <x v="124"/>
    </i>
    <i>
      <x v="29"/>
    </i>
    <i>
      <x v="136"/>
    </i>
    <i>
      <x v="163"/>
    </i>
    <i>
      <x v="135"/>
    </i>
    <i>
      <x v="56"/>
    </i>
    <i>
      <x v="27"/>
    </i>
    <i>
      <x v="22"/>
    </i>
    <i>
      <x v="95"/>
    </i>
    <i>
      <x v="118"/>
    </i>
    <i>
      <x v="68"/>
    </i>
    <i>
      <x v="25"/>
    </i>
    <i>
      <x v="137"/>
    </i>
    <i>
      <x v="69"/>
    </i>
    <i>
      <x v="110"/>
    </i>
    <i>
      <x v="103"/>
    </i>
    <i>
      <x v="158"/>
    </i>
    <i>
      <x v="46"/>
    </i>
    <i>
      <x v="52"/>
    </i>
    <i>
      <x v="157"/>
    </i>
    <i>
      <x v="128"/>
    </i>
    <i>
      <x v="40"/>
    </i>
    <i>
      <x v="24"/>
    </i>
    <i>
      <x v="154"/>
    </i>
    <i>
      <x v="138"/>
    </i>
    <i>
      <x v="162"/>
    </i>
    <i>
      <x v="147"/>
    </i>
    <i>
      <x v="70"/>
    </i>
    <i>
      <x v="53"/>
    </i>
    <i>
      <x v="130"/>
    </i>
    <i>
      <x v="47"/>
    </i>
    <i>
      <x v="164"/>
    </i>
    <i>
      <x v="72"/>
    </i>
    <i>
      <x v="105"/>
    </i>
    <i>
      <x v="97"/>
    </i>
    <i>
      <x v="160"/>
    </i>
    <i>
      <x v="38"/>
    </i>
    <i>
      <x v="165"/>
    </i>
    <i>
      <x v="98"/>
    </i>
    <i>
      <x v="175"/>
    </i>
    <i>
      <x v="73"/>
    </i>
    <i>
      <x v="145"/>
    </i>
    <i>
      <x v="161"/>
    </i>
    <i>
      <x v="113"/>
    </i>
    <i>
      <x v="26"/>
    </i>
    <i>
      <x v="139"/>
    </i>
    <i>
      <x v="77"/>
    </i>
    <i>
      <x v="75"/>
    </i>
    <i>
      <x v="76"/>
    </i>
    <i>
      <x v="41"/>
    </i>
    <i>
      <x v="11"/>
    </i>
    <i>
      <x v="166"/>
    </i>
    <i>
      <x v="99"/>
    </i>
    <i>
      <x v="74"/>
    </i>
    <i>
      <x v="57"/>
    </i>
    <i>
      <x v="140"/>
    </i>
    <i>
      <x v="132"/>
    </i>
    <i>
      <x v="114"/>
    </i>
    <i>
      <x v="28"/>
    </i>
    <i>
      <x v="31"/>
    </i>
    <i>
      <x v="146"/>
    </i>
    <i>
      <x v="37"/>
    </i>
    <i>
      <x v="35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formats count="1097">
    <format dxfId="0">
      <pivotArea field="5" type="button" dataOnly="0" labelOnly="1" outline="0" fieldPosition="0"/>
    </format>
    <format dxfId="1">
      <pivotArea dataOnly="0" labelOnly="1" fieldPosition="0">
        <references count="1">
          <reference field="5" count="1">
            <x v="9"/>
          </reference>
        </references>
      </pivotArea>
    </format>
    <format dxfId="2">
      <pivotArea dataOnly="0" labelOnly="1" fieldPosition="0">
        <references count="1">
          <reference field="5" count="1">
            <x v="6"/>
          </reference>
        </references>
      </pivotArea>
    </format>
    <format dxfId="3">
      <pivotArea dataOnly="0" labelOnly="1" fieldPosition="0">
        <references count="1">
          <reference field="5" count="1">
            <x v="23"/>
          </reference>
        </references>
      </pivotArea>
    </format>
    <format dxfId="4">
      <pivotArea dataOnly="0" labelOnly="1" fieldPosition="0">
        <references count="1">
          <reference field="5" count="1">
            <x v="87"/>
          </reference>
        </references>
      </pivotArea>
    </format>
    <format dxfId="5">
      <pivotArea dataOnly="0" labelOnly="1" fieldPosition="0">
        <references count="1">
          <reference field="5" count="1">
            <x v="12"/>
          </reference>
        </references>
      </pivotArea>
    </format>
    <format dxfId="6">
      <pivotArea dataOnly="0" labelOnly="1" fieldPosition="0">
        <references count="1">
          <reference field="5" count="1">
            <x v="79"/>
          </reference>
        </references>
      </pivotArea>
    </format>
    <format dxfId="7">
      <pivotArea dataOnly="0" labelOnly="1" fieldPosition="0">
        <references count="1">
          <reference field="5" count="1">
            <x v="49"/>
          </reference>
        </references>
      </pivotArea>
    </format>
    <format dxfId="8">
      <pivotArea dataOnly="0" labelOnly="1" fieldPosition="0">
        <references count="1">
          <reference field="5" count="1">
            <x v="1"/>
          </reference>
        </references>
      </pivotArea>
    </format>
    <format dxfId="9">
      <pivotArea dataOnly="0" labelOnly="1" fieldPosition="0">
        <references count="1">
          <reference field="5" count="1">
            <x v="151"/>
          </reference>
        </references>
      </pivotArea>
    </format>
    <format dxfId="10">
      <pivotArea dataOnly="0" labelOnly="1" fieldPosition="0">
        <references count="1">
          <reference field="5" count="1">
            <x v="78"/>
          </reference>
        </references>
      </pivotArea>
    </format>
    <format dxfId="11">
      <pivotArea dataOnly="0" labelOnly="1" fieldPosition="0">
        <references count="1">
          <reference field="5" count="1">
            <x v="59"/>
          </reference>
        </references>
      </pivotArea>
    </format>
    <format dxfId="12">
      <pivotArea dataOnly="0" labelOnly="1" fieldPosition="0">
        <references count="1">
          <reference field="5" count="1">
            <x v="39"/>
          </reference>
        </references>
      </pivotArea>
    </format>
    <format dxfId="13">
      <pivotArea dataOnly="0" labelOnly="1" fieldPosition="0">
        <references count="1">
          <reference field="5" count="1">
            <x v="107"/>
          </reference>
        </references>
      </pivotArea>
    </format>
    <format dxfId="14">
      <pivotArea dataOnly="0" labelOnly="1" fieldPosition="0">
        <references count="1">
          <reference field="5" count="1">
            <x v="2"/>
          </reference>
        </references>
      </pivotArea>
    </format>
    <format dxfId="15">
      <pivotArea dataOnly="0" labelOnly="1" fieldPosition="0">
        <references count="1">
          <reference field="5" count="1">
            <x v="3"/>
          </reference>
        </references>
      </pivotArea>
    </format>
    <format dxfId="16">
      <pivotArea dataOnly="0" labelOnly="1" fieldPosition="0">
        <references count="1">
          <reference field="5" count="1">
            <x v="45"/>
          </reference>
        </references>
      </pivotArea>
    </format>
    <format dxfId="17">
      <pivotArea dataOnly="0" labelOnly="1" fieldPosition="0">
        <references count="1">
          <reference field="5" count="1">
            <x v="55"/>
          </reference>
        </references>
      </pivotArea>
    </format>
    <format dxfId="18">
      <pivotArea dataOnly="0" labelOnly="1" fieldPosition="0">
        <references count="1">
          <reference field="5" count="1">
            <x v="88"/>
          </reference>
        </references>
      </pivotArea>
    </format>
    <format dxfId="19">
      <pivotArea dataOnly="0" labelOnly="1" fieldPosition="0">
        <references count="1">
          <reference field="5" count="1">
            <x v="71"/>
          </reference>
        </references>
      </pivotArea>
    </format>
    <format dxfId="20">
      <pivotArea dataOnly="0" labelOnly="1" fieldPosition="0">
        <references count="1">
          <reference field="5" count="1">
            <x v="13"/>
          </reference>
        </references>
      </pivotArea>
    </format>
    <format dxfId="21">
      <pivotArea dataOnly="0" labelOnly="1" fieldPosition="0">
        <references count="1">
          <reference field="5" count="1">
            <x v="153"/>
          </reference>
        </references>
      </pivotArea>
    </format>
    <format dxfId="22">
      <pivotArea dataOnly="0" labelOnly="1" fieldPosition="0">
        <references count="1">
          <reference field="5" count="1">
            <x v="93"/>
          </reference>
        </references>
      </pivotArea>
    </format>
    <format dxfId="23">
      <pivotArea dataOnly="0" labelOnly="1" fieldPosition="0">
        <references count="1">
          <reference field="5" count="1">
            <x v="50"/>
          </reference>
        </references>
      </pivotArea>
    </format>
    <format dxfId="24">
      <pivotArea dataOnly="0" labelOnly="1" fieldPosition="0">
        <references count="1">
          <reference field="5" count="1">
            <x v="83"/>
          </reference>
        </references>
      </pivotArea>
    </format>
    <format dxfId="25">
      <pivotArea dataOnly="0" labelOnly="1" fieldPosition="0">
        <references count="1">
          <reference field="5" count="1">
            <x v="34"/>
          </reference>
        </references>
      </pivotArea>
    </format>
    <format dxfId="26">
      <pivotArea dataOnly="0" labelOnly="1" fieldPosition="0">
        <references count="1">
          <reference field="5" count="1">
            <x v="80"/>
          </reference>
        </references>
      </pivotArea>
    </format>
    <format dxfId="27">
      <pivotArea dataOnly="0" labelOnly="1" fieldPosition="0">
        <references count="1">
          <reference field="5" count="1">
            <x v="0"/>
          </reference>
        </references>
      </pivotArea>
    </format>
    <format dxfId="28">
      <pivotArea dataOnly="0" labelOnly="1" fieldPosition="0">
        <references count="1">
          <reference field="5" count="1">
            <x v="43"/>
          </reference>
        </references>
      </pivotArea>
    </format>
    <format dxfId="29">
      <pivotArea dataOnly="0" labelOnly="1" fieldPosition="0">
        <references count="1">
          <reference field="5" count="1">
            <x v="42"/>
          </reference>
        </references>
      </pivotArea>
    </format>
    <format dxfId="30">
      <pivotArea dataOnly="0" labelOnly="1" fieldPosition="0">
        <references count="1">
          <reference field="5" count="1">
            <x v="36"/>
          </reference>
        </references>
      </pivotArea>
    </format>
    <format dxfId="31">
      <pivotArea dataOnly="0" labelOnly="1" fieldPosition="0">
        <references count="1">
          <reference field="5" count="1">
            <x v="32"/>
          </reference>
        </references>
      </pivotArea>
    </format>
    <format dxfId="32">
      <pivotArea dataOnly="0" labelOnly="1" fieldPosition="0">
        <references count="1">
          <reference field="5" count="1">
            <x v="152"/>
          </reference>
        </references>
      </pivotArea>
    </format>
    <format dxfId="33">
      <pivotArea dataOnly="0" labelOnly="1" fieldPosition="0">
        <references count="1">
          <reference field="5" count="1">
            <x v="81"/>
          </reference>
        </references>
      </pivotArea>
    </format>
    <format dxfId="34">
      <pivotArea dataOnly="0" labelOnly="1" fieldPosition="0">
        <references count="1">
          <reference field="5" count="1">
            <x v="149"/>
          </reference>
        </references>
      </pivotArea>
    </format>
    <format dxfId="35">
      <pivotArea dataOnly="0" labelOnly="1" fieldPosition="0">
        <references count="1">
          <reference field="5" count="1">
            <x v="89"/>
          </reference>
        </references>
      </pivotArea>
    </format>
    <format dxfId="36">
      <pivotArea dataOnly="0" labelOnly="1" fieldPosition="0">
        <references count="1">
          <reference field="5" count="1">
            <x v="44"/>
          </reference>
        </references>
      </pivotArea>
    </format>
    <format dxfId="37">
      <pivotArea dataOnly="0" labelOnly="1" fieldPosition="0">
        <references count="1">
          <reference field="5" count="1">
            <x v="172"/>
          </reference>
        </references>
      </pivotArea>
    </format>
    <format dxfId="38">
      <pivotArea dataOnly="0" labelOnly="1" fieldPosition="0">
        <references count="1">
          <reference field="5" count="1">
            <x v="129"/>
          </reference>
        </references>
      </pivotArea>
    </format>
    <format dxfId="39">
      <pivotArea dataOnly="0" labelOnly="1" fieldPosition="0">
        <references count="1">
          <reference field="5" count="1">
            <x v="58"/>
          </reference>
        </references>
      </pivotArea>
    </format>
    <format dxfId="40">
      <pivotArea dataOnly="0" labelOnly="1" fieldPosition="0">
        <references count="1">
          <reference field="5" count="1">
            <x v="173"/>
          </reference>
        </references>
      </pivotArea>
    </format>
    <format dxfId="41">
      <pivotArea dataOnly="0" labelOnly="1" fieldPosition="0">
        <references count="1">
          <reference field="5" count="1">
            <x v="82"/>
          </reference>
        </references>
      </pivotArea>
    </format>
    <format dxfId="42">
      <pivotArea dataOnly="0" labelOnly="1" fieldPosition="0">
        <references count="1">
          <reference field="5" count="1">
            <x v="116"/>
          </reference>
        </references>
      </pivotArea>
    </format>
    <format dxfId="43">
      <pivotArea dataOnly="0" labelOnly="1" fieldPosition="0">
        <references count="1">
          <reference field="5" count="1">
            <x v="51"/>
          </reference>
        </references>
      </pivotArea>
    </format>
    <format dxfId="44">
      <pivotArea dataOnly="0" labelOnly="1" fieldPosition="0">
        <references count="1">
          <reference field="5" count="1">
            <x v="91"/>
          </reference>
        </references>
      </pivotArea>
    </format>
    <format dxfId="45">
      <pivotArea dataOnly="0" labelOnly="1" fieldPosition="0">
        <references count="1">
          <reference field="5" count="1">
            <x v="33"/>
          </reference>
        </references>
      </pivotArea>
    </format>
    <format dxfId="46">
      <pivotArea dataOnly="0" labelOnly="1" fieldPosition="0">
        <references count="1">
          <reference field="5" count="1">
            <x v="176"/>
          </reference>
        </references>
      </pivotArea>
    </format>
    <format dxfId="47">
      <pivotArea dataOnly="0" labelOnly="1" fieldPosition="0">
        <references count="1">
          <reference field="5" count="1">
            <x v="5"/>
          </reference>
        </references>
      </pivotArea>
    </format>
    <format dxfId="48">
      <pivotArea dataOnly="0" labelOnly="1" fieldPosition="0">
        <references count="1">
          <reference field="5" count="1">
            <x v="174"/>
          </reference>
        </references>
      </pivotArea>
    </format>
    <format dxfId="49">
      <pivotArea dataOnly="0" labelOnly="1" fieldPosition="0">
        <references count="1">
          <reference field="5" count="1">
            <x v="84"/>
          </reference>
        </references>
      </pivotArea>
    </format>
    <format dxfId="50">
      <pivotArea dataOnly="0" labelOnly="1" fieldPosition="0">
        <references count="1">
          <reference field="5" count="1">
            <x v="148"/>
          </reference>
        </references>
      </pivotArea>
    </format>
    <format dxfId="51">
      <pivotArea dataOnly="0" labelOnly="1" fieldPosition="0">
        <references count="1">
          <reference field="5" count="1">
            <x v="48"/>
          </reference>
        </references>
      </pivotArea>
    </format>
    <format dxfId="52">
      <pivotArea dataOnly="0" labelOnly="1" fieldPosition="0">
        <references count="1">
          <reference field="5" count="1">
            <x v="100"/>
          </reference>
        </references>
      </pivotArea>
    </format>
    <format dxfId="53">
      <pivotArea dataOnly="0" labelOnly="1" fieldPosition="0">
        <references count="1">
          <reference field="5" count="1">
            <x v="17"/>
          </reference>
        </references>
      </pivotArea>
    </format>
    <format dxfId="54">
      <pivotArea dataOnly="0" labelOnly="1" fieldPosition="0">
        <references count="1">
          <reference field="5" count="1">
            <x v="19"/>
          </reference>
        </references>
      </pivotArea>
    </format>
    <format dxfId="55">
      <pivotArea dataOnly="0" labelOnly="1" fieldPosition="0">
        <references count="1">
          <reference field="5" count="1">
            <x v="90"/>
          </reference>
        </references>
      </pivotArea>
    </format>
    <format dxfId="56">
      <pivotArea dataOnly="0" labelOnly="1" fieldPosition="0">
        <references count="1">
          <reference field="5" count="1">
            <x v="54"/>
          </reference>
        </references>
      </pivotArea>
    </format>
    <format dxfId="57">
      <pivotArea dataOnly="0" labelOnly="1" fieldPosition="0">
        <references count="1">
          <reference field="5" count="1">
            <x v="141"/>
          </reference>
        </references>
      </pivotArea>
    </format>
    <format dxfId="58">
      <pivotArea dataOnly="0" labelOnly="1" fieldPosition="0">
        <references count="1">
          <reference field="5" count="1">
            <x v="177"/>
          </reference>
        </references>
      </pivotArea>
    </format>
    <format dxfId="59">
      <pivotArea dataOnly="0" labelOnly="1" fieldPosition="0">
        <references count="1">
          <reference field="5" count="1">
            <x v="85"/>
          </reference>
        </references>
      </pivotArea>
    </format>
    <format dxfId="60">
      <pivotArea dataOnly="0" labelOnly="1" fieldPosition="0">
        <references count="1">
          <reference field="5" count="1">
            <x v="122"/>
          </reference>
        </references>
      </pivotArea>
    </format>
    <format dxfId="61">
      <pivotArea dataOnly="0" labelOnly="1" fieldPosition="0">
        <references count="1">
          <reference field="5" count="1">
            <x v="86"/>
          </reference>
        </references>
      </pivotArea>
    </format>
    <format dxfId="62">
      <pivotArea dataOnly="0" labelOnly="1" fieldPosition="0">
        <references count="1">
          <reference field="5" count="1">
            <x v="131"/>
          </reference>
        </references>
      </pivotArea>
    </format>
    <format dxfId="63">
      <pivotArea dataOnly="0" labelOnly="1" fieldPosition="0">
        <references count="1">
          <reference field="5" count="1">
            <x v="156"/>
          </reference>
        </references>
      </pivotArea>
    </format>
    <format dxfId="64">
      <pivotArea dataOnly="0" labelOnly="1" fieldPosition="0">
        <references count="1">
          <reference field="5" count="1">
            <x v="142"/>
          </reference>
        </references>
      </pivotArea>
    </format>
    <format dxfId="65">
      <pivotArea dataOnly="0" labelOnly="1" fieldPosition="0">
        <references count="1">
          <reference field="5" count="1">
            <x v="111"/>
          </reference>
        </references>
      </pivotArea>
    </format>
    <format dxfId="66">
      <pivotArea dataOnly="0" labelOnly="1" fieldPosition="0">
        <references count="1">
          <reference field="5" count="1">
            <x v="119"/>
          </reference>
        </references>
      </pivotArea>
    </format>
    <format dxfId="67">
      <pivotArea dataOnly="0" labelOnly="1" fieldPosition="0">
        <references count="1">
          <reference field="5" count="1">
            <x v="102"/>
          </reference>
        </references>
      </pivotArea>
    </format>
    <format dxfId="68">
      <pivotArea dataOnly="0" labelOnly="1" fieldPosition="0">
        <references count="1">
          <reference field="5" count="1">
            <x v="125"/>
          </reference>
        </references>
      </pivotArea>
    </format>
    <format dxfId="69">
      <pivotArea dataOnly="0" labelOnly="1" fieldPosition="0">
        <references count="1">
          <reference field="5" count="1">
            <x v="4"/>
          </reference>
        </references>
      </pivotArea>
    </format>
    <format dxfId="70">
      <pivotArea dataOnly="0" labelOnly="1" fieldPosition="0">
        <references count="1">
          <reference field="5" count="1">
            <x v="60"/>
          </reference>
        </references>
      </pivotArea>
    </format>
    <format dxfId="71">
      <pivotArea dataOnly="0" labelOnly="1" fieldPosition="0">
        <references count="1">
          <reference field="5" count="1">
            <x v="178"/>
          </reference>
        </references>
      </pivotArea>
    </format>
    <format dxfId="72">
      <pivotArea dataOnly="0" labelOnly="1" fieldPosition="0">
        <references count="1">
          <reference field="5" count="1">
            <x v="134"/>
          </reference>
        </references>
      </pivotArea>
    </format>
    <format dxfId="73">
      <pivotArea dataOnly="0" labelOnly="1" fieldPosition="0">
        <references count="1">
          <reference field="5" count="1">
            <x v="155"/>
          </reference>
        </references>
      </pivotArea>
    </format>
    <format dxfId="74">
      <pivotArea dataOnly="0" labelOnly="1" fieldPosition="0">
        <references count="1">
          <reference field="5" count="1">
            <x v="150"/>
          </reference>
        </references>
      </pivotArea>
    </format>
    <format dxfId="75">
      <pivotArea dataOnly="0" labelOnly="1" fieldPosition="0">
        <references count="1">
          <reference field="5" count="1">
            <x v="133"/>
          </reference>
        </references>
      </pivotArea>
    </format>
    <format dxfId="76">
      <pivotArea dataOnly="0" labelOnly="1" fieldPosition="0">
        <references count="1">
          <reference field="5" count="1">
            <x v="120"/>
          </reference>
        </references>
      </pivotArea>
    </format>
    <format dxfId="77">
      <pivotArea dataOnly="0" labelOnly="1" fieldPosition="0">
        <references count="1">
          <reference field="5" count="1">
            <x v="61"/>
          </reference>
        </references>
      </pivotArea>
    </format>
    <format dxfId="78">
      <pivotArea dataOnly="0" labelOnly="1" fieldPosition="0">
        <references count="1">
          <reference field="5" count="1">
            <x v="21"/>
          </reference>
        </references>
      </pivotArea>
    </format>
    <format dxfId="79">
      <pivotArea dataOnly="0" labelOnly="1" fieldPosition="0">
        <references count="1">
          <reference field="5" count="1">
            <x v="179"/>
          </reference>
        </references>
      </pivotArea>
    </format>
    <format dxfId="80">
      <pivotArea dataOnly="0" labelOnly="1" fieldPosition="0">
        <references count="1">
          <reference field="5" count="1">
            <x v="62"/>
          </reference>
        </references>
      </pivotArea>
    </format>
    <format dxfId="81">
      <pivotArea dataOnly="0" labelOnly="1" fieldPosition="0">
        <references count="1">
          <reference field="5" count="1">
            <x v="104"/>
          </reference>
        </references>
      </pivotArea>
    </format>
    <format dxfId="82">
      <pivotArea dataOnly="0" labelOnly="1" fieldPosition="0">
        <references count="1">
          <reference field="5" count="1">
            <x v="15"/>
          </reference>
        </references>
      </pivotArea>
    </format>
    <format dxfId="83">
      <pivotArea dataOnly="0" labelOnly="1" fieldPosition="0">
        <references count="1">
          <reference field="5" count="1">
            <x v="159"/>
          </reference>
        </references>
      </pivotArea>
    </format>
    <format dxfId="84">
      <pivotArea dataOnly="0" labelOnly="1" fieldPosition="0">
        <references count="1">
          <reference field="5" count="1">
            <x v="121"/>
          </reference>
        </references>
      </pivotArea>
    </format>
    <format dxfId="85">
      <pivotArea dataOnly="0" labelOnly="1" fieldPosition="0">
        <references count="1">
          <reference field="5" count="1">
            <x v="180"/>
          </reference>
        </references>
      </pivotArea>
    </format>
    <format dxfId="86">
      <pivotArea dataOnly="0" labelOnly="1" fieldPosition="0">
        <references count="1">
          <reference field="5" count="1">
            <x v="108"/>
          </reference>
        </references>
      </pivotArea>
    </format>
    <format dxfId="87">
      <pivotArea dataOnly="0" labelOnly="1" fieldPosition="0">
        <references count="1">
          <reference field="5" count="1">
            <x v="167"/>
          </reference>
        </references>
      </pivotArea>
    </format>
    <format dxfId="88">
      <pivotArea dataOnly="0" labelOnly="1" fieldPosition="0">
        <references count="1">
          <reference field="5" count="1">
            <x v="63"/>
          </reference>
        </references>
      </pivotArea>
    </format>
    <format dxfId="89">
      <pivotArea dataOnly="0" labelOnly="1" fieldPosition="0">
        <references count="1">
          <reference field="5" count="1">
            <x v="8"/>
          </reference>
        </references>
      </pivotArea>
    </format>
    <format dxfId="90">
      <pivotArea dataOnly="0" labelOnly="1" fieldPosition="0">
        <references count="1">
          <reference field="5" count="1">
            <x v="170"/>
          </reference>
        </references>
      </pivotArea>
    </format>
    <format dxfId="91">
      <pivotArea dataOnly="0" labelOnly="1" fieldPosition="0">
        <references count="1">
          <reference field="5" count="1">
            <x v="168"/>
          </reference>
        </references>
      </pivotArea>
    </format>
    <format dxfId="92">
      <pivotArea dataOnly="0" labelOnly="1" fieldPosition="0">
        <references count="1">
          <reference field="5" count="1">
            <x v="14"/>
          </reference>
        </references>
      </pivotArea>
    </format>
    <format dxfId="93">
      <pivotArea dataOnly="0" labelOnly="1" fieldPosition="0">
        <references count="1">
          <reference field="5" count="1">
            <x v="10"/>
          </reference>
        </references>
      </pivotArea>
    </format>
    <format dxfId="94">
      <pivotArea dataOnly="0" labelOnly="1" fieldPosition="0">
        <references count="1">
          <reference field="5" count="1">
            <x v="20"/>
          </reference>
        </references>
      </pivotArea>
    </format>
    <format dxfId="95">
      <pivotArea dataOnly="0" labelOnly="1" fieldPosition="0">
        <references count="1">
          <reference field="5" count="1">
            <x v="181"/>
          </reference>
        </references>
      </pivotArea>
    </format>
    <format dxfId="96">
      <pivotArea dataOnly="0" labelOnly="1" fieldPosition="0">
        <references count="1">
          <reference field="5" count="1">
            <x v="115"/>
          </reference>
        </references>
      </pivotArea>
    </format>
    <format dxfId="97">
      <pivotArea dataOnly="0" labelOnly="1" fieldPosition="0">
        <references count="1">
          <reference field="5" count="1">
            <x v="64"/>
          </reference>
        </references>
      </pivotArea>
    </format>
    <format dxfId="98">
      <pivotArea dataOnly="0" labelOnly="1" fieldPosition="0">
        <references count="1">
          <reference field="5" count="1">
            <x v="169"/>
          </reference>
        </references>
      </pivotArea>
    </format>
    <format dxfId="99">
      <pivotArea dataOnly="0" labelOnly="1" fieldPosition="0">
        <references count="1">
          <reference field="5" count="1">
            <x v="117"/>
          </reference>
        </references>
      </pivotArea>
    </format>
    <format dxfId="100">
      <pivotArea dataOnly="0" labelOnly="1" fieldPosition="0">
        <references count="1">
          <reference field="5" count="1">
            <x v="106"/>
          </reference>
        </references>
      </pivotArea>
    </format>
    <format dxfId="101">
      <pivotArea dataOnly="0" labelOnly="1" fieldPosition="0">
        <references count="1">
          <reference field="5" count="1">
            <x v="96"/>
          </reference>
        </references>
      </pivotArea>
    </format>
    <format dxfId="102">
      <pivotArea dataOnly="0" labelOnly="1" fieldPosition="0">
        <references count="1">
          <reference field="5" count="1">
            <x v="143"/>
          </reference>
        </references>
      </pivotArea>
    </format>
    <format dxfId="103">
      <pivotArea dataOnly="0" labelOnly="1" fieldPosition="0">
        <references count="1">
          <reference field="5" count="1">
            <x v="18"/>
          </reference>
        </references>
      </pivotArea>
    </format>
    <format dxfId="104">
      <pivotArea dataOnly="0" labelOnly="1" fieldPosition="0">
        <references count="1">
          <reference field="5" count="1">
            <x v="92"/>
          </reference>
        </references>
      </pivotArea>
    </format>
    <format dxfId="105">
      <pivotArea dataOnly="0" labelOnly="1" fieldPosition="0">
        <references count="1">
          <reference field="5" count="1">
            <x v="66"/>
          </reference>
        </references>
      </pivotArea>
    </format>
    <format dxfId="106">
      <pivotArea dataOnly="0" labelOnly="1" fieldPosition="0">
        <references count="1">
          <reference field="5" count="1">
            <x v="16"/>
          </reference>
        </references>
      </pivotArea>
    </format>
    <format dxfId="107">
      <pivotArea dataOnly="0" labelOnly="1" fieldPosition="0">
        <references count="1">
          <reference field="5" count="1">
            <x v="109"/>
          </reference>
        </references>
      </pivotArea>
    </format>
    <format dxfId="108">
      <pivotArea dataOnly="0" labelOnly="1" fieldPosition="0">
        <references count="1">
          <reference field="5" count="1">
            <x v="65"/>
          </reference>
        </references>
      </pivotArea>
    </format>
    <format dxfId="109">
      <pivotArea dataOnly="0" labelOnly="1" fieldPosition="0">
        <references count="1">
          <reference field="5" count="1">
            <x v="123"/>
          </reference>
        </references>
      </pivotArea>
    </format>
    <format dxfId="110">
      <pivotArea dataOnly="0" labelOnly="1" fieldPosition="0">
        <references count="1">
          <reference field="5" count="1">
            <x v="112"/>
          </reference>
        </references>
      </pivotArea>
    </format>
    <format dxfId="111">
      <pivotArea dataOnly="0" labelOnly="1" fieldPosition="0">
        <references count="1">
          <reference field="5" count="1">
            <x v="94"/>
          </reference>
        </references>
      </pivotArea>
    </format>
    <format dxfId="112">
      <pivotArea dataOnly="0" labelOnly="1" fieldPosition="0">
        <references count="1">
          <reference field="5" count="1">
            <x v="67"/>
          </reference>
        </references>
      </pivotArea>
    </format>
    <format dxfId="113">
      <pivotArea dataOnly="0" labelOnly="1" fieldPosition="0">
        <references count="1">
          <reference field="5" count="1">
            <x v="127"/>
          </reference>
        </references>
      </pivotArea>
    </format>
    <format dxfId="114">
      <pivotArea dataOnly="0" labelOnly="1" fieldPosition="0">
        <references count="1">
          <reference field="5" count="1">
            <x v="144"/>
          </reference>
        </references>
      </pivotArea>
    </format>
    <format dxfId="115">
      <pivotArea dataOnly="0" labelOnly="1" fieldPosition="0">
        <references count="1">
          <reference field="5" count="1">
            <x v="101"/>
          </reference>
        </references>
      </pivotArea>
    </format>
    <format dxfId="116">
      <pivotArea dataOnly="0" labelOnly="1" fieldPosition="0">
        <references count="1">
          <reference field="5" count="1">
            <x v="171"/>
          </reference>
        </references>
      </pivotArea>
    </format>
    <format dxfId="117">
      <pivotArea dataOnly="0" labelOnly="1" fieldPosition="0">
        <references count="1">
          <reference field="5" count="1">
            <x v="126"/>
          </reference>
        </references>
      </pivotArea>
    </format>
    <format dxfId="118">
      <pivotArea dataOnly="0" labelOnly="1" fieldPosition="0">
        <references count="1">
          <reference field="5" count="1">
            <x v="30"/>
          </reference>
        </references>
      </pivotArea>
    </format>
    <format dxfId="119">
      <pivotArea dataOnly="0" labelOnly="1" fieldPosition="0">
        <references count="1">
          <reference field="5" count="1">
            <x v="124"/>
          </reference>
        </references>
      </pivotArea>
    </format>
    <format dxfId="120">
      <pivotArea dataOnly="0" labelOnly="1" fieldPosition="0">
        <references count="1">
          <reference field="5" count="1">
            <x v="29"/>
          </reference>
        </references>
      </pivotArea>
    </format>
    <format dxfId="121">
      <pivotArea dataOnly="0" labelOnly="1" fieldPosition="0">
        <references count="1">
          <reference field="5" count="1">
            <x v="136"/>
          </reference>
        </references>
      </pivotArea>
    </format>
    <format dxfId="122">
      <pivotArea dataOnly="0" labelOnly="1" fieldPosition="0">
        <references count="1">
          <reference field="5" count="1">
            <x v="163"/>
          </reference>
        </references>
      </pivotArea>
    </format>
    <format dxfId="123">
      <pivotArea dataOnly="0" labelOnly="1" fieldPosition="0">
        <references count="1">
          <reference field="5" count="1">
            <x v="135"/>
          </reference>
        </references>
      </pivotArea>
    </format>
    <format dxfId="124">
      <pivotArea dataOnly="0" labelOnly="1" fieldPosition="0">
        <references count="1">
          <reference field="5" count="1">
            <x v="56"/>
          </reference>
        </references>
      </pivotArea>
    </format>
    <format dxfId="125">
      <pivotArea dataOnly="0" labelOnly="1" fieldPosition="0">
        <references count="1">
          <reference field="5" count="1">
            <x v="27"/>
          </reference>
        </references>
      </pivotArea>
    </format>
    <format dxfId="126">
      <pivotArea dataOnly="0" labelOnly="1" fieldPosition="0">
        <references count="1">
          <reference field="5" count="1">
            <x v="22"/>
          </reference>
        </references>
      </pivotArea>
    </format>
    <format dxfId="127">
      <pivotArea dataOnly="0" labelOnly="1" fieldPosition="0">
        <references count="1">
          <reference field="5" count="1">
            <x v="95"/>
          </reference>
        </references>
      </pivotArea>
    </format>
    <format dxfId="128">
      <pivotArea dataOnly="0" labelOnly="1" fieldPosition="0">
        <references count="1">
          <reference field="5" count="1">
            <x v="118"/>
          </reference>
        </references>
      </pivotArea>
    </format>
    <format dxfId="129">
      <pivotArea dataOnly="0" labelOnly="1" fieldPosition="0">
        <references count="1">
          <reference field="5" count="1">
            <x v="68"/>
          </reference>
        </references>
      </pivotArea>
    </format>
    <format dxfId="130">
      <pivotArea dataOnly="0" labelOnly="1" fieldPosition="0">
        <references count="1">
          <reference field="5" count="1">
            <x v="25"/>
          </reference>
        </references>
      </pivotArea>
    </format>
    <format dxfId="131">
      <pivotArea dataOnly="0" labelOnly="1" fieldPosition="0">
        <references count="1">
          <reference field="5" count="1">
            <x v="137"/>
          </reference>
        </references>
      </pivotArea>
    </format>
    <format dxfId="132">
      <pivotArea dataOnly="0" labelOnly="1" fieldPosition="0">
        <references count="1">
          <reference field="5" count="1">
            <x v="69"/>
          </reference>
        </references>
      </pivotArea>
    </format>
    <format dxfId="133">
      <pivotArea dataOnly="0" labelOnly="1" fieldPosition="0">
        <references count="1">
          <reference field="5" count="1">
            <x v="110"/>
          </reference>
        </references>
      </pivotArea>
    </format>
    <format dxfId="134">
      <pivotArea dataOnly="0" labelOnly="1" fieldPosition="0">
        <references count="1">
          <reference field="5" count="1">
            <x v="103"/>
          </reference>
        </references>
      </pivotArea>
    </format>
    <format dxfId="135">
      <pivotArea dataOnly="0" labelOnly="1" fieldPosition="0">
        <references count="1">
          <reference field="5" count="1">
            <x v="158"/>
          </reference>
        </references>
      </pivotArea>
    </format>
    <format dxfId="136">
      <pivotArea dataOnly="0" labelOnly="1" fieldPosition="0">
        <references count="1">
          <reference field="5" count="1">
            <x v="46"/>
          </reference>
        </references>
      </pivotArea>
    </format>
    <format dxfId="137">
      <pivotArea dataOnly="0" labelOnly="1" fieldPosition="0">
        <references count="1">
          <reference field="5" count="1">
            <x v="52"/>
          </reference>
        </references>
      </pivotArea>
    </format>
    <format dxfId="138">
      <pivotArea dataOnly="0" labelOnly="1" fieldPosition="0">
        <references count="1">
          <reference field="5" count="1">
            <x v="157"/>
          </reference>
        </references>
      </pivotArea>
    </format>
    <format dxfId="139">
      <pivotArea dataOnly="0" labelOnly="1" fieldPosition="0">
        <references count="1">
          <reference field="5" count="1">
            <x v="128"/>
          </reference>
        </references>
      </pivotArea>
    </format>
    <format dxfId="140">
      <pivotArea dataOnly="0" labelOnly="1" fieldPosition="0">
        <references count="1">
          <reference field="5" count="1">
            <x v="40"/>
          </reference>
        </references>
      </pivotArea>
    </format>
    <format dxfId="141">
      <pivotArea dataOnly="0" labelOnly="1" fieldPosition="0">
        <references count="1">
          <reference field="5" count="1">
            <x v="24"/>
          </reference>
        </references>
      </pivotArea>
    </format>
    <format dxfId="142">
      <pivotArea dataOnly="0" labelOnly="1" fieldPosition="0">
        <references count="1">
          <reference field="5" count="1">
            <x v="154"/>
          </reference>
        </references>
      </pivotArea>
    </format>
    <format dxfId="143">
      <pivotArea dataOnly="0" labelOnly="1" fieldPosition="0">
        <references count="1">
          <reference field="5" count="1">
            <x v="138"/>
          </reference>
        </references>
      </pivotArea>
    </format>
    <format dxfId="144">
      <pivotArea dataOnly="0" labelOnly="1" fieldPosition="0">
        <references count="1">
          <reference field="5" count="1">
            <x v="162"/>
          </reference>
        </references>
      </pivotArea>
    </format>
    <format dxfId="145">
      <pivotArea dataOnly="0" labelOnly="1" fieldPosition="0">
        <references count="1">
          <reference field="5" count="1">
            <x v="147"/>
          </reference>
        </references>
      </pivotArea>
    </format>
    <format dxfId="146">
      <pivotArea dataOnly="0" labelOnly="1" fieldPosition="0">
        <references count="1">
          <reference field="5" count="1">
            <x v="70"/>
          </reference>
        </references>
      </pivotArea>
    </format>
    <format dxfId="147">
      <pivotArea dataOnly="0" labelOnly="1" fieldPosition="0">
        <references count="1">
          <reference field="5" count="1">
            <x v="53"/>
          </reference>
        </references>
      </pivotArea>
    </format>
    <format dxfId="148">
      <pivotArea dataOnly="0" labelOnly="1" fieldPosition="0">
        <references count="1">
          <reference field="5" count="1">
            <x v="130"/>
          </reference>
        </references>
      </pivotArea>
    </format>
    <format dxfId="149">
      <pivotArea dataOnly="0" labelOnly="1" fieldPosition="0">
        <references count="1">
          <reference field="5" count="1">
            <x v="47"/>
          </reference>
        </references>
      </pivotArea>
    </format>
    <format dxfId="150">
      <pivotArea dataOnly="0" labelOnly="1" fieldPosition="0">
        <references count="1">
          <reference field="5" count="1">
            <x v="164"/>
          </reference>
        </references>
      </pivotArea>
    </format>
    <format dxfId="151">
      <pivotArea dataOnly="0" labelOnly="1" fieldPosition="0">
        <references count="1">
          <reference field="5" count="1">
            <x v="72"/>
          </reference>
        </references>
      </pivotArea>
    </format>
    <format dxfId="152">
      <pivotArea dataOnly="0" labelOnly="1" fieldPosition="0">
        <references count="1">
          <reference field="5" count="1">
            <x v="105"/>
          </reference>
        </references>
      </pivotArea>
    </format>
    <format dxfId="153">
      <pivotArea dataOnly="0" labelOnly="1" fieldPosition="0">
        <references count="1">
          <reference field="5" count="1">
            <x v="97"/>
          </reference>
        </references>
      </pivotArea>
    </format>
    <format dxfId="154">
      <pivotArea dataOnly="0" labelOnly="1" fieldPosition="0">
        <references count="1">
          <reference field="5" count="1">
            <x v="160"/>
          </reference>
        </references>
      </pivotArea>
    </format>
    <format dxfId="155">
      <pivotArea dataOnly="0" labelOnly="1" fieldPosition="0">
        <references count="1">
          <reference field="5" count="1">
            <x v="38"/>
          </reference>
        </references>
      </pivotArea>
    </format>
    <format dxfId="156">
      <pivotArea dataOnly="0" labelOnly="1" fieldPosition="0">
        <references count="1">
          <reference field="5" count="1">
            <x v="165"/>
          </reference>
        </references>
      </pivotArea>
    </format>
    <format dxfId="157">
      <pivotArea dataOnly="0" labelOnly="1" fieldPosition="0">
        <references count="1">
          <reference field="5" count="1">
            <x v="98"/>
          </reference>
        </references>
      </pivotArea>
    </format>
    <format dxfId="158">
      <pivotArea dataOnly="0" labelOnly="1" fieldPosition="0">
        <references count="1">
          <reference field="5" count="1">
            <x v="175"/>
          </reference>
        </references>
      </pivotArea>
    </format>
    <format dxfId="159">
      <pivotArea dataOnly="0" labelOnly="1" fieldPosition="0">
        <references count="1">
          <reference field="5" count="1">
            <x v="73"/>
          </reference>
        </references>
      </pivotArea>
    </format>
    <format dxfId="160">
      <pivotArea dataOnly="0" labelOnly="1" fieldPosition="0">
        <references count="1">
          <reference field="5" count="1">
            <x v="145"/>
          </reference>
        </references>
      </pivotArea>
    </format>
    <format dxfId="161">
      <pivotArea dataOnly="0" labelOnly="1" fieldPosition="0">
        <references count="1">
          <reference field="5" count="1">
            <x v="161"/>
          </reference>
        </references>
      </pivotArea>
    </format>
    <format dxfId="162">
      <pivotArea dataOnly="0" labelOnly="1" fieldPosition="0">
        <references count="1">
          <reference field="5" count="1">
            <x v="113"/>
          </reference>
        </references>
      </pivotArea>
    </format>
    <format dxfId="163">
      <pivotArea dataOnly="0" labelOnly="1" fieldPosition="0">
        <references count="1">
          <reference field="5" count="1">
            <x v="26"/>
          </reference>
        </references>
      </pivotArea>
    </format>
    <format dxfId="164">
      <pivotArea dataOnly="0" labelOnly="1" fieldPosition="0">
        <references count="1">
          <reference field="5" count="1">
            <x v="139"/>
          </reference>
        </references>
      </pivotArea>
    </format>
    <format dxfId="165">
      <pivotArea dataOnly="0" labelOnly="1" fieldPosition="0">
        <references count="1">
          <reference field="5" count="1">
            <x v="77"/>
          </reference>
        </references>
      </pivotArea>
    </format>
    <format dxfId="166">
      <pivotArea dataOnly="0" labelOnly="1" fieldPosition="0">
        <references count="1">
          <reference field="5" count="1">
            <x v="75"/>
          </reference>
        </references>
      </pivotArea>
    </format>
    <format dxfId="167">
      <pivotArea dataOnly="0" labelOnly="1" fieldPosition="0">
        <references count="1">
          <reference field="5" count="1">
            <x v="76"/>
          </reference>
        </references>
      </pivotArea>
    </format>
    <format dxfId="168">
      <pivotArea dataOnly="0" labelOnly="1" fieldPosition="0">
        <references count="1">
          <reference field="5" count="1">
            <x v="41"/>
          </reference>
        </references>
      </pivotArea>
    </format>
    <format dxfId="169">
      <pivotArea dataOnly="0" labelOnly="1" fieldPosition="0">
        <references count="1">
          <reference field="5" count="1">
            <x v="11"/>
          </reference>
        </references>
      </pivotArea>
    </format>
    <format dxfId="170">
      <pivotArea dataOnly="0" labelOnly="1" fieldPosition="0">
        <references count="1">
          <reference field="5" count="1">
            <x v="166"/>
          </reference>
        </references>
      </pivotArea>
    </format>
    <format dxfId="171">
      <pivotArea dataOnly="0" labelOnly="1" fieldPosition="0">
        <references count="1">
          <reference field="5" count="1">
            <x v="99"/>
          </reference>
        </references>
      </pivotArea>
    </format>
    <format dxfId="172">
      <pivotArea dataOnly="0" labelOnly="1" fieldPosition="0">
        <references count="1">
          <reference field="5" count="1">
            <x v="74"/>
          </reference>
        </references>
      </pivotArea>
    </format>
    <format dxfId="173">
      <pivotArea dataOnly="0" labelOnly="1" fieldPosition="0">
        <references count="1">
          <reference field="5" count="1">
            <x v="57"/>
          </reference>
        </references>
      </pivotArea>
    </format>
    <format dxfId="174">
      <pivotArea dataOnly="0" labelOnly="1" fieldPosition="0">
        <references count="1">
          <reference field="5" count="1">
            <x v="140"/>
          </reference>
        </references>
      </pivotArea>
    </format>
    <format dxfId="175">
      <pivotArea dataOnly="0" labelOnly="1" fieldPosition="0">
        <references count="1">
          <reference field="5" count="1">
            <x v="132"/>
          </reference>
        </references>
      </pivotArea>
    </format>
    <format dxfId="176">
      <pivotArea dataOnly="0" labelOnly="1" fieldPosition="0">
        <references count="1">
          <reference field="5" count="1">
            <x v="114"/>
          </reference>
        </references>
      </pivotArea>
    </format>
    <format dxfId="177">
      <pivotArea dataOnly="0" labelOnly="1" fieldPosition="0">
        <references count="1">
          <reference field="5" count="1">
            <x v="28"/>
          </reference>
        </references>
      </pivotArea>
    </format>
    <format dxfId="178">
      <pivotArea dataOnly="0" labelOnly="1" fieldPosition="0">
        <references count="1">
          <reference field="5" count="1">
            <x v="31"/>
          </reference>
        </references>
      </pivotArea>
    </format>
    <format dxfId="179">
      <pivotArea dataOnly="0" labelOnly="1" fieldPosition="0">
        <references count="1">
          <reference field="5" count="1">
            <x v="146"/>
          </reference>
        </references>
      </pivotArea>
    </format>
    <format dxfId="180">
      <pivotArea dataOnly="0" labelOnly="1" fieldPosition="0">
        <references count="1">
          <reference field="5" count="1">
            <x v="37"/>
          </reference>
        </references>
      </pivotArea>
    </format>
    <format dxfId="181">
      <pivotArea dataOnly="0" labelOnly="1" fieldPosition="0">
        <references count="1">
          <reference field="5" count="1">
            <x v="35"/>
          </reference>
        </references>
      </pivotArea>
    </format>
    <format dxfId="182">
      <pivotArea dataOnly="0" labelOnly="1" fieldPosition="0">
        <references count="1">
          <reference field="4294967294" count="1">
            <x v="0"/>
          </reference>
        </references>
      </pivotArea>
    </format>
    <format dxfId="183">
      <pivotArea dataOnly="0" labelOnly="1" fieldPosition="0">
        <references count="1">
          <reference field="4294967294" count="1">
            <x v="1"/>
          </reference>
        </references>
      </pivotArea>
    </format>
    <format dxfId="184">
      <pivotArea collapsedLevelsAreSubtotals="1" fieldPosition="0">
        <references count="1">
          <reference field="5" count="1" selected="0">
            <x v="9"/>
          </reference>
        </references>
      </pivotArea>
    </format>
    <format dxfId="185">
      <pivotArea collapsedLevelsAreSubtotals="1" fieldPosition="0">
        <references count="1">
          <reference field="5" count="1" selected="0">
            <x v="6"/>
          </reference>
        </references>
      </pivotArea>
    </format>
    <format dxfId="186">
      <pivotArea collapsedLevelsAreSubtotals="1" fieldPosition="0">
        <references count="1">
          <reference field="5" count="1" selected="0">
            <x v="23"/>
          </reference>
        </references>
      </pivotArea>
    </format>
    <format dxfId="187">
      <pivotArea collapsedLevelsAreSubtotals="1" fieldPosition="0">
        <references count="1">
          <reference field="5" count="1" selected="0">
            <x v="87"/>
          </reference>
        </references>
      </pivotArea>
    </format>
    <format dxfId="188">
      <pivotArea collapsedLevelsAreSubtotals="1" fieldPosition="0">
        <references count="1">
          <reference field="5" count="1" selected="0">
            <x v="12"/>
          </reference>
        </references>
      </pivotArea>
    </format>
    <format dxfId="189">
      <pivotArea collapsedLevelsAreSubtotals="1" fieldPosition="0">
        <references count="1">
          <reference field="5" count="1" selected="0">
            <x v="79"/>
          </reference>
        </references>
      </pivotArea>
    </format>
    <format dxfId="190">
      <pivotArea collapsedLevelsAreSubtotals="1" fieldPosition="0">
        <references count="1">
          <reference field="5" count="1" selected="0">
            <x v="49"/>
          </reference>
        </references>
      </pivotArea>
    </format>
    <format dxfId="191">
      <pivotArea collapsedLevelsAreSubtotals="1" fieldPosition="0">
        <references count="1">
          <reference field="5" count="1" selected="0">
            <x v="1"/>
          </reference>
        </references>
      </pivotArea>
    </format>
    <format dxfId="192">
      <pivotArea collapsedLevelsAreSubtotals="1" fieldPosition="0">
        <references count="1">
          <reference field="5" count="1" selected="0">
            <x v="151"/>
          </reference>
        </references>
      </pivotArea>
    </format>
    <format dxfId="193">
      <pivotArea collapsedLevelsAreSubtotals="1" fieldPosition="0">
        <references count="1">
          <reference field="5" count="1" selected="0">
            <x v="78"/>
          </reference>
        </references>
      </pivotArea>
    </format>
    <format dxfId="194">
      <pivotArea collapsedLevelsAreSubtotals="1" fieldPosition="0">
        <references count="1">
          <reference field="5" count="1" selected="0">
            <x v="59"/>
          </reference>
        </references>
      </pivotArea>
    </format>
    <format dxfId="195">
      <pivotArea collapsedLevelsAreSubtotals="1" fieldPosition="0">
        <references count="1">
          <reference field="5" count="1" selected="0">
            <x v="39"/>
          </reference>
        </references>
      </pivotArea>
    </format>
    <format dxfId="196">
      <pivotArea collapsedLevelsAreSubtotals="1" fieldPosition="0">
        <references count="1">
          <reference field="5" count="1" selected="0">
            <x v="107"/>
          </reference>
        </references>
      </pivotArea>
    </format>
    <format dxfId="197">
      <pivotArea collapsedLevelsAreSubtotals="1" fieldPosition="0">
        <references count="1">
          <reference field="5" count="1" selected="0">
            <x v="2"/>
          </reference>
        </references>
      </pivotArea>
    </format>
    <format dxfId="198">
      <pivotArea collapsedLevelsAreSubtotals="1" fieldPosition="0">
        <references count="1">
          <reference field="5" count="1" selected="0">
            <x v="3"/>
          </reference>
        </references>
      </pivotArea>
    </format>
    <format dxfId="199">
      <pivotArea collapsedLevelsAreSubtotals="1" fieldPosition="0">
        <references count="1">
          <reference field="5" count="1" selected="0">
            <x v="45"/>
          </reference>
        </references>
      </pivotArea>
    </format>
    <format dxfId="200">
      <pivotArea collapsedLevelsAreSubtotals="1" fieldPosition="0">
        <references count="1">
          <reference field="5" count="1" selected="0">
            <x v="55"/>
          </reference>
        </references>
      </pivotArea>
    </format>
    <format dxfId="201">
      <pivotArea collapsedLevelsAreSubtotals="1" fieldPosition="0">
        <references count="1">
          <reference field="5" count="1" selected="0">
            <x v="88"/>
          </reference>
        </references>
      </pivotArea>
    </format>
    <format dxfId="202">
      <pivotArea collapsedLevelsAreSubtotals="1" fieldPosition="0">
        <references count="1">
          <reference field="5" count="1" selected="0">
            <x v="71"/>
          </reference>
        </references>
      </pivotArea>
    </format>
    <format dxfId="203">
      <pivotArea collapsedLevelsAreSubtotals="1" fieldPosition="0">
        <references count="1">
          <reference field="5" count="1" selected="0">
            <x v="13"/>
          </reference>
        </references>
      </pivotArea>
    </format>
    <format dxfId="204">
      <pivotArea collapsedLevelsAreSubtotals="1" fieldPosition="0">
        <references count="1">
          <reference field="5" count="1" selected="0">
            <x v="153"/>
          </reference>
        </references>
      </pivotArea>
    </format>
    <format dxfId="205">
      <pivotArea collapsedLevelsAreSubtotals="1" fieldPosition="0">
        <references count="1">
          <reference field="5" count="1" selected="0">
            <x v="93"/>
          </reference>
        </references>
      </pivotArea>
    </format>
    <format dxfId="206">
      <pivotArea collapsedLevelsAreSubtotals="1" fieldPosition="0">
        <references count="1">
          <reference field="5" count="1" selected="0">
            <x v="50"/>
          </reference>
        </references>
      </pivotArea>
    </format>
    <format dxfId="207">
      <pivotArea collapsedLevelsAreSubtotals="1" fieldPosition="0">
        <references count="1">
          <reference field="5" count="1" selected="0">
            <x v="83"/>
          </reference>
        </references>
      </pivotArea>
    </format>
    <format dxfId="208">
      <pivotArea collapsedLevelsAreSubtotals="1" fieldPosition="0">
        <references count="1">
          <reference field="5" count="1" selected="0">
            <x v="34"/>
          </reference>
        </references>
      </pivotArea>
    </format>
    <format dxfId="209">
      <pivotArea collapsedLevelsAreSubtotals="1" fieldPosition="0">
        <references count="1">
          <reference field="5" count="1" selected="0">
            <x v="80"/>
          </reference>
        </references>
      </pivotArea>
    </format>
    <format dxfId="210">
      <pivotArea collapsedLevelsAreSubtotals="1" fieldPosition="0">
        <references count="1">
          <reference field="5" count="1" selected="0">
            <x v="0"/>
          </reference>
        </references>
      </pivotArea>
    </format>
    <format dxfId="211">
      <pivotArea collapsedLevelsAreSubtotals="1" fieldPosition="0">
        <references count="1">
          <reference field="5" count="1" selected="0">
            <x v="43"/>
          </reference>
        </references>
      </pivotArea>
    </format>
    <format dxfId="212">
      <pivotArea collapsedLevelsAreSubtotals="1" fieldPosition="0">
        <references count="1">
          <reference field="5" count="1" selected="0">
            <x v="42"/>
          </reference>
        </references>
      </pivotArea>
    </format>
    <format dxfId="213">
      <pivotArea collapsedLevelsAreSubtotals="1" fieldPosition="0">
        <references count="1">
          <reference field="5" count="1" selected="0">
            <x v="36"/>
          </reference>
        </references>
      </pivotArea>
    </format>
    <format dxfId="214">
      <pivotArea collapsedLevelsAreSubtotals="1" fieldPosition="0">
        <references count="1">
          <reference field="5" count="1" selected="0">
            <x v="32"/>
          </reference>
        </references>
      </pivotArea>
    </format>
    <format dxfId="215">
      <pivotArea collapsedLevelsAreSubtotals="1" fieldPosition="0">
        <references count="1">
          <reference field="5" count="1" selected="0">
            <x v="152"/>
          </reference>
        </references>
      </pivotArea>
    </format>
    <format dxfId="216">
      <pivotArea collapsedLevelsAreSubtotals="1" fieldPosition="0">
        <references count="1">
          <reference field="5" count="1" selected="0">
            <x v="81"/>
          </reference>
        </references>
      </pivotArea>
    </format>
    <format dxfId="217">
      <pivotArea collapsedLevelsAreSubtotals="1" fieldPosition="0">
        <references count="1">
          <reference field="5" count="1" selected="0">
            <x v="149"/>
          </reference>
        </references>
      </pivotArea>
    </format>
    <format dxfId="218">
      <pivotArea collapsedLevelsAreSubtotals="1" fieldPosition="0">
        <references count="1">
          <reference field="5" count="1" selected="0">
            <x v="89"/>
          </reference>
        </references>
      </pivotArea>
    </format>
    <format dxfId="219">
      <pivotArea collapsedLevelsAreSubtotals="1" fieldPosition="0">
        <references count="1">
          <reference field="5" count="1" selected="0">
            <x v="44"/>
          </reference>
        </references>
      </pivotArea>
    </format>
    <format dxfId="220">
      <pivotArea collapsedLevelsAreSubtotals="1" fieldPosition="0">
        <references count="1">
          <reference field="5" count="1" selected="0">
            <x v="172"/>
          </reference>
        </references>
      </pivotArea>
    </format>
    <format dxfId="221">
      <pivotArea collapsedLevelsAreSubtotals="1" fieldPosition="0">
        <references count="1">
          <reference field="5" count="1" selected="0">
            <x v="129"/>
          </reference>
        </references>
      </pivotArea>
    </format>
    <format dxfId="222">
      <pivotArea collapsedLevelsAreSubtotals="1" fieldPosition="0">
        <references count="1">
          <reference field="5" count="1" selected="0">
            <x v="58"/>
          </reference>
        </references>
      </pivotArea>
    </format>
    <format dxfId="223">
      <pivotArea collapsedLevelsAreSubtotals="1" fieldPosition="0">
        <references count="1">
          <reference field="5" count="1" selected="0">
            <x v="173"/>
          </reference>
        </references>
      </pivotArea>
    </format>
    <format dxfId="224">
      <pivotArea collapsedLevelsAreSubtotals="1" fieldPosition="0">
        <references count="1">
          <reference field="5" count="1" selected="0">
            <x v="82"/>
          </reference>
        </references>
      </pivotArea>
    </format>
    <format dxfId="225">
      <pivotArea collapsedLevelsAreSubtotals="1" fieldPosition="0">
        <references count="1">
          <reference field="5" count="1" selected="0">
            <x v="116"/>
          </reference>
        </references>
      </pivotArea>
    </format>
    <format dxfId="226">
      <pivotArea collapsedLevelsAreSubtotals="1" fieldPosition="0">
        <references count="1">
          <reference field="5" count="1" selected="0">
            <x v="51"/>
          </reference>
        </references>
      </pivotArea>
    </format>
    <format dxfId="227">
      <pivotArea collapsedLevelsAreSubtotals="1" fieldPosition="0">
        <references count="1">
          <reference field="5" count="1" selected="0">
            <x v="91"/>
          </reference>
        </references>
      </pivotArea>
    </format>
    <format dxfId="228">
      <pivotArea collapsedLevelsAreSubtotals="1" fieldPosition="0">
        <references count="1">
          <reference field="5" count="1" selected="0">
            <x v="33"/>
          </reference>
        </references>
      </pivotArea>
    </format>
    <format dxfId="229">
      <pivotArea collapsedLevelsAreSubtotals="1" fieldPosition="0">
        <references count="1">
          <reference field="5" count="1" selected="0">
            <x v="176"/>
          </reference>
        </references>
      </pivotArea>
    </format>
    <format dxfId="230">
      <pivotArea collapsedLevelsAreSubtotals="1" fieldPosition="0">
        <references count="1">
          <reference field="5" count="1" selected="0">
            <x v="5"/>
          </reference>
        </references>
      </pivotArea>
    </format>
    <format dxfId="231">
      <pivotArea collapsedLevelsAreSubtotals="1" fieldPosition="0">
        <references count="1">
          <reference field="5" count="1" selected="0">
            <x v="174"/>
          </reference>
        </references>
      </pivotArea>
    </format>
    <format dxfId="232">
      <pivotArea collapsedLevelsAreSubtotals="1" fieldPosition="0">
        <references count="1">
          <reference field="5" count="1" selected="0">
            <x v="84"/>
          </reference>
        </references>
      </pivotArea>
    </format>
    <format dxfId="233">
      <pivotArea collapsedLevelsAreSubtotals="1" fieldPosition="0">
        <references count="1">
          <reference field="5" count="1" selected="0">
            <x v="148"/>
          </reference>
        </references>
      </pivotArea>
    </format>
    <format dxfId="234">
      <pivotArea collapsedLevelsAreSubtotals="1" fieldPosition="0">
        <references count="1">
          <reference field="5" count="1" selected="0">
            <x v="48"/>
          </reference>
        </references>
      </pivotArea>
    </format>
    <format dxfId="235">
      <pivotArea collapsedLevelsAreSubtotals="1" fieldPosition="0">
        <references count="1">
          <reference field="5" count="1" selected="0">
            <x v="100"/>
          </reference>
        </references>
      </pivotArea>
    </format>
    <format dxfId="236">
      <pivotArea collapsedLevelsAreSubtotals="1" fieldPosition="0">
        <references count="1">
          <reference field="5" count="1" selected="0">
            <x v="17"/>
          </reference>
        </references>
      </pivotArea>
    </format>
    <format dxfId="237">
      <pivotArea collapsedLevelsAreSubtotals="1" fieldPosition="0">
        <references count="1">
          <reference field="5" count="1" selected="0">
            <x v="19"/>
          </reference>
        </references>
      </pivotArea>
    </format>
    <format dxfId="238">
      <pivotArea collapsedLevelsAreSubtotals="1" fieldPosition="0">
        <references count="1">
          <reference field="5" count="1" selected="0">
            <x v="90"/>
          </reference>
        </references>
      </pivotArea>
    </format>
    <format dxfId="239">
      <pivotArea collapsedLevelsAreSubtotals="1" fieldPosition="0">
        <references count="1">
          <reference field="5" count="1" selected="0">
            <x v="54"/>
          </reference>
        </references>
      </pivotArea>
    </format>
    <format dxfId="240">
      <pivotArea collapsedLevelsAreSubtotals="1" fieldPosition="0">
        <references count="1">
          <reference field="5" count="1" selected="0">
            <x v="141"/>
          </reference>
        </references>
      </pivotArea>
    </format>
    <format dxfId="241">
      <pivotArea collapsedLevelsAreSubtotals="1" fieldPosition="0">
        <references count="1">
          <reference field="5" count="1" selected="0">
            <x v="177"/>
          </reference>
        </references>
      </pivotArea>
    </format>
    <format dxfId="242">
      <pivotArea collapsedLevelsAreSubtotals="1" fieldPosition="0">
        <references count="1">
          <reference field="5" count="1" selected="0">
            <x v="85"/>
          </reference>
        </references>
      </pivotArea>
    </format>
    <format dxfId="243">
      <pivotArea collapsedLevelsAreSubtotals="1" fieldPosition="0">
        <references count="1">
          <reference field="5" count="1" selected="0">
            <x v="122"/>
          </reference>
        </references>
      </pivotArea>
    </format>
    <format dxfId="244">
      <pivotArea collapsedLevelsAreSubtotals="1" fieldPosition="0">
        <references count="1">
          <reference field="5" count="1" selected="0">
            <x v="86"/>
          </reference>
        </references>
      </pivotArea>
    </format>
    <format dxfId="245">
      <pivotArea collapsedLevelsAreSubtotals="1" fieldPosition="0">
        <references count="1">
          <reference field="5" count="1" selected="0">
            <x v="131"/>
          </reference>
        </references>
      </pivotArea>
    </format>
    <format dxfId="246">
      <pivotArea collapsedLevelsAreSubtotals="1" fieldPosition="0">
        <references count="1">
          <reference field="5" count="1" selected="0">
            <x v="156"/>
          </reference>
        </references>
      </pivotArea>
    </format>
    <format dxfId="247">
      <pivotArea collapsedLevelsAreSubtotals="1" fieldPosition="0">
        <references count="1">
          <reference field="5" count="1" selected="0">
            <x v="142"/>
          </reference>
        </references>
      </pivotArea>
    </format>
    <format dxfId="248">
      <pivotArea collapsedLevelsAreSubtotals="1" fieldPosition="0">
        <references count="1">
          <reference field="5" count="1" selected="0">
            <x v="111"/>
          </reference>
        </references>
      </pivotArea>
    </format>
    <format dxfId="249">
      <pivotArea collapsedLevelsAreSubtotals="1" fieldPosition="0">
        <references count="1">
          <reference field="5" count="1" selected="0">
            <x v="119"/>
          </reference>
        </references>
      </pivotArea>
    </format>
    <format dxfId="250">
      <pivotArea collapsedLevelsAreSubtotals="1" fieldPosition="0">
        <references count="1">
          <reference field="5" count="1" selected="0">
            <x v="102"/>
          </reference>
        </references>
      </pivotArea>
    </format>
    <format dxfId="251">
      <pivotArea collapsedLevelsAreSubtotals="1" fieldPosition="0">
        <references count="1">
          <reference field="5" count="1" selected="0">
            <x v="125"/>
          </reference>
        </references>
      </pivotArea>
    </format>
    <format dxfId="252">
      <pivotArea collapsedLevelsAreSubtotals="1" fieldPosition="0">
        <references count="1">
          <reference field="5" count="1" selected="0">
            <x v="4"/>
          </reference>
        </references>
      </pivotArea>
    </format>
    <format dxfId="253">
      <pivotArea collapsedLevelsAreSubtotals="1" fieldPosition="0">
        <references count="1">
          <reference field="5" count="1" selected="0">
            <x v="60"/>
          </reference>
        </references>
      </pivotArea>
    </format>
    <format dxfId="254">
      <pivotArea collapsedLevelsAreSubtotals="1" fieldPosition="0">
        <references count="1">
          <reference field="5" count="1" selected="0">
            <x v="178"/>
          </reference>
        </references>
      </pivotArea>
    </format>
    <format dxfId="255">
      <pivotArea collapsedLevelsAreSubtotals="1" fieldPosition="0">
        <references count="1">
          <reference field="5" count="1" selected="0">
            <x v="134"/>
          </reference>
        </references>
      </pivotArea>
    </format>
    <format dxfId="256">
      <pivotArea collapsedLevelsAreSubtotals="1" fieldPosition="0">
        <references count="1">
          <reference field="5" count="1" selected="0">
            <x v="155"/>
          </reference>
        </references>
      </pivotArea>
    </format>
    <format dxfId="257">
      <pivotArea collapsedLevelsAreSubtotals="1" fieldPosition="0">
        <references count="1">
          <reference field="5" count="1" selected="0">
            <x v="150"/>
          </reference>
        </references>
      </pivotArea>
    </format>
    <format dxfId="258">
      <pivotArea collapsedLevelsAreSubtotals="1" fieldPosition="0">
        <references count="1">
          <reference field="5" count="1" selected="0">
            <x v="133"/>
          </reference>
        </references>
      </pivotArea>
    </format>
    <format dxfId="259">
      <pivotArea collapsedLevelsAreSubtotals="1" fieldPosition="0">
        <references count="1">
          <reference field="5" count="1" selected="0">
            <x v="120"/>
          </reference>
        </references>
      </pivotArea>
    </format>
    <format dxfId="260">
      <pivotArea collapsedLevelsAreSubtotals="1" fieldPosition="0">
        <references count="1">
          <reference field="5" count="1" selected="0">
            <x v="61"/>
          </reference>
        </references>
      </pivotArea>
    </format>
    <format dxfId="261">
      <pivotArea collapsedLevelsAreSubtotals="1" fieldPosition="0">
        <references count="1">
          <reference field="5" count="1" selected="0">
            <x v="21"/>
          </reference>
        </references>
      </pivotArea>
    </format>
    <format dxfId="262">
      <pivotArea collapsedLevelsAreSubtotals="1" fieldPosition="0">
        <references count="1">
          <reference field="5" count="1" selected="0">
            <x v="179"/>
          </reference>
        </references>
      </pivotArea>
    </format>
    <format dxfId="263">
      <pivotArea collapsedLevelsAreSubtotals="1" fieldPosition="0">
        <references count="1">
          <reference field="5" count="1" selected="0">
            <x v="62"/>
          </reference>
        </references>
      </pivotArea>
    </format>
    <format dxfId="264">
      <pivotArea collapsedLevelsAreSubtotals="1" fieldPosition="0">
        <references count="1">
          <reference field="5" count="1" selected="0">
            <x v="104"/>
          </reference>
        </references>
      </pivotArea>
    </format>
    <format dxfId="265">
      <pivotArea collapsedLevelsAreSubtotals="1" fieldPosition="0">
        <references count="1">
          <reference field="5" count="1" selected="0">
            <x v="15"/>
          </reference>
        </references>
      </pivotArea>
    </format>
    <format dxfId="266">
      <pivotArea collapsedLevelsAreSubtotals="1" fieldPosition="0">
        <references count="1">
          <reference field="5" count="1" selected="0">
            <x v="159"/>
          </reference>
        </references>
      </pivotArea>
    </format>
    <format dxfId="267">
      <pivotArea collapsedLevelsAreSubtotals="1" fieldPosition="0">
        <references count="1">
          <reference field="5" count="1" selected="0">
            <x v="121"/>
          </reference>
        </references>
      </pivotArea>
    </format>
    <format dxfId="268">
      <pivotArea collapsedLevelsAreSubtotals="1" fieldPosition="0">
        <references count="1">
          <reference field="5" count="1" selected="0">
            <x v="180"/>
          </reference>
        </references>
      </pivotArea>
    </format>
    <format dxfId="269">
      <pivotArea collapsedLevelsAreSubtotals="1" fieldPosition="0">
        <references count="1">
          <reference field="5" count="1" selected="0">
            <x v="108"/>
          </reference>
        </references>
      </pivotArea>
    </format>
    <format dxfId="270">
      <pivotArea collapsedLevelsAreSubtotals="1" fieldPosition="0">
        <references count="1">
          <reference field="5" count="1" selected="0">
            <x v="167"/>
          </reference>
        </references>
      </pivotArea>
    </format>
    <format dxfId="271">
      <pivotArea collapsedLevelsAreSubtotals="1" fieldPosition="0">
        <references count="1">
          <reference field="5" count="1" selected="0">
            <x v="63"/>
          </reference>
        </references>
      </pivotArea>
    </format>
    <format dxfId="272">
      <pivotArea collapsedLevelsAreSubtotals="1" fieldPosition="0">
        <references count="1">
          <reference field="5" count="1" selected="0">
            <x v="8"/>
          </reference>
        </references>
      </pivotArea>
    </format>
    <format dxfId="273">
      <pivotArea collapsedLevelsAreSubtotals="1" fieldPosition="0">
        <references count="1">
          <reference field="5" count="1" selected="0">
            <x v="170"/>
          </reference>
        </references>
      </pivotArea>
    </format>
    <format dxfId="274">
      <pivotArea collapsedLevelsAreSubtotals="1" fieldPosition="0">
        <references count="1">
          <reference field="5" count="1" selected="0">
            <x v="168"/>
          </reference>
        </references>
      </pivotArea>
    </format>
    <format dxfId="275">
      <pivotArea collapsedLevelsAreSubtotals="1" fieldPosition="0">
        <references count="1">
          <reference field="5" count="1" selected="0">
            <x v="14"/>
          </reference>
        </references>
      </pivotArea>
    </format>
    <format dxfId="276">
      <pivotArea collapsedLevelsAreSubtotals="1" fieldPosition="0">
        <references count="1">
          <reference field="5" count="1" selected="0">
            <x v="10"/>
          </reference>
        </references>
      </pivotArea>
    </format>
    <format dxfId="277">
      <pivotArea collapsedLevelsAreSubtotals="1" fieldPosition="0">
        <references count="1">
          <reference field="5" count="1" selected="0">
            <x v="20"/>
          </reference>
        </references>
      </pivotArea>
    </format>
    <format dxfId="278">
      <pivotArea collapsedLevelsAreSubtotals="1" fieldPosition="0">
        <references count="1">
          <reference field="5" count="1" selected="0">
            <x v="181"/>
          </reference>
        </references>
      </pivotArea>
    </format>
    <format dxfId="279">
      <pivotArea collapsedLevelsAreSubtotals="1" fieldPosition="0">
        <references count="1">
          <reference field="5" count="1" selected="0">
            <x v="115"/>
          </reference>
        </references>
      </pivotArea>
    </format>
    <format dxfId="280">
      <pivotArea collapsedLevelsAreSubtotals="1" fieldPosition="0">
        <references count="1">
          <reference field="5" count="1" selected="0">
            <x v="64"/>
          </reference>
        </references>
      </pivotArea>
    </format>
    <format dxfId="281">
      <pivotArea collapsedLevelsAreSubtotals="1" fieldPosition="0">
        <references count="1">
          <reference field="5" count="1" selected="0">
            <x v="169"/>
          </reference>
        </references>
      </pivotArea>
    </format>
    <format dxfId="282">
      <pivotArea collapsedLevelsAreSubtotals="1" fieldPosition="0">
        <references count="1">
          <reference field="5" count="1" selected="0">
            <x v="117"/>
          </reference>
        </references>
      </pivotArea>
    </format>
    <format dxfId="283">
      <pivotArea collapsedLevelsAreSubtotals="1" fieldPosition="0">
        <references count="1">
          <reference field="5" count="1" selected="0">
            <x v="106"/>
          </reference>
        </references>
      </pivotArea>
    </format>
    <format dxfId="284">
      <pivotArea collapsedLevelsAreSubtotals="1" fieldPosition="0">
        <references count="1">
          <reference field="5" count="1" selected="0">
            <x v="96"/>
          </reference>
        </references>
      </pivotArea>
    </format>
    <format dxfId="285">
      <pivotArea collapsedLevelsAreSubtotals="1" fieldPosition="0">
        <references count="1">
          <reference field="5" count="1" selected="0">
            <x v="143"/>
          </reference>
        </references>
      </pivotArea>
    </format>
    <format dxfId="286">
      <pivotArea collapsedLevelsAreSubtotals="1" fieldPosition="0">
        <references count="1">
          <reference field="5" count="1" selected="0">
            <x v="18"/>
          </reference>
        </references>
      </pivotArea>
    </format>
    <format dxfId="287">
      <pivotArea collapsedLevelsAreSubtotals="1" fieldPosition="0">
        <references count="1">
          <reference field="5" count="1" selected="0">
            <x v="92"/>
          </reference>
        </references>
      </pivotArea>
    </format>
    <format dxfId="288">
      <pivotArea collapsedLevelsAreSubtotals="1" fieldPosition="0">
        <references count="1">
          <reference field="5" count="1" selected="0">
            <x v="66"/>
          </reference>
        </references>
      </pivotArea>
    </format>
    <format dxfId="289">
      <pivotArea collapsedLevelsAreSubtotals="1" fieldPosition="0">
        <references count="1">
          <reference field="5" count="1" selected="0">
            <x v="16"/>
          </reference>
        </references>
      </pivotArea>
    </format>
    <format dxfId="290">
      <pivotArea collapsedLevelsAreSubtotals="1" fieldPosition="0">
        <references count="1">
          <reference field="5" count="1" selected="0">
            <x v="109"/>
          </reference>
        </references>
      </pivotArea>
    </format>
    <format dxfId="291">
      <pivotArea collapsedLevelsAreSubtotals="1" fieldPosition="0">
        <references count="1">
          <reference field="5" count="1" selected="0">
            <x v="65"/>
          </reference>
        </references>
      </pivotArea>
    </format>
    <format dxfId="292">
      <pivotArea collapsedLevelsAreSubtotals="1" fieldPosition="0">
        <references count="1">
          <reference field="5" count="1" selected="0">
            <x v="123"/>
          </reference>
        </references>
      </pivotArea>
    </format>
    <format dxfId="293">
      <pivotArea collapsedLevelsAreSubtotals="1" fieldPosition="0">
        <references count="1">
          <reference field="5" count="1" selected="0">
            <x v="112"/>
          </reference>
        </references>
      </pivotArea>
    </format>
    <format dxfId="294">
      <pivotArea collapsedLevelsAreSubtotals="1" fieldPosition="0">
        <references count="1">
          <reference field="5" count="1" selected="0">
            <x v="94"/>
          </reference>
        </references>
      </pivotArea>
    </format>
    <format dxfId="295">
      <pivotArea collapsedLevelsAreSubtotals="1" fieldPosition="0">
        <references count="1">
          <reference field="5" count="1" selected="0">
            <x v="67"/>
          </reference>
        </references>
      </pivotArea>
    </format>
    <format dxfId="296">
      <pivotArea collapsedLevelsAreSubtotals="1" fieldPosition="0">
        <references count="1">
          <reference field="5" count="1" selected="0">
            <x v="127"/>
          </reference>
        </references>
      </pivotArea>
    </format>
    <format dxfId="297">
      <pivotArea collapsedLevelsAreSubtotals="1" fieldPosition="0">
        <references count="1">
          <reference field="5" count="1" selected="0">
            <x v="144"/>
          </reference>
        </references>
      </pivotArea>
    </format>
    <format dxfId="298">
      <pivotArea collapsedLevelsAreSubtotals="1" fieldPosition="0">
        <references count="1">
          <reference field="5" count="1" selected="0">
            <x v="101"/>
          </reference>
        </references>
      </pivotArea>
    </format>
    <format dxfId="299">
      <pivotArea collapsedLevelsAreSubtotals="1" fieldPosition="0">
        <references count="1">
          <reference field="5" count="1" selected="0">
            <x v="171"/>
          </reference>
        </references>
      </pivotArea>
    </format>
    <format dxfId="300">
      <pivotArea collapsedLevelsAreSubtotals="1" fieldPosition="0">
        <references count="1">
          <reference field="5" count="1" selected="0">
            <x v="126"/>
          </reference>
        </references>
      </pivotArea>
    </format>
    <format dxfId="301">
      <pivotArea collapsedLevelsAreSubtotals="1" fieldPosition="0">
        <references count="1">
          <reference field="5" count="1" selected="0">
            <x v="30"/>
          </reference>
        </references>
      </pivotArea>
    </format>
    <format dxfId="302">
      <pivotArea collapsedLevelsAreSubtotals="1" fieldPosition="0">
        <references count="1">
          <reference field="5" count="1" selected="0">
            <x v="124"/>
          </reference>
        </references>
      </pivotArea>
    </format>
    <format dxfId="303">
      <pivotArea collapsedLevelsAreSubtotals="1" fieldPosition="0">
        <references count="1">
          <reference field="5" count="1" selected="0">
            <x v="29"/>
          </reference>
        </references>
      </pivotArea>
    </format>
    <format dxfId="304">
      <pivotArea collapsedLevelsAreSubtotals="1" fieldPosition="0">
        <references count="1">
          <reference field="5" count="1" selected="0">
            <x v="136"/>
          </reference>
        </references>
      </pivotArea>
    </format>
    <format dxfId="305">
      <pivotArea collapsedLevelsAreSubtotals="1" fieldPosition="0">
        <references count="1">
          <reference field="5" count="1" selected="0">
            <x v="163"/>
          </reference>
        </references>
      </pivotArea>
    </format>
    <format dxfId="306">
      <pivotArea collapsedLevelsAreSubtotals="1" fieldPosition="0">
        <references count="1">
          <reference field="5" count="1" selected="0">
            <x v="135"/>
          </reference>
        </references>
      </pivotArea>
    </format>
    <format dxfId="307">
      <pivotArea collapsedLevelsAreSubtotals="1" fieldPosition="0">
        <references count="1">
          <reference field="5" count="1" selected="0">
            <x v="56"/>
          </reference>
        </references>
      </pivotArea>
    </format>
    <format dxfId="308">
      <pivotArea collapsedLevelsAreSubtotals="1" fieldPosition="0">
        <references count="1">
          <reference field="5" count="1" selected="0">
            <x v="27"/>
          </reference>
        </references>
      </pivotArea>
    </format>
    <format dxfId="309">
      <pivotArea collapsedLevelsAreSubtotals="1" fieldPosition="0">
        <references count="1">
          <reference field="5" count="1" selected="0">
            <x v="22"/>
          </reference>
        </references>
      </pivotArea>
    </format>
    <format dxfId="310">
      <pivotArea collapsedLevelsAreSubtotals="1" fieldPosition="0">
        <references count="1">
          <reference field="5" count="1" selected="0">
            <x v="95"/>
          </reference>
        </references>
      </pivotArea>
    </format>
    <format dxfId="311">
      <pivotArea collapsedLevelsAreSubtotals="1" fieldPosition="0">
        <references count="1">
          <reference field="5" count="1" selected="0">
            <x v="118"/>
          </reference>
        </references>
      </pivotArea>
    </format>
    <format dxfId="312">
      <pivotArea collapsedLevelsAreSubtotals="1" fieldPosition="0">
        <references count="1">
          <reference field="5" count="1" selected="0">
            <x v="68"/>
          </reference>
        </references>
      </pivotArea>
    </format>
    <format dxfId="313">
      <pivotArea collapsedLevelsAreSubtotals="1" fieldPosition="0">
        <references count="1">
          <reference field="5" count="1" selected="0">
            <x v="25"/>
          </reference>
        </references>
      </pivotArea>
    </format>
    <format dxfId="314">
      <pivotArea collapsedLevelsAreSubtotals="1" fieldPosition="0">
        <references count="1">
          <reference field="5" count="1" selected="0">
            <x v="137"/>
          </reference>
        </references>
      </pivotArea>
    </format>
    <format dxfId="315">
      <pivotArea collapsedLevelsAreSubtotals="1" fieldPosition="0">
        <references count="1">
          <reference field="5" count="1" selected="0">
            <x v="69"/>
          </reference>
        </references>
      </pivotArea>
    </format>
    <format dxfId="316">
      <pivotArea collapsedLevelsAreSubtotals="1" fieldPosition="0">
        <references count="1">
          <reference field="5" count="1" selected="0">
            <x v="110"/>
          </reference>
        </references>
      </pivotArea>
    </format>
    <format dxfId="317">
      <pivotArea collapsedLevelsAreSubtotals="1" fieldPosition="0">
        <references count="1">
          <reference field="5" count="1" selected="0">
            <x v="103"/>
          </reference>
        </references>
      </pivotArea>
    </format>
    <format dxfId="318">
      <pivotArea collapsedLevelsAreSubtotals="1" fieldPosition="0">
        <references count="1">
          <reference field="5" count="1" selected="0">
            <x v="158"/>
          </reference>
        </references>
      </pivotArea>
    </format>
    <format dxfId="319">
      <pivotArea collapsedLevelsAreSubtotals="1" fieldPosition="0">
        <references count="1">
          <reference field="5" count="1" selected="0">
            <x v="46"/>
          </reference>
        </references>
      </pivotArea>
    </format>
    <format dxfId="320">
      <pivotArea collapsedLevelsAreSubtotals="1" fieldPosition="0">
        <references count="1">
          <reference field="5" count="1" selected="0">
            <x v="52"/>
          </reference>
        </references>
      </pivotArea>
    </format>
    <format dxfId="321">
      <pivotArea collapsedLevelsAreSubtotals="1" fieldPosition="0">
        <references count="1">
          <reference field="5" count="1" selected="0">
            <x v="157"/>
          </reference>
        </references>
      </pivotArea>
    </format>
    <format dxfId="322">
      <pivotArea collapsedLevelsAreSubtotals="1" fieldPosition="0">
        <references count="1">
          <reference field="5" count="1" selected="0">
            <x v="128"/>
          </reference>
        </references>
      </pivotArea>
    </format>
    <format dxfId="323">
      <pivotArea collapsedLevelsAreSubtotals="1" fieldPosition="0">
        <references count="1">
          <reference field="5" count="1" selected="0">
            <x v="40"/>
          </reference>
        </references>
      </pivotArea>
    </format>
    <format dxfId="324">
      <pivotArea collapsedLevelsAreSubtotals="1" fieldPosition="0">
        <references count="1">
          <reference field="5" count="1" selected="0">
            <x v="24"/>
          </reference>
        </references>
      </pivotArea>
    </format>
    <format dxfId="325">
      <pivotArea collapsedLevelsAreSubtotals="1" fieldPosition="0">
        <references count="1">
          <reference field="5" count="1" selected="0">
            <x v="154"/>
          </reference>
        </references>
      </pivotArea>
    </format>
    <format dxfId="326">
      <pivotArea collapsedLevelsAreSubtotals="1" fieldPosition="0">
        <references count="1">
          <reference field="5" count="1" selected="0">
            <x v="138"/>
          </reference>
        </references>
      </pivotArea>
    </format>
    <format dxfId="327">
      <pivotArea collapsedLevelsAreSubtotals="1" fieldPosition="0">
        <references count="1">
          <reference field="5" count="1" selected="0">
            <x v="162"/>
          </reference>
        </references>
      </pivotArea>
    </format>
    <format dxfId="328">
      <pivotArea collapsedLevelsAreSubtotals="1" fieldPosition="0">
        <references count="1">
          <reference field="5" count="1" selected="0">
            <x v="147"/>
          </reference>
        </references>
      </pivotArea>
    </format>
    <format dxfId="329">
      <pivotArea collapsedLevelsAreSubtotals="1" fieldPosition="0">
        <references count="1">
          <reference field="5" count="1" selected="0">
            <x v="70"/>
          </reference>
        </references>
      </pivotArea>
    </format>
    <format dxfId="330">
      <pivotArea collapsedLevelsAreSubtotals="1" fieldPosition="0">
        <references count="1">
          <reference field="5" count="1" selected="0">
            <x v="53"/>
          </reference>
        </references>
      </pivotArea>
    </format>
    <format dxfId="331">
      <pivotArea collapsedLevelsAreSubtotals="1" fieldPosition="0">
        <references count="1">
          <reference field="5" count="1" selected="0">
            <x v="130"/>
          </reference>
        </references>
      </pivotArea>
    </format>
    <format dxfId="332">
      <pivotArea collapsedLevelsAreSubtotals="1" fieldPosition="0">
        <references count="1">
          <reference field="5" count="1" selected="0">
            <x v="47"/>
          </reference>
        </references>
      </pivotArea>
    </format>
    <format dxfId="333">
      <pivotArea collapsedLevelsAreSubtotals="1" fieldPosition="0">
        <references count="1">
          <reference field="5" count="1" selected="0">
            <x v="164"/>
          </reference>
        </references>
      </pivotArea>
    </format>
    <format dxfId="334">
      <pivotArea collapsedLevelsAreSubtotals="1" fieldPosition="0">
        <references count="1">
          <reference field="5" count="1" selected="0">
            <x v="72"/>
          </reference>
        </references>
      </pivotArea>
    </format>
    <format dxfId="335">
      <pivotArea collapsedLevelsAreSubtotals="1" fieldPosition="0">
        <references count="1">
          <reference field="5" count="1" selected="0">
            <x v="105"/>
          </reference>
        </references>
      </pivotArea>
    </format>
    <format dxfId="336">
      <pivotArea collapsedLevelsAreSubtotals="1" fieldPosition="0">
        <references count="1">
          <reference field="5" count="1" selected="0">
            <x v="97"/>
          </reference>
        </references>
      </pivotArea>
    </format>
    <format dxfId="337">
      <pivotArea collapsedLevelsAreSubtotals="1" fieldPosition="0">
        <references count="1">
          <reference field="5" count="1" selected="0">
            <x v="160"/>
          </reference>
        </references>
      </pivotArea>
    </format>
    <format dxfId="338">
      <pivotArea collapsedLevelsAreSubtotals="1" fieldPosition="0">
        <references count="1">
          <reference field="5" count="1" selected="0">
            <x v="38"/>
          </reference>
        </references>
      </pivotArea>
    </format>
    <format dxfId="339">
      <pivotArea collapsedLevelsAreSubtotals="1" fieldPosition="0">
        <references count="1">
          <reference field="5" count="1" selected="0">
            <x v="165"/>
          </reference>
        </references>
      </pivotArea>
    </format>
    <format dxfId="340">
      <pivotArea collapsedLevelsAreSubtotals="1" fieldPosition="0">
        <references count="1">
          <reference field="5" count="1" selected="0">
            <x v="98"/>
          </reference>
        </references>
      </pivotArea>
    </format>
    <format dxfId="341">
      <pivotArea collapsedLevelsAreSubtotals="1" fieldPosition="0">
        <references count="1">
          <reference field="5" count="1" selected="0">
            <x v="175"/>
          </reference>
        </references>
      </pivotArea>
    </format>
    <format dxfId="342">
      <pivotArea collapsedLevelsAreSubtotals="1" fieldPosition="0">
        <references count="1">
          <reference field="5" count="1" selected="0">
            <x v="73"/>
          </reference>
        </references>
      </pivotArea>
    </format>
    <format dxfId="343">
      <pivotArea collapsedLevelsAreSubtotals="1" fieldPosition="0">
        <references count="1">
          <reference field="5" count="1" selected="0">
            <x v="145"/>
          </reference>
        </references>
      </pivotArea>
    </format>
    <format dxfId="344">
      <pivotArea collapsedLevelsAreSubtotals="1" fieldPosition="0">
        <references count="1">
          <reference field="5" count="1" selected="0">
            <x v="161"/>
          </reference>
        </references>
      </pivotArea>
    </format>
    <format dxfId="345">
      <pivotArea collapsedLevelsAreSubtotals="1" fieldPosition="0">
        <references count="1">
          <reference field="5" count="1" selected="0">
            <x v="113"/>
          </reference>
        </references>
      </pivotArea>
    </format>
    <format dxfId="346">
      <pivotArea collapsedLevelsAreSubtotals="1" fieldPosition="0">
        <references count="1">
          <reference field="5" count="1" selected="0">
            <x v="26"/>
          </reference>
        </references>
      </pivotArea>
    </format>
    <format dxfId="347">
      <pivotArea collapsedLevelsAreSubtotals="1" fieldPosition="0">
        <references count="1">
          <reference field="5" count="1" selected="0">
            <x v="139"/>
          </reference>
        </references>
      </pivotArea>
    </format>
    <format dxfId="348">
      <pivotArea collapsedLevelsAreSubtotals="1" fieldPosition="0">
        <references count="1">
          <reference field="5" count="1" selected="0">
            <x v="77"/>
          </reference>
        </references>
      </pivotArea>
    </format>
    <format dxfId="349">
      <pivotArea collapsedLevelsAreSubtotals="1" fieldPosition="0">
        <references count="1">
          <reference field="5" count="1" selected="0">
            <x v="75"/>
          </reference>
        </references>
      </pivotArea>
    </format>
    <format dxfId="350">
      <pivotArea collapsedLevelsAreSubtotals="1" fieldPosition="0">
        <references count="1">
          <reference field="5" count="1" selected="0">
            <x v="76"/>
          </reference>
        </references>
      </pivotArea>
    </format>
    <format dxfId="351">
      <pivotArea collapsedLevelsAreSubtotals="1" fieldPosition="0">
        <references count="1">
          <reference field="5" count="1" selected="0">
            <x v="41"/>
          </reference>
        </references>
      </pivotArea>
    </format>
    <format dxfId="352">
      <pivotArea collapsedLevelsAreSubtotals="1" fieldPosition="0">
        <references count="1">
          <reference field="5" count="1" selected="0">
            <x v="11"/>
          </reference>
        </references>
      </pivotArea>
    </format>
    <format dxfId="353">
      <pivotArea collapsedLevelsAreSubtotals="1" fieldPosition="0">
        <references count="1">
          <reference field="5" count="1" selected="0">
            <x v="166"/>
          </reference>
        </references>
      </pivotArea>
    </format>
    <format dxfId="354">
      <pivotArea collapsedLevelsAreSubtotals="1" fieldPosition="0">
        <references count="1">
          <reference field="5" count="1" selected="0">
            <x v="99"/>
          </reference>
        </references>
      </pivotArea>
    </format>
    <format dxfId="355">
      <pivotArea collapsedLevelsAreSubtotals="1" fieldPosition="0">
        <references count="1">
          <reference field="5" count="1" selected="0">
            <x v="74"/>
          </reference>
        </references>
      </pivotArea>
    </format>
    <format dxfId="356">
      <pivotArea collapsedLevelsAreSubtotals="1" fieldPosition="0">
        <references count="1">
          <reference field="5" count="1" selected="0">
            <x v="57"/>
          </reference>
        </references>
      </pivotArea>
    </format>
    <format dxfId="357">
      <pivotArea collapsedLevelsAreSubtotals="1" fieldPosition="0">
        <references count="1">
          <reference field="5" count="1" selected="0">
            <x v="140"/>
          </reference>
        </references>
      </pivotArea>
    </format>
    <format dxfId="358">
      <pivotArea collapsedLevelsAreSubtotals="1" fieldPosition="0">
        <references count="1">
          <reference field="5" count="1" selected="0">
            <x v="132"/>
          </reference>
        </references>
      </pivotArea>
    </format>
    <format dxfId="359">
      <pivotArea collapsedLevelsAreSubtotals="1" fieldPosition="0">
        <references count="1">
          <reference field="5" count="1" selected="0">
            <x v="114"/>
          </reference>
        </references>
      </pivotArea>
    </format>
    <format dxfId="360">
      <pivotArea collapsedLevelsAreSubtotals="1" fieldPosition="0">
        <references count="1">
          <reference field="5" count="1" selected="0">
            <x v="28"/>
          </reference>
        </references>
      </pivotArea>
    </format>
    <format dxfId="361">
      <pivotArea collapsedLevelsAreSubtotals="1" fieldPosition="0">
        <references count="1">
          <reference field="5" count="1" selected="0">
            <x v="31"/>
          </reference>
        </references>
      </pivotArea>
    </format>
    <format dxfId="362">
      <pivotArea collapsedLevelsAreSubtotals="1" fieldPosition="0">
        <references count="1">
          <reference field="5" count="1" selected="0">
            <x v="146"/>
          </reference>
        </references>
      </pivotArea>
    </format>
    <format dxfId="363">
      <pivotArea collapsedLevelsAreSubtotals="1" fieldPosition="0">
        <references count="1">
          <reference field="5" count="1" selected="0">
            <x v="37"/>
          </reference>
        </references>
      </pivotArea>
    </format>
    <format dxfId="364">
      <pivotArea collapsedLevelsAreSubtotals="1" fieldPosition="0">
        <references count="1">
          <reference field="5" count="1" selected="0">
            <x v="35"/>
          </reference>
        </references>
      </pivotArea>
    </format>
    <format dxfId="365">
      <pivotArea dataOnly="0" labelOnly="1" fieldPosition="0">
        <references count="1">
          <reference field="5" count="1">
            <x v="7"/>
          </reference>
        </references>
      </pivotArea>
    </format>
    <format dxfId="366">
      <pivotArea collapsedLevelsAreSubtotals="1" fieldPosition="0">
        <references count="1">
          <reference field="5" count="1" selected="0">
            <x v="7"/>
          </reference>
        </references>
      </pivotArea>
    </format>
    <format dxfId="367">
      <pivotArea field="5" type="button" dataOnly="0" labelOnly="1" outline="0" fieldPosition="0"/>
    </format>
    <format dxfId="368">
      <pivotArea dataOnly="0" labelOnly="1" fieldPosition="0">
        <references count="1">
          <reference field="5" count="1">
            <x v="9"/>
          </reference>
        </references>
      </pivotArea>
    </format>
    <format dxfId="369">
      <pivotArea dataOnly="0" labelOnly="1" fieldPosition="0">
        <references count="1">
          <reference field="5" count="1">
            <x v="6"/>
          </reference>
        </references>
      </pivotArea>
    </format>
    <format dxfId="370">
      <pivotArea dataOnly="0" labelOnly="1" fieldPosition="0">
        <references count="1">
          <reference field="5" count="1">
            <x v="23"/>
          </reference>
        </references>
      </pivotArea>
    </format>
    <format dxfId="371">
      <pivotArea dataOnly="0" labelOnly="1" fieldPosition="0">
        <references count="1">
          <reference field="5" count="1">
            <x v="87"/>
          </reference>
        </references>
      </pivotArea>
    </format>
    <format dxfId="372">
      <pivotArea dataOnly="0" labelOnly="1" fieldPosition="0">
        <references count="1">
          <reference field="5" count="1">
            <x v="12"/>
          </reference>
        </references>
      </pivotArea>
    </format>
    <format dxfId="373">
      <pivotArea dataOnly="0" labelOnly="1" fieldPosition="0">
        <references count="1">
          <reference field="5" count="1">
            <x v="79"/>
          </reference>
        </references>
      </pivotArea>
    </format>
    <format dxfId="374">
      <pivotArea dataOnly="0" labelOnly="1" fieldPosition="0">
        <references count="1">
          <reference field="5" count="1">
            <x v="49"/>
          </reference>
        </references>
      </pivotArea>
    </format>
    <format dxfId="375">
      <pivotArea dataOnly="0" labelOnly="1" fieldPosition="0">
        <references count="1">
          <reference field="5" count="1">
            <x v="1"/>
          </reference>
        </references>
      </pivotArea>
    </format>
    <format dxfId="376">
      <pivotArea dataOnly="0" labelOnly="1" fieldPosition="0">
        <references count="1">
          <reference field="5" count="1">
            <x v="151"/>
          </reference>
        </references>
      </pivotArea>
    </format>
    <format dxfId="377">
      <pivotArea dataOnly="0" labelOnly="1" fieldPosition="0">
        <references count="1">
          <reference field="5" count="1">
            <x v="78"/>
          </reference>
        </references>
      </pivotArea>
    </format>
    <format dxfId="378">
      <pivotArea dataOnly="0" labelOnly="1" fieldPosition="0">
        <references count="1">
          <reference field="5" count="1">
            <x v="59"/>
          </reference>
        </references>
      </pivotArea>
    </format>
    <format dxfId="379">
      <pivotArea dataOnly="0" labelOnly="1" fieldPosition="0">
        <references count="1">
          <reference field="5" count="1">
            <x v="39"/>
          </reference>
        </references>
      </pivotArea>
    </format>
    <format dxfId="380">
      <pivotArea dataOnly="0" labelOnly="1" fieldPosition="0">
        <references count="1">
          <reference field="5" count="1">
            <x v="107"/>
          </reference>
        </references>
      </pivotArea>
    </format>
    <format dxfId="381">
      <pivotArea dataOnly="0" labelOnly="1" fieldPosition="0">
        <references count="1">
          <reference field="5" count="1">
            <x v="2"/>
          </reference>
        </references>
      </pivotArea>
    </format>
    <format dxfId="382">
      <pivotArea dataOnly="0" labelOnly="1" fieldPosition="0">
        <references count="1">
          <reference field="5" count="1">
            <x v="3"/>
          </reference>
        </references>
      </pivotArea>
    </format>
    <format dxfId="383">
      <pivotArea dataOnly="0" labelOnly="1" fieldPosition="0">
        <references count="1">
          <reference field="5" count="1">
            <x v="45"/>
          </reference>
        </references>
      </pivotArea>
    </format>
    <format dxfId="384">
      <pivotArea dataOnly="0" labelOnly="1" fieldPosition="0">
        <references count="1">
          <reference field="5" count="1">
            <x v="55"/>
          </reference>
        </references>
      </pivotArea>
    </format>
    <format dxfId="385">
      <pivotArea dataOnly="0" labelOnly="1" fieldPosition="0">
        <references count="1">
          <reference field="5" count="1">
            <x v="88"/>
          </reference>
        </references>
      </pivotArea>
    </format>
    <format dxfId="386">
      <pivotArea dataOnly="0" labelOnly="1" fieldPosition="0">
        <references count="1">
          <reference field="5" count="1">
            <x v="71"/>
          </reference>
        </references>
      </pivotArea>
    </format>
    <format dxfId="387">
      <pivotArea dataOnly="0" labelOnly="1" fieldPosition="0">
        <references count="1">
          <reference field="5" count="1">
            <x v="13"/>
          </reference>
        </references>
      </pivotArea>
    </format>
    <format dxfId="388">
      <pivotArea dataOnly="0" labelOnly="1" fieldPosition="0">
        <references count="1">
          <reference field="5" count="1">
            <x v="153"/>
          </reference>
        </references>
      </pivotArea>
    </format>
    <format dxfId="389">
      <pivotArea dataOnly="0" labelOnly="1" fieldPosition="0">
        <references count="1">
          <reference field="5" count="1">
            <x v="93"/>
          </reference>
        </references>
      </pivotArea>
    </format>
    <format dxfId="390">
      <pivotArea dataOnly="0" labelOnly="1" fieldPosition="0">
        <references count="1">
          <reference field="5" count="1">
            <x v="50"/>
          </reference>
        </references>
      </pivotArea>
    </format>
    <format dxfId="391">
      <pivotArea dataOnly="0" labelOnly="1" fieldPosition="0">
        <references count="1">
          <reference field="5" count="1">
            <x v="83"/>
          </reference>
        </references>
      </pivotArea>
    </format>
    <format dxfId="392">
      <pivotArea dataOnly="0" labelOnly="1" fieldPosition="0">
        <references count="1">
          <reference field="5" count="1">
            <x v="34"/>
          </reference>
        </references>
      </pivotArea>
    </format>
    <format dxfId="393">
      <pivotArea dataOnly="0" labelOnly="1" fieldPosition="0">
        <references count="1">
          <reference field="5" count="1">
            <x v="80"/>
          </reference>
        </references>
      </pivotArea>
    </format>
    <format dxfId="394">
      <pivotArea dataOnly="0" labelOnly="1" fieldPosition="0">
        <references count="1">
          <reference field="5" count="1">
            <x v="0"/>
          </reference>
        </references>
      </pivotArea>
    </format>
    <format dxfId="395">
      <pivotArea dataOnly="0" labelOnly="1" fieldPosition="0">
        <references count="1">
          <reference field="5" count="1">
            <x v="43"/>
          </reference>
        </references>
      </pivotArea>
    </format>
    <format dxfId="396">
      <pivotArea dataOnly="0" labelOnly="1" fieldPosition="0">
        <references count="1">
          <reference field="5" count="1">
            <x v="42"/>
          </reference>
        </references>
      </pivotArea>
    </format>
    <format dxfId="397">
      <pivotArea dataOnly="0" labelOnly="1" fieldPosition="0">
        <references count="1">
          <reference field="5" count="1">
            <x v="36"/>
          </reference>
        </references>
      </pivotArea>
    </format>
    <format dxfId="398">
      <pivotArea dataOnly="0" labelOnly="1" fieldPosition="0">
        <references count="1">
          <reference field="5" count="1">
            <x v="32"/>
          </reference>
        </references>
      </pivotArea>
    </format>
    <format dxfId="399">
      <pivotArea dataOnly="0" labelOnly="1" fieldPosition="0">
        <references count="1">
          <reference field="5" count="1">
            <x v="152"/>
          </reference>
        </references>
      </pivotArea>
    </format>
    <format dxfId="400">
      <pivotArea dataOnly="0" labelOnly="1" fieldPosition="0">
        <references count="1">
          <reference field="5" count="1">
            <x v="81"/>
          </reference>
        </references>
      </pivotArea>
    </format>
    <format dxfId="401">
      <pivotArea dataOnly="0" labelOnly="1" fieldPosition="0">
        <references count="1">
          <reference field="5" count="1">
            <x v="149"/>
          </reference>
        </references>
      </pivotArea>
    </format>
    <format dxfId="402">
      <pivotArea dataOnly="0" labelOnly="1" fieldPosition="0">
        <references count="1">
          <reference field="5" count="1">
            <x v="89"/>
          </reference>
        </references>
      </pivotArea>
    </format>
    <format dxfId="403">
      <pivotArea dataOnly="0" labelOnly="1" fieldPosition="0">
        <references count="1">
          <reference field="5" count="1">
            <x v="44"/>
          </reference>
        </references>
      </pivotArea>
    </format>
    <format dxfId="404">
      <pivotArea dataOnly="0" labelOnly="1" fieldPosition="0">
        <references count="1">
          <reference field="5" count="1">
            <x v="172"/>
          </reference>
        </references>
      </pivotArea>
    </format>
    <format dxfId="405">
      <pivotArea dataOnly="0" labelOnly="1" fieldPosition="0">
        <references count="1">
          <reference field="5" count="1">
            <x v="129"/>
          </reference>
        </references>
      </pivotArea>
    </format>
    <format dxfId="406">
      <pivotArea dataOnly="0" labelOnly="1" fieldPosition="0">
        <references count="1">
          <reference field="5" count="1">
            <x v="58"/>
          </reference>
        </references>
      </pivotArea>
    </format>
    <format dxfId="407">
      <pivotArea dataOnly="0" labelOnly="1" fieldPosition="0">
        <references count="1">
          <reference field="5" count="1">
            <x v="173"/>
          </reference>
        </references>
      </pivotArea>
    </format>
    <format dxfId="408">
      <pivotArea dataOnly="0" labelOnly="1" fieldPosition="0">
        <references count="1">
          <reference field="5" count="1">
            <x v="82"/>
          </reference>
        </references>
      </pivotArea>
    </format>
    <format dxfId="409">
      <pivotArea dataOnly="0" labelOnly="1" fieldPosition="0">
        <references count="1">
          <reference field="5" count="1">
            <x v="116"/>
          </reference>
        </references>
      </pivotArea>
    </format>
    <format dxfId="410">
      <pivotArea dataOnly="0" labelOnly="1" fieldPosition="0">
        <references count="1">
          <reference field="5" count="1">
            <x v="51"/>
          </reference>
        </references>
      </pivotArea>
    </format>
    <format dxfId="411">
      <pivotArea dataOnly="0" labelOnly="1" fieldPosition="0">
        <references count="1">
          <reference field="5" count="1">
            <x v="91"/>
          </reference>
        </references>
      </pivotArea>
    </format>
    <format dxfId="412">
      <pivotArea dataOnly="0" labelOnly="1" fieldPosition="0">
        <references count="1">
          <reference field="5" count="1">
            <x v="33"/>
          </reference>
        </references>
      </pivotArea>
    </format>
    <format dxfId="413">
      <pivotArea dataOnly="0" labelOnly="1" fieldPosition="0">
        <references count="1">
          <reference field="5" count="1">
            <x v="176"/>
          </reference>
        </references>
      </pivotArea>
    </format>
    <format dxfId="414">
      <pivotArea dataOnly="0" labelOnly="1" fieldPosition="0">
        <references count="1">
          <reference field="5" count="1">
            <x v="5"/>
          </reference>
        </references>
      </pivotArea>
    </format>
    <format dxfId="415">
      <pivotArea dataOnly="0" labelOnly="1" fieldPosition="0">
        <references count="1">
          <reference field="5" count="1">
            <x v="174"/>
          </reference>
        </references>
      </pivotArea>
    </format>
    <format dxfId="416">
      <pivotArea dataOnly="0" labelOnly="1" fieldPosition="0">
        <references count="1">
          <reference field="5" count="1">
            <x v="84"/>
          </reference>
        </references>
      </pivotArea>
    </format>
    <format dxfId="417">
      <pivotArea dataOnly="0" labelOnly="1" fieldPosition="0">
        <references count="1">
          <reference field="5" count="1">
            <x v="148"/>
          </reference>
        </references>
      </pivotArea>
    </format>
    <format dxfId="418">
      <pivotArea dataOnly="0" labelOnly="1" fieldPosition="0">
        <references count="1">
          <reference field="5" count="1">
            <x v="48"/>
          </reference>
        </references>
      </pivotArea>
    </format>
    <format dxfId="419">
      <pivotArea dataOnly="0" labelOnly="1" fieldPosition="0">
        <references count="1">
          <reference field="5" count="1">
            <x v="100"/>
          </reference>
        </references>
      </pivotArea>
    </format>
    <format dxfId="420">
      <pivotArea dataOnly="0" labelOnly="1" fieldPosition="0">
        <references count="1">
          <reference field="5" count="1">
            <x v="17"/>
          </reference>
        </references>
      </pivotArea>
    </format>
    <format dxfId="421">
      <pivotArea dataOnly="0" labelOnly="1" fieldPosition="0">
        <references count="1">
          <reference field="5" count="1">
            <x v="19"/>
          </reference>
        </references>
      </pivotArea>
    </format>
    <format dxfId="422">
      <pivotArea dataOnly="0" labelOnly="1" fieldPosition="0">
        <references count="1">
          <reference field="5" count="1">
            <x v="90"/>
          </reference>
        </references>
      </pivotArea>
    </format>
    <format dxfId="423">
      <pivotArea dataOnly="0" labelOnly="1" fieldPosition="0">
        <references count="1">
          <reference field="5" count="1">
            <x v="54"/>
          </reference>
        </references>
      </pivotArea>
    </format>
    <format dxfId="424">
      <pivotArea dataOnly="0" labelOnly="1" fieldPosition="0">
        <references count="1">
          <reference field="5" count="1">
            <x v="141"/>
          </reference>
        </references>
      </pivotArea>
    </format>
    <format dxfId="425">
      <pivotArea dataOnly="0" labelOnly="1" fieldPosition="0">
        <references count="1">
          <reference field="5" count="1">
            <x v="177"/>
          </reference>
        </references>
      </pivotArea>
    </format>
    <format dxfId="426">
      <pivotArea dataOnly="0" labelOnly="1" fieldPosition="0">
        <references count="1">
          <reference field="5" count="1">
            <x v="85"/>
          </reference>
        </references>
      </pivotArea>
    </format>
    <format dxfId="427">
      <pivotArea dataOnly="0" labelOnly="1" fieldPosition="0">
        <references count="1">
          <reference field="5" count="1">
            <x v="122"/>
          </reference>
        </references>
      </pivotArea>
    </format>
    <format dxfId="428">
      <pivotArea dataOnly="0" labelOnly="1" fieldPosition="0">
        <references count="1">
          <reference field="5" count="1">
            <x v="86"/>
          </reference>
        </references>
      </pivotArea>
    </format>
    <format dxfId="429">
      <pivotArea dataOnly="0" labelOnly="1" fieldPosition="0">
        <references count="1">
          <reference field="5" count="1">
            <x v="131"/>
          </reference>
        </references>
      </pivotArea>
    </format>
    <format dxfId="430">
      <pivotArea dataOnly="0" labelOnly="1" fieldPosition="0">
        <references count="1">
          <reference field="5" count="1">
            <x v="156"/>
          </reference>
        </references>
      </pivotArea>
    </format>
    <format dxfId="431">
      <pivotArea dataOnly="0" labelOnly="1" fieldPosition="0">
        <references count="1">
          <reference field="5" count="1">
            <x v="142"/>
          </reference>
        </references>
      </pivotArea>
    </format>
    <format dxfId="432">
      <pivotArea dataOnly="0" labelOnly="1" fieldPosition="0">
        <references count="1">
          <reference field="5" count="1">
            <x v="111"/>
          </reference>
        </references>
      </pivotArea>
    </format>
    <format dxfId="433">
      <pivotArea dataOnly="0" labelOnly="1" fieldPosition="0">
        <references count="1">
          <reference field="5" count="1">
            <x v="119"/>
          </reference>
        </references>
      </pivotArea>
    </format>
    <format dxfId="434">
      <pivotArea dataOnly="0" labelOnly="1" fieldPosition="0">
        <references count="1">
          <reference field="5" count="1">
            <x v="102"/>
          </reference>
        </references>
      </pivotArea>
    </format>
    <format dxfId="435">
      <pivotArea dataOnly="0" labelOnly="1" fieldPosition="0">
        <references count="1">
          <reference field="5" count="1">
            <x v="125"/>
          </reference>
        </references>
      </pivotArea>
    </format>
    <format dxfId="436">
      <pivotArea dataOnly="0" labelOnly="1" fieldPosition="0">
        <references count="1">
          <reference field="5" count="1">
            <x v="4"/>
          </reference>
        </references>
      </pivotArea>
    </format>
    <format dxfId="437">
      <pivotArea dataOnly="0" labelOnly="1" fieldPosition="0">
        <references count="1">
          <reference field="5" count="1">
            <x v="60"/>
          </reference>
        </references>
      </pivotArea>
    </format>
    <format dxfId="438">
      <pivotArea dataOnly="0" labelOnly="1" fieldPosition="0">
        <references count="1">
          <reference field="5" count="1">
            <x v="178"/>
          </reference>
        </references>
      </pivotArea>
    </format>
    <format dxfId="439">
      <pivotArea dataOnly="0" labelOnly="1" fieldPosition="0">
        <references count="1">
          <reference field="5" count="1">
            <x v="134"/>
          </reference>
        </references>
      </pivotArea>
    </format>
    <format dxfId="440">
      <pivotArea dataOnly="0" labelOnly="1" fieldPosition="0">
        <references count="1">
          <reference field="5" count="1">
            <x v="155"/>
          </reference>
        </references>
      </pivotArea>
    </format>
    <format dxfId="441">
      <pivotArea dataOnly="0" labelOnly="1" fieldPosition="0">
        <references count="1">
          <reference field="5" count="1">
            <x v="150"/>
          </reference>
        </references>
      </pivotArea>
    </format>
    <format dxfId="442">
      <pivotArea dataOnly="0" labelOnly="1" fieldPosition="0">
        <references count="1">
          <reference field="5" count="1">
            <x v="133"/>
          </reference>
        </references>
      </pivotArea>
    </format>
    <format dxfId="443">
      <pivotArea dataOnly="0" labelOnly="1" fieldPosition="0">
        <references count="1">
          <reference field="5" count="1">
            <x v="120"/>
          </reference>
        </references>
      </pivotArea>
    </format>
    <format dxfId="444">
      <pivotArea dataOnly="0" labelOnly="1" fieldPosition="0">
        <references count="1">
          <reference field="5" count="1">
            <x v="61"/>
          </reference>
        </references>
      </pivotArea>
    </format>
    <format dxfId="445">
      <pivotArea dataOnly="0" labelOnly="1" fieldPosition="0">
        <references count="1">
          <reference field="5" count="1">
            <x v="21"/>
          </reference>
        </references>
      </pivotArea>
    </format>
    <format dxfId="446">
      <pivotArea dataOnly="0" labelOnly="1" fieldPosition="0">
        <references count="1">
          <reference field="5" count="1">
            <x v="179"/>
          </reference>
        </references>
      </pivotArea>
    </format>
    <format dxfId="447">
      <pivotArea dataOnly="0" labelOnly="1" fieldPosition="0">
        <references count="1">
          <reference field="5" count="1">
            <x v="62"/>
          </reference>
        </references>
      </pivotArea>
    </format>
    <format dxfId="448">
      <pivotArea dataOnly="0" labelOnly="1" fieldPosition="0">
        <references count="1">
          <reference field="5" count="1">
            <x v="104"/>
          </reference>
        </references>
      </pivotArea>
    </format>
    <format dxfId="449">
      <pivotArea dataOnly="0" labelOnly="1" fieldPosition="0">
        <references count="1">
          <reference field="5" count="1">
            <x v="15"/>
          </reference>
        </references>
      </pivotArea>
    </format>
    <format dxfId="450">
      <pivotArea dataOnly="0" labelOnly="1" fieldPosition="0">
        <references count="1">
          <reference field="5" count="1">
            <x v="159"/>
          </reference>
        </references>
      </pivotArea>
    </format>
    <format dxfId="451">
      <pivotArea dataOnly="0" labelOnly="1" fieldPosition="0">
        <references count="1">
          <reference field="5" count="1">
            <x v="121"/>
          </reference>
        </references>
      </pivotArea>
    </format>
    <format dxfId="452">
      <pivotArea dataOnly="0" labelOnly="1" fieldPosition="0">
        <references count="1">
          <reference field="5" count="1">
            <x v="180"/>
          </reference>
        </references>
      </pivotArea>
    </format>
    <format dxfId="453">
      <pivotArea dataOnly="0" labelOnly="1" fieldPosition="0">
        <references count="1">
          <reference field="5" count="1">
            <x v="108"/>
          </reference>
        </references>
      </pivotArea>
    </format>
    <format dxfId="454">
      <pivotArea dataOnly="0" labelOnly="1" fieldPosition="0">
        <references count="1">
          <reference field="5" count="1">
            <x v="167"/>
          </reference>
        </references>
      </pivotArea>
    </format>
    <format dxfId="455">
      <pivotArea dataOnly="0" labelOnly="1" fieldPosition="0">
        <references count="1">
          <reference field="5" count="1">
            <x v="63"/>
          </reference>
        </references>
      </pivotArea>
    </format>
    <format dxfId="456">
      <pivotArea dataOnly="0" labelOnly="1" fieldPosition="0">
        <references count="1">
          <reference field="5" count="1">
            <x v="8"/>
          </reference>
        </references>
      </pivotArea>
    </format>
    <format dxfId="457">
      <pivotArea dataOnly="0" labelOnly="1" fieldPosition="0">
        <references count="1">
          <reference field="5" count="1">
            <x v="170"/>
          </reference>
        </references>
      </pivotArea>
    </format>
    <format dxfId="458">
      <pivotArea dataOnly="0" labelOnly="1" fieldPosition="0">
        <references count="1">
          <reference field="5" count="1">
            <x v="168"/>
          </reference>
        </references>
      </pivotArea>
    </format>
    <format dxfId="459">
      <pivotArea dataOnly="0" labelOnly="1" fieldPosition="0">
        <references count="1">
          <reference field="5" count="1">
            <x v="14"/>
          </reference>
        </references>
      </pivotArea>
    </format>
    <format dxfId="460">
      <pivotArea dataOnly="0" labelOnly="1" fieldPosition="0">
        <references count="1">
          <reference field="5" count="1">
            <x v="10"/>
          </reference>
        </references>
      </pivotArea>
    </format>
    <format dxfId="461">
      <pivotArea dataOnly="0" labelOnly="1" fieldPosition="0">
        <references count="1">
          <reference field="5" count="1">
            <x v="20"/>
          </reference>
        </references>
      </pivotArea>
    </format>
    <format dxfId="462">
      <pivotArea dataOnly="0" labelOnly="1" fieldPosition="0">
        <references count="1">
          <reference field="5" count="1">
            <x v="181"/>
          </reference>
        </references>
      </pivotArea>
    </format>
    <format dxfId="463">
      <pivotArea dataOnly="0" labelOnly="1" fieldPosition="0">
        <references count="1">
          <reference field="5" count="1">
            <x v="115"/>
          </reference>
        </references>
      </pivotArea>
    </format>
    <format dxfId="464">
      <pivotArea dataOnly="0" labelOnly="1" fieldPosition="0">
        <references count="1">
          <reference field="5" count="1">
            <x v="64"/>
          </reference>
        </references>
      </pivotArea>
    </format>
    <format dxfId="465">
      <pivotArea dataOnly="0" labelOnly="1" fieldPosition="0">
        <references count="1">
          <reference field="5" count="1">
            <x v="169"/>
          </reference>
        </references>
      </pivotArea>
    </format>
    <format dxfId="466">
      <pivotArea dataOnly="0" labelOnly="1" fieldPosition="0">
        <references count="1">
          <reference field="5" count="1">
            <x v="117"/>
          </reference>
        </references>
      </pivotArea>
    </format>
    <format dxfId="467">
      <pivotArea dataOnly="0" labelOnly="1" fieldPosition="0">
        <references count="1">
          <reference field="5" count="1">
            <x v="106"/>
          </reference>
        </references>
      </pivotArea>
    </format>
    <format dxfId="468">
      <pivotArea dataOnly="0" labelOnly="1" fieldPosition="0">
        <references count="1">
          <reference field="5" count="1">
            <x v="96"/>
          </reference>
        </references>
      </pivotArea>
    </format>
    <format dxfId="469">
      <pivotArea dataOnly="0" labelOnly="1" fieldPosition="0">
        <references count="1">
          <reference field="5" count="1">
            <x v="143"/>
          </reference>
        </references>
      </pivotArea>
    </format>
    <format dxfId="470">
      <pivotArea dataOnly="0" labelOnly="1" fieldPosition="0">
        <references count="1">
          <reference field="5" count="1">
            <x v="18"/>
          </reference>
        </references>
      </pivotArea>
    </format>
    <format dxfId="471">
      <pivotArea dataOnly="0" labelOnly="1" fieldPosition="0">
        <references count="1">
          <reference field="5" count="1">
            <x v="92"/>
          </reference>
        </references>
      </pivotArea>
    </format>
    <format dxfId="472">
      <pivotArea dataOnly="0" labelOnly="1" fieldPosition="0">
        <references count="1">
          <reference field="5" count="1">
            <x v="66"/>
          </reference>
        </references>
      </pivotArea>
    </format>
    <format dxfId="473">
      <pivotArea dataOnly="0" labelOnly="1" fieldPosition="0">
        <references count="1">
          <reference field="5" count="1">
            <x v="16"/>
          </reference>
        </references>
      </pivotArea>
    </format>
    <format dxfId="474">
      <pivotArea dataOnly="0" labelOnly="1" fieldPosition="0">
        <references count="1">
          <reference field="5" count="1">
            <x v="109"/>
          </reference>
        </references>
      </pivotArea>
    </format>
    <format dxfId="475">
      <pivotArea dataOnly="0" labelOnly="1" fieldPosition="0">
        <references count="1">
          <reference field="5" count="1">
            <x v="65"/>
          </reference>
        </references>
      </pivotArea>
    </format>
    <format dxfId="476">
      <pivotArea dataOnly="0" labelOnly="1" fieldPosition="0">
        <references count="1">
          <reference field="5" count="1">
            <x v="123"/>
          </reference>
        </references>
      </pivotArea>
    </format>
    <format dxfId="477">
      <pivotArea dataOnly="0" labelOnly="1" fieldPosition="0">
        <references count="1">
          <reference field="5" count="1">
            <x v="112"/>
          </reference>
        </references>
      </pivotArea>
    </format>
    <format dxfId="478">
      <pivotArea dataOnly="0" labelOnly="1" fieldPosition="0">
        <references count="1">
          <reference field="5" count="1">
            <x v="94"/>
          </reference>
        </references>
      </pivotArea>
    </format>
    <format dxfId="479">
      <pivotArea dataOnly="0" labelOnly="1" fieldPosition="0">
        <references count="1">
          <reference field="5" count="1">
            <x v="67"/>
          </reference>
        </references>
      </pivotArea>
    </format>
    <format dxfId="480">
      <pivotArea dataOnly="0" labelOnly="1" fieldPosition="0">
        <references count="1">
          <reference field="5" count="1">
            <x v="127"/>
          </reference>
        </references>
      </pivotArea>
    </format>
    <format dxfId="481">
      <pivotArea dataOnly="0" labelOnly="1" fieldPosition="0">
        <references count="1">
          <reference field="5" count="1">
            <x v="144"/>
          </reference>
        </references>
      </pivotArea>
    </format>
    <format dxfId="482">
      <pivotArea dataOnly="0" labelOnly="1" fieldPosition="0">
        <references count="1">
          <reference field="5" count="1">
            <x v="101"/>
          </reference>
        </references>
      </pivotArea>
    </format>
    <format dxfId="483">
      <pivotArea dataOnly="0" labelOnly="1" fieldPosition="0">
        <references count="1">
          <reference field="5" count="1">
            <x v="171"/>
          </reference>
        </references>
      </pivotArea>
    </format>
    <format dxfId="484">
      <pivotArea dataOnly="0" labelOnly="1" fieldPosition="0">
        <references count="1">
          <reference field="5" count="1">
            <x v="126"/>
          </reference>
        </references>
      </pivotArea>
    </format>
    <format dxfId="485">
      <pivotArea dataOnly="0" labelOnly="1" fieldPosition="0">
        <references count="1">
          <reference field="5" count="1">
            <x v="30"/>
          </reference>
        </references>
      </pivotArea>
    </format>
    <format dxfId="486">
      <pivotArea dataOnly="0" labelOnly="1" fieldPosition="0">
        <references count="1">
          <reference field="5" count="1">
            <x v="124"/>
          </reference>
        </references>
      </pivotArea>
    </format>
    <format dxfId="487">
      <pivotArea dataOnly="0" labelOnly="1" fieldPosition="0">
        <references count="1">
          <reference field="5" count="1">
            <x v="29"/>
          </reference>
        </references>
      </pivotArea>
    </format>
    <format dxfId="488">
      <pivotArea dataOnly="0" labelOnly="1" fieldPosition="0">
        <references count="1">
          <reference field="5" count="1">
            <x v="136"/>
          </reference>
        </references>
      </pivotArea>
    </format>
    <format dxfId="489">
      <pivotArea dataOnly="0" labelOnly="1" fieldPosition="0">
        <references count="1">
          <reference field="5" count="1">
            <x v="163"/>
          </reference>
        </references>
      </pivotArea>
    </format>
    <format dxfId="490">
      <pivotArea dataOnly="0" labelOnly="1" fieldPosition="0">
        <references count="1">
          <reference field="5" count="1">
            <x v="135"/>
          </reference>
        </references>
      </pivotArea>
    </format>
    <format dxfId="491">
      <pivotArea dataOnly="0" labelOnly="1" fieldPosition="0">
        <references count="1">
          <reference field="5" count="1">
            <x v="56"/>
          </reference>
        </references>
      </pivotArea>
    </format>
    <format dxfId="492">
      <pivotArea dataOnly="0" labelOnly="1" fieldPosition="0">
        <references count="1">
          <reference field="5" count="1">
            <x v="27"/>
          </reference>
        </references>
      </pivotArea>
    </format>
    <format dxfId="493">
      <pivotArea dataOnly="0" labelOnly="1" fieldPosition="0">
        <references count="1">
          <reference field="5" count="1">
            <x v="22"/>
          </reference>
        </references>
      </pivotArea>
    </format>
    <format dxfId="494">
      <pivotArea dataOnly="0" labelOnly="1" fieldPosition="0">
        <references count="1">
          <reference field="5" count="1">
            <x v="95"/>
          </reference>
        </references>
      </pivotArea>
    </format>
    <format dxfId="495">
      <pivotArea dataOnly="0" labelOnly="1" fieldPosition="0">
        <references count="1">
          <reference field="5" count="1">
            <x v="118"/>
          </reference>
        </references>
      </pivotArea>
    </format>
    <format dxfId="496">
      <pivotArea dataOnly="0" labelOnly="1" fieldPosition="0">
        <references count="1">
          <reference field="5" count="1">
            <x v="68"/>
          </reference>
        </references>
      </pivotArea>
    </format>
    <format dxfId="497">
      <pivotArea dataOnly="0" labelOnly="1" fieldPosition="0">
        <references count="1">
          <reference field="5" count="1">
            <x v="25"/>
          </reference>
        </references>
      </pivotArea>
    </format>
    <format dxfId="498">
      <pivotArea dataOnly="0" labelOnly="1" fieldPosition="0">
        <references count="1">
          <reference field="5" count="1">
            <x v="137"/>
          </reference>
        </references>
      </pivotArea>
    </format>
    <format dxfId="499">
      <pivotArea dataOnly="0" labelOnly="1" fieldPosition="0">
        <references count="1">
          <reference field="5" count="1">
            <x v="69"/>
          </reference>
        </references>
      </pivotArea>
    </format>
    <format dxfId="500">
      <pivotArea dataOnly="0" labelOnly="1" fieldPosition="0">
        <references count="1">
          <reference field="5" count="1">
            <x v="110"/>
          </reference>
        </references>
      </pivotArea>
    </format>
    <format dxfId="501">
      <pivotArea dataOnly="0" labelOnly="1" fieldPosition="0">
        <references count="1">
          <reference field="5" count="1">
            <x v="103"/>
          </reference>
        </references>
      </pivotArea>
    </format>
    <format dxfId="502">
      <pivotArea dataOnly="0" labelOnly="1" fieldPosition="0">
        <references count="1">
          <reference field="5" count="1">
            <x v="158"/>
          </reference>
        </references>
      </pivotArea>
    </format>
    <format dxfId="503">
      <pivotArea dataOnly="0" labelOnly="1" fieldPosition="0">
        <references count="1">
          <reference field="5" count="1">
            <x v="46"/>
          </reference>
        </references>
      </pivotArea>
    </format>
    <format dxfId="504">
      <pivotArea dataOnly="0" labelOnly="1" fieldPosition="0">
        <references count="1">
          <reference field="5" count="1">
            <x v="52"/>
          </reference>
        </references>
      </pivotArea>
    </format>
    <format dxfId="505">
      <pivotArea dataOnly="0" labelOnly="1" fieldPosition="0">
        <references count="1">
          <reference field="5" count="1">
            <x v="157"/>
          </reference>
        </references>
      </pivotArea>
    </format>
    <format dxfId="506">
      <pivotArea dataOnly="0" labelOnly="1" fieldPosition="0">
        <references count="1">
          <reference field="5" count="1">
            <x v="128"/>
          </reference>
        </references>
      </pivotArea>
    </format>
    <format dxfId="507">
      <pivotArea dataOnly="0" labelOnly="1" fieldPosition="0">
        <references count="1">
          <reference field="5" count="1">
            <x v="40"/>
          </reference>
        </references>
      </pivotArea>
    </format>
    <format dxfId="508">
      <pivotArea dataOnly="0" labelOnly="1" fieldPosition="0">
        <references count="1">
          <reference field="5" count="1">
            <x v="24"/>
          </reference>
        </references>
      </pivotArea>
    </format>
    <format dxfId="509">
      <pivotArea dataOnly="0" labelOnly="1" fieldPosition="0">
        <references count="1">
          <reference field="5" count="1">
            <x v="154"/>
          </reference>
        </references>
      </pivotArea>
    </format>
    <format dxfId="510">
      <pivotArea dataOnly="0" labelOnly="1" fieldPosition="0">
        <references count="1">
          <reference field="5" count="1">
            <x v="138"/>
          </reference>
        </references>
      </pivotArea>
    </format>
    <format dxfId="511">
      <pivotArea dataOnly="0" labelOnly="1" fieldPosition="0">
        <references count="1">
          <reference field="5" count="1">
            <x v="162"/>
          </reference>
        </references>
      </pivotArea>
    </format>
    <format dxfId="512">
      <pivotArea dataOnly="0" labelOnly="1" fieldPosition="0">
        <references count="1">
          <reference field="5" count="1">
            <x v="147"/>
          </reference>
        </references>
      </pivotArea>
    </format>
    <format dxfId="513">
      <pivotArea dataOnly="0" labelOnly="1" fieldPosition="0">
        <references count="1">
          <reference field="5" count="1">
            <x v="70"/>
          </reference>
        </references>
      </pivotArea>
    </format>
    <format dxfId="514">
      <pivotArea dataOnly="0" labelOnly="1" fieldPosition="0">
        <references count="1">
          <reference field="5" count="1">
            <x v="53"/>
          </reference>
        </references>
      </pivotArea>
    </format>
    <format dxfId="515">
      <pivotArea dataOnly="0" labelOnly="1" fieldPosition="0">
        <references count="1">
          <reference field="5" count="1">
            <x v="130"/>
          </reference>
        </references>
      </pivotArea>
    </format>
    <format dxfId="516">
      <pivotArea dataOnly="0" labelOnly="1" fieldPosition="0">
        <references count="1">
          <reference field="5" count="1">
            <x v="47"/>
          </reference>
        </references>
      </pivotArea>
    </format>
    <format dxfId="517">
      <pivotArea dataOnly="0" labelOnly="1" fieldPosition="0">
        <references count="1">
          <reference field="5" count="1">
            <x v="164"/>
          </reference>
        </references>
      </pivotArea>
    </format>
    <format dxfId="518">
      <pivotArea dataOnly="0" labelOnly="1" fieldPosition="0">
        <references count="1">
          <reference field="5" count="1">
            <x v="72"/>
          </reference>
        </references>
      </pivotArea>
    </format>
    <format dxfId="519">
      <pivotArea dataOnly="0" labelOnly="1" fieldPosition="0">
        <references count="1">
          <reference field="5" count="1">
            <x v="105"/>
          </reference>
        </references>
      </pivotArea>
    </format>
    <format dxfId="520">
      <pivotArea dataOnly="0" labelOnly="1" fieldPosition="0">
        <references count="1">
          <reference field="5" count="1">
            <x v="97"/>
          </reference>
        </references>
      </pivotArea>
    </format>
    <format dxfId="521">
      <pivotArea dataOnly="0" labelOnly="1" fieldPosition="0">
        <references count="1">
          <reference field="5" count="1">
            <x v="160"/>
          </reference>
        </references>
      </pivotArea>
    </format>
    <format dxfId="522">
      <pivotArea dataOnly="0" labelOnly="1" fieldPosition="0">
        <references count="1">
          <reference field="5" count="1">
            <x v="38"/>
          </reference>
        </references>
      </pivotArea>
    </format>
    <format dxfId="523">
      <pivotArea dataOnly="0" labelOnly="1" fieldPosition="0">
        <references count="1">
          <reference field="5" count="1">
            <x v="165"/>
          </reference>
        </references>
      </pivotArea>
    </format>
    <format dxfId="524">
      <pivotArea dataOnly="0" labelOnly="1" fieldPosition="0">
        <references count="1">
          <reference field="5" count="1">
            <x v="98"/>
          </reference>
        </references>
      </pivotArea>
    </format>
    <format dxfId="525">
      <pivotArea dataOnly="0" labelOnly="1" fieldPosition="0">
        <references count="1">
          <reference field="5" count="1">
            <x v="175"/>
          </reference>
        </references>
      </pivotArea>
    </format>
    <format dxfId="526">
      <pivotArea dataOnly="0" labelOnly="1" fieldPosition="0">
        <references count="1">
          <reference field="5" count="1">
            <x v="73"/>
          </reference>
        </references>
      </pivotArea>
    </format>
    <format dxfId="527">
      <pivotArea dataOnly="0" labelOnly="1" fieldPosition="0">
        <references count="1">
          <reference field="5" count="1">
            <x v="145"/>
          </reference>
        </references>
      </pivotArea>
    </format>
    <format dxfId="528">
      <pivotArea dataOnly="0" labelOnly="1" fieldPosition="0">
        <references count="1">
          <reference field="5" count="1">
            <x v="161"/>
          </reference>
        </references>
      </pivotArea>
    </format>
    <format dxfId="529">
      <pivotArea dataOnly="0" labelOnly="1" fieldPosition="0">
        <references count="1">
          <reference field="5" count="1">
            <x v="113"/>
          </reference>
        </references>
      </pivotArea>
    </format>
    <format dxfId="530">
      <pivotArea dataOnly="0" labelOnly="1" fieldPosition="0">
        <references count="1">
          <reference field="5" count="1">
            <x v="26"/>
          </reference>
        </references>
      </pivotArea>
    </format>
    <format dxfId="531">
      <pivotArea dataOnly="0" labelOnly="1" fieldPosition="0">
        <references count="1">
          <reference field="5" count="1">
            <x v="139"/>
          </reference>
        </references>
      </pivotArea>
    </format>
    <format dxfId="532">
      <pivotArea dataOnly="0" labelOnly="1" fieldPosition="0">
        <references count="1">
          <reference field="5" count="1">
            <x v="77"/>
          </reference>
        </references>
      </pivotArea>
    </format>
    <format dxfId="533">
      <pivotArea dataOnly="0" labelOnly="1" fieldPosition="0">
        <references count="1">
          <reference field="5" count="1">
            <x v="75"/>
          </reference>
        </references>
      </pivotArea>
    </format>
    <format dxfId="534">
      <pivotArea dataOnly="0" labelOnly="1" fieldPosition="0">
        <references count="1">
          <reference field="5" count="1">
            <x v="76"/>
          </reference>
        </references>
      </pivotArea>
    </format>
    <format dxfId="535">
      <pivotArea dataOnly="0" labelOnly="1" fieldPosition="0">
        <references count="1">
          <reference field="5" count="1">
            <x v="41"/>
          </reference>
        </references>
      </pivotArea>
    </format>
    <format dxfId="536">
      <pivotArea dataOnly="0" labelOnly="1" fieldPosition="0">
        <references count="1">
          <reference field="5" count="1">
            <x v="11"/>
          </reference>
        </references>
      </pivotArea>
    </format>
    <format dxfId="537">
      <pivotArea dataOnly="0" labelOnly="1" fieldPosition="0">
        <references count="1">
          <reference field="5" count="1">
            <x v="166"/>
          </reference>
        </references>
      </pivotArea>
    </format>
    <format dxfId="538">
      <pivotArea dataOnly="0" labelOnly="1" fieldPosition="0">
        <references count="1">
          <reference field="5" count="1">
            <x v="99"/>
          </reference>
        </references>
      </pivotArea>
    </format>
    <format dxfId="539">
      <pivotArea dataOnly="0" labelOnly="1" fieldPosition="0">
        <references count="1">
          <reference field="5" count="1">
            <x v="74"/>
          </reference>
        </references>
      </pivotArea>
    </format>
    <format dxfId="540">
      <pivotArea dataOnly="0" labelOnly="1" fieldPosition="0">
        <references count="1">
          <reference field="5" count="1">
            <x v="57"/>
          </reference>
        </references>
      </pivotArea>
    </format>
    <format dxfId="541">
      <pivotArea dataOnly="0" labelOnly="1" fieldPosition="0">
        <references count="1">
          <reference field="5" count="1">
            <x v="140"/>
          </reference>
        </references>
      </pivotArea>
    </format>
    <format dxfId="542">
      <pivotArea dataOnly="0" labelOnly="1" fieldPosition="0">
        <references count="1">
          <reference field="5" count="1">
            <x v="132"/>
          </reference>
        </references>
      </pivotArea>
    </format>
    <format dxfId="543">
      <pivotArea dataOnly="0" labelOnly="1" fieldPosition="0">
        <references count="1">
          <reference field="5" count="1">
            <x v="114"/>
          </reference>
        </references>
      </pivotArea>
    </format>
    <format dxfId="544">
      <pivotArea dataOnly="0" labelOnly="1" fieldPosition="0">
        <references count="1">
          <reference field="5" count="1">
            <x v="28"/>
          </reference>
        </references>
      </pivotArea>
    </format>
    <format dxfId="545">
      <pivotArea dataOnly="0" labelOnly="1" fieldPosition="0">
        <references count="1">
          <reference field="5" count="1">
            <x v="31"/>
          </reference>
        </references>
      </pivotArea>
    </format>
    <format dxfId="546">
      <pivotArea dataOnly="0" labelOnly="1" fieldPosition="0">
        <references count="1">
          <reference field="5" count="1">
            <x v="146"/>
          </reference>
        </references>
      </pivotArea>
    </format>
    <format dxfId="547">
      <pivotArea dataOnly="0" labelOnly="1" fieldPosition="0">
        <references count="1">
          <reference field="5" count="1">
            <x v="37"/>
          </reference>
        </references>
      </pivotArea>
    </format>
    <format dxfId="548">
      <pivotArea dataOnly="0" labelOnly="1" fieldPosition="0">
        <references count="1">
          <reference field="5" count="1">
            <x v="35"/>
          </reference>
        </references>
      </pivotArea>
    </format>
    <format dxfId="549">
      <pivotArea dataOnly="0" labelOnly="1" fieldPosition="0">
        <references count="1">
          <reference field="4294967294" count="1">
            <x v="0"/>
          </reference>
        </references>
      </pivotArea>
    </format>
    <format dxfId="550">
      <pivotArea dataOnly="0" labelOnly="1" fieldPosition="0">
        <references count="1">
          <reference field="4294967294" count="1">
            <x v="1"/>
          </reference>
        </references>
      </pivotArea>
    </format>
    <format dxfId="551">
      <pivotArea collapsedLevelsAreSubtotals="1" fieldPosition="0">
        <references count="1">
          <reference field="5" count="1" selected="0">
            <x v="9"/>
          </reference>
        </references>
      </pivotArea>
    </format>
    <format dxfId="552">
      <pivotArea collapsedLevelsAreSubtotals="1" fieldPosition="0">
        <references count="1">
          <reference field="5" count="1" selected="0">
            <x v="6"/>
          </reference>
        </references>
      </pivotArea>
    </format>
    <format dxfId="553">
      <pivotArea collapsedLevelsAreSubtotals="1" fieldPosition="0">
        <references count="1">
          <reference field="5" count="1" selected="0">
            <x v="23"/>
          </reference>
        </references>
      </pivotArea>
    </format>
    <format dxfId="554">
      <pivotArea collapsedLevelsAreSubtotals="1" fieldPosition="0">
        <references count="1">
          <reference field="5" count="1" selected="0">
            <x v="87"/>
          </reference>
        </references>
      </pivotArea>
    </format>
    <format dxfId="555">
      <pivotArea collapsedLevelsAreSubtotals="1" fieldPosition="0">
        <references count="1">
          <reference field="5" count="1" selected="0">
            <x v="12"/>
          </reference>
        </references>
      </pivotArea>
    </format>
    <format dxfId="556">
      <pivotArea collapsedLevelsAreSubtotals="1" fieldPosition="0">
        <references count="1">
          <reference field="5" count="1" selected="0">
            <x v="79"/>
          </reference>
        </references>
      </pivotArea>
    </format>
    <format dxfId="557">
      <pivotArea collapsedLevelsAreSubtotals="1" fieldPosition="0">
        <references count="1">
          <reference field="5" count="1" selected="0">
            <x v="49"/>
          </reference>
        </references>
      </pivotArea>
    </format>
    <format dxfId="558">
      <pivotArea collapsedLevelsAreSubtotals="1" fieldPosition="0">
        <references count="1">
          <reference field="5" count="1" selected="0">
            <x v="1"/>
          </reference>
        </references>
      </pivotArea>
    </format>
    <format dxfId="559">
      <pivotArea collapsedLevelsAreSubtotals="1" fieldPosition="0">
        <references count="1">
          <reference field="5" count="1" selected="0">
            <x v="151"/>
          </reference>
        </references>
      </pivotArea>
    </format>
    <format dxfId="560">
      <pivotArea collapsedLevelsAreSubtotals="1" fieldPosition="0">
        <references count="1">
          <reference field="5" count="1" selected="0">
            <x v="78"/>
          </reference>
        </references>
      </pivotArea>
    </format>
    <format dxfId="561">
      <pivotArea collapsedLevelsAreSubtotals="1" fieldPosition="0">
        <references count="1">
          <reference field="5" count="1" selected="0">
            <x v="59"/>
          </reference>
        </references>
      </pivotArea>
    </format>
    <format dxfId="562">
      <pivotArea collapsedLevelsAreSubtotals="1" fieldPosition="0">
        <references count="1">
          <reference field="5" count="1" selected="0">
            <x v="39"/>
          </reference>
        </references>
      </pivotArea>
    </format>
    <format dxfId="563">
      <pivotArea collapsedLevelsAreSubtotals="1" fieldPosition="0">
        <references count="1">
          <reference field="5" count="1" selected="0">
            <x v="107"/>
          </reference>
        </references>
      </pivotArea>
    </format>
    <format dxfId="564">
      <pivotArea collapsedLevelsAreSubtotals="1" fieldPosition="0">
        <references count="1">
          <reference field="5" count="1" selected="0">
            <x v="2"/>
          </reference>
        </references>
      </pivotArea>
    </format>
    <format dxfId="565">
      <pivotArea collapsedLevelsAreSubtotals="1" fieldPosition="0">
        <references count="1">
          <reference field="5" count="1" selected="0">
            <x v="3"/>
          </reference>
        </references>
      </pivotArea>
    </format>
    <format dxfId="566">
      <pivotArea collapsedLevelsAreSubtotals="1" fieldPosition="0">
        <references count="1">
          <reference field="5" count="1" selected="0">
            <x v="45"/>
          </reference>
        </references>
      </pivotArea>
    </format>
    <format dxfId="567">
      <pivotArea collapsedLevelsAreSubtotals="1" fieldPosition="0">
        <references count="1">
          <reference field="5" count="1" selected="0">
            <x v="55"/>
          </reference>
        </references>
      </pivotArea>
    </format>
    <format dxfId="568">
      <pivotArea collapsedLevelsAreSubtotals="1" fieldPosition="0">
        <references count="1">
          <reference field="5" count="1" selected="0">
            <x v="88"/>
          </reference>
        </references>
      </pivotArea>
    </format>
    <format dxfId="569">
      <pivotArea collapsedLevelsAreSubtotals="1" fieldPosition="0">
        <references count="1">
          <reference field="5" count="1" selected="0">
            <x v="71"/>
          </reference>
        </references>
      </pivotArea>
    </format>
    <format dxfId="570">
      <pivotArea collapsedLevelsAreSubtotals="1" fieldPosition="0">
        <references count="1">
          <reference field="5" count="1" selected="0">
            <x v="13"/>
          </reference>
        </references>
      </pivotArea>
    </format>
    <format dxfId="571">
      <pivotArea collapsedLevelsAreSubtotals="1" fieldPosition="0">
        <references count="1">
          <reference field="5" count="1" selected="0">
            <x v="153"/>
          </reference>
        </references>
      </pivotArea>
    </format>
    <format dxfId="572">
      <pivotArea collapsedLevelsAreSubtotals="1" fieldPosition="0">
        <references count="1">
          <reference field="5" count="1" selected="0">
            <x v="93"/>
          </reference>
        </references>
      </pivotArea>
    </format>
    <format dxfId="573">
      <pivotArea collapsedLevelsAreSubtotals="1" fieldPosition="0">
        <references count="1">
          <reference field="5" count="1" selected="0">
            <x v="50"/>
          </reference>
        </references>
      </pivotArea>
    </format>
    <format dxfId="574">
      <pivotArea collapsedLevelsAreSubtotals="1" fieldPosition="0">
        <references count="1">
          <reference field="5" count="1" selected="0">
            <x v="83"/>
          </reference>
        </references>
      </pivotArea>
    </format>
    <format dxfId="575">
      <pivotArea collapsedLevelsAreSubtotals="1" fieldPosition="0">
        <references count="1">
          <reference field="5" count="1" selected="0">
            <x v="34"/>
          </reference>
        </references>
      </pivotArea>
    </format>
    <format dxfId="576">
      <pivotArea collapsedLevelsAreSubtotals="1" fieldPosition="0">
        <references count="1">
          <reference field="5" count="1" selected="0">
            <x v="80"/>
          </reference>
        </references>
      </pivotArea>
    </format>
    <format dxfId="577">
      <pivotArea collapsedLevelsAreSubtotals="1" fieldPosition="0">
        <references count="1">
          <reference field="5" count="1" selected="0">
            <x v="0"/>
          </reference>
        </references>
      </pivotArea>
    </format>
    <format dxfId="578">
      <pivotArea collapsedLevelsAreSubtotals="1" fieldPosition="0">
        <references count="1">
          <reference field="5" count="1" selected="0">
            <x v="43"/>
          </reference>
        </references>
      </pivotArea>
    </format>
    <format dxfId="579">
      <pivotArea collapsedLevelsAreSubtotals="1" fieldPosition="0">
        <references count="1">
          <reference field="5" count="1" selected="0">
            <x v="42"/>
          </reference>
        </references>
      </pivotArea>
    </format>
    <format dxfId="580">
      <pivotArea collapsedLevelsAreSubtotals="1" fieldPosition="0">
        <references count="1">
          <reference field="5" count="1" selected="0">
            <x v="36"/>
          </reference>
        </references>
      </pivotArea>
    </format>
    <format dxfId="581">
      <pivotArea collapsedLevelsAreSubtotals="1" fieldPosition="0">
        <references count="1">
          <reference field="5" count="1" selected="0">
            <x v="32"/>
          </reference>
        </references>
      </pivotArea>
    </format>
    <format dxfId="582">
      <pivotArea collapsedLevelsAreSubtotals="1" fieldPosition="0">
        <references count="1">
          <reference field="5" count="1" selected="0">
            <x v="152"/>
          </reference>
        </references>
      </pivotArea>
    </format>
    <format dxfId="583">
      <pivotArea collapsedLevelsAreSubtotals="1" fieldPosition="0">
        <references count="1">
          <reference field="5" count="1" selected="0">
            <x v="81"/>
          </reference>
        </references>
      </pivotArea>
    </format>
    <format dxfId="584">
      <pivotArea collapsedLevelsAreSubtotals="1" fieldPosition="0">
        <references count="1">
          <reference field="5" count="1" selected="0">
            <x v="149"/>
          </reference>
        </references>
      </pivotArea>
    </format>
    <format dxfId="585">
      <pivotArea collapsedLevelsAreSubtotals="1" fieldPosition="0">
        <references count="1">
          <reference field="5" count="1" selected="0">
            <x v="89"/>
          </reference>
        </references>
      </pivotArea>
    </format>
    <format dxfId="586">
      <pivotArea collapsedLevelsAreSubtotals="1" fieldPosition="0">
        <references count="1">
          <reference field="5" count="1" selected="0">
            <x v="44"/>
          </reference>
        </references>
      </pivotArea>
    </format>
    <format dxfId="587">
      <pivotArea collapsedLevelsAreSubtotals="1" fieldPosition="0">
        <references count="1">
          <reference field="5" count="1" selected="0">
            <x v="172"/>
          </reference>
        </references>
      </pivotArea>
    </format>
    <format dxfId="588">
      <pivotArea collapsedLevelsAreSubtotals="1" fieldPosition="0">
        <references count="1">
          <reference field="5" count="1" selected="0">
            <x v="129"/>
          </reference>
        </references>
      </pivotArea>
    </format>
    <format dxfId="589">
      <pivotArea collapsedLevelsAreSubtotals="1" fieldPosition="0">
        <references count="1">
          <reference field="5" count="1" selected="0">
            <x v="58"/>
          </reference>
        </references>
      </pivotArea>
    </format>
    <format dxfId="590">
      <pivotArea collapsedLevelsAreSubtotals="1" fieldPosition="0">
        <references count="1">
          <reference field="5" count="1" selected="0">
            <x v="173"/>
          </reference>
        </references>
      </pivotArea>
    </format>
    <format dxfId="591">
      <pivotArea collapsedLevelsAreSubtotals="1" fieldPosition="0">
        <references count="1">
          <reference field="5" count="1" selected="0">
            <x v="82"/>
          </reference>
        </references>
      </pivotArea>
    </format>
    <format dxfId="592">
      <pivotArea collapsedLevelsAreSubtotals="1" fieldPosition="0">
        <references count="1">
          <reference field="5" count="1" selected="0">
            <x v="116"/>
          </reference>
        </references>
      </pivotArea>
    </format>
    <format dxfId="593">
      <pivotArea collapsedLevelsAreSubtotals="1" fieldPosition="0">
        <references count="1">
          <reference field="5" count="1" selected="0">
            <x v="51"/>
          </reference>
        </references>
      </pivotArea>
    </format>
    <format dxfId="594">
      <pivotArea collapsedLevelsAreSubtotals="1" fieldPosition="0">
        <references count="1">
          <reference field="5" count="1" selected="0">
            <x v="91"/>
          </reference>
        </references>
      </pivotArea>
    </format>
    <format dxfId="595">
      <pivotArea collapsedLevelsAreSubtotals="1" fieldPosition="0">
        <references count="1">
          <reference field="5" count="1" selected="0">
            <x v="33"/>
          </reference>
        </references>
      </pivotArea>
    </format>
    <format dxfId="596">
      <pivotArea collapsedLevelsAreSubtotals="1" fieldPosition="0">
        <references count="1">
          <reference field="5" count="1" selected="0">
            <x v="176"/>
          </reference>
        </references>
      </pivotArea>
    </format>
    <format dxfId="597">
      <pivotArea collapsedLevelsAreSubtotals="1" fieldPosition="0">
        <references count="1">
          <reference field="5" count="1" selected="0">
            <x v="5"/>
          </reference>
        </references>
      </pivotArea>
    </format>
    <format dxfId="598">
      <pivotArea collapsedLevelsAreSubtotals="1" fieldPosition="0">
        <references count="1">
          <reference field="5" count="1" selected="0">
            <x v="174"/>
          </reference>
        </references>
      </pivotArea>
    </format>
    <format dxfId="599">
      <pivotArea collapsedLevelsAreSubtotals="1" fieldPosition="0">
        <references count="1">
          <reference field="5" count="1" selected="0">
            <x v="84"/>
          </reference>
        </references>
      </pivotArea>
    </format>
    <format dxfId="600">
      <pivotArea collapsedLevelsAreSubtotals="1" fieldPosition="0">
        <references count="1">
          <reference field="5" count="1" selected="0">
            <x v="148"/>
          </reference>
        </references>
      </pivotArea>
    </format>
    <format dxfId="601">
      <pivotArea collapsedLevelsAreSubtotals="1" fieldPosition="0">
        <references count="1">
          <reference field="5" count="1" selected="0">
            <x v="48"/>
          </reference>
        </references>
      </pivotArea>
    </format>
    <format dxfId="602">
      <pivotArea collapsedLevelsAreSubtotals="1" fieldPosition="0">
        <references count="1">
          <reference field="5" count="1" selected="0">
            <x v="100"/>
          </reference>
        </references>
      </pivotArea>
    </format>
    <format dxfId="603">
      <pivotArea collapsedLevelsAreSubtotals="1" fieldPosition="0">
        <references count="1">
          <reference field="5" count="1" selected="0">
            <x v="17"/>
          </reference>
        </references>
      </pivotArea>
    </format>
    <format dxfId="604">
      <pivotArea collapsedLevelsAreSubtotals="1" fieldPosition="0">
        <references count="1">
          <reference field="5" count="1" selected="0">
            <x v="19"/>
          </reference>
        </references>
      </pivotArea>
    </format>
    <format dxfId="605">
      <pivotArea collapsedLevelsAreSubtotals="1" fieldPosition="0">
        <references count="1">
          <reference field="5" count="1" selected="0">
            <x v="90"/>
          </reference>
        </references>
      </pivotArea>
    </format>
    <format dxfId="606">
      <pivotArea collapsedLevelsAreSubtotals="1" fieldPosition="0">
        <references count="1">
          <reference field="5" count="1" selected="0">
            <x v="54"/>
          </reference>
        </references>
      </pivotArea>
    </format>
    <format dxfId="607">
      <pivotArea collapsedLevelsAreSubtotals="1" fieldPosition="0">
        <references count="1">
          <reference field="5" count="1" selected="0">
            <x v="141"/>
          </reference>
        </references>
      </pivotArea>
    </format>
    <format dxfId="608">
      <pivotArea collapsedLevelsAreSubtotals="1" fieldPosition="0">
        <references count="1">
          <reference field="5" count="1" selected="0">
            <x v="177"/>
          </reference>
        </references>
      </pivotArea>
    </format>
    <format dxfId="609">
      <pivotArea collapsedLevelsAreSubtotals="1" fieldPosition="0">
        <references count="1">
          <reference field="5" count="1" selected="0">
            <x v="85"/>
          </reference>
        </references>
      </pivotArea>
    </format>
    <format dxfId="610">
      <pivotArea collapsedLevelsAreSubtotals="1" fieldPosition="0">
        <references count="1">
          <reference field="5" count="1" selected="0">
            <x v="122"/>
          </reference>
        </references>
      </pivotArea>
    </format>
    <format dxfId="611">
      <pivotArea collapsedLevelsAreSubtotals="1" fieldPosition="0">
        <references count="1">
          <reference field="5" count="1" selected="0">
            <x v="86"/>
          </reference>
        </references>
      </pivotArea>
    </format>
    <format dxfId="612">
      <pivotArea collapsedLevelsAreSubtotals="1" fieldPosition="0">
        <references count="1">
          <reference field="5" count="1" selected="0">
            <x v="131"/>
          </reference>
        </references>
      </pivotArea>
    </format>
    <format dxfId="613">
      <pivotArea collapsedLevelsAreSubtotals="1" fieldPosition="0">
        <references count="1">
          <reference field="5" count="1" selected="0">
            <x v="156"/>
          </reference>
        </references>
      </pivotArea>
    </format>
    <format dxfId="614">
      <pivotArea collapsedLevelsAreSubtotals="1" fieldPosition="0">
        <references count="1">
          <reference field="5" count="1" selected="0">
            <x v="142"/>
          </reference>
        </references>
      </pivotArea>
    </format>
    <format dxfId="615">
      <pivotArea collapsedLevelsAreSubtotals="1" fieldPosition="0">
        <references count="1">
          <reference field="5" count="1" selected="0">
            <x v="111"/>
          </reference>
        </references>
      </pivotArea>
    </format>
    <format dxfId="616">
      <pivotArea collapsedLevelsAreSubtotals="1" fieldPosition="0">
        <references count="1">
          <reference field="5" count="1" selected="0">
            <x v="119"/>
          </reference>
        </references>
      </pivotArea>
    </format>
    <format dxfId="617">
      <pivotArea collapsedLevelsAreSubtotals="1" fieldPosition="0">
        <references count="1">
          <reference field="5" count="1" selected="0">
            <x v="102"/>
          </reference>
        </references>
      </pivotArea>
    </format>
    <format dxfId="618">
      <pivotArea collapsedLevelsAreSubtotals="1" fieldPosition="0">
        <references count="1">
          <reference field="5" count="1" selected="0">
            <x v="125"/>
          </reference>
        </references>
      </pivotArea>
    </format>
    <format dxfId="619">
      <pivotArea collapsedLevelsAreSubtotals="1" fieldPosition="0">
        <references count="1">
          <reference field="5" count="1" selected="0">
            <x v="4"/>
          </reference>
        </references>
      </pivotArea>
    </format>
    <format dxfId="620">
      <pivotArea collapsedLevelsAreSubtotals="1" fieldPosition="0">
        <references count="1">
          <reference field="5" count="1" selected="0">
            <x v="60"/>
          </reference>
        </references>
      </pivotArea>
    </format>
    <format dxfId="621">
      <pivotArea collapsedLevelsAreSubtotals="1" fieldPosition="0">
        <references count="1">
          <reference field="5" count="1" selected="0">
            <x v="178"/>
          </reference>
        </references>
      </pivotArea>
    </format>
    <format dxfId="622">
      <pivotArea collapsedLevelsAreSubtotals="1" fieldPosition="0">
        <references count="1">
          <reference field="5" count="1" selected="0">
            <x v="134"/>
          </reference>
        </references>
      </pivotArea>
    </format>
    <format dxfId="623">
      <pivotArea collapsedLevelsAreSubtotals="1" fieldPosition="0">
        <references count="1">
          <reference field="5" count="1" selected="0">
            <x v="155"/>
          </reference>
        </references>
      </pivotArea>
    </format>
    <format dxfId="624">
      <pivotArea collapsedLevelsAreSubtotals="1" fieldPosition="0">
        <references count="1">
          <reference field="5" count="1" selected="0">
            <x v="150"/>
          </reference>
        </references>
      </pivotArea>
    </format>
    <format dxfId="625">
      <pivotArea collapsedLevelsAreSubtotals="1" fieldPosition="0">
        <references count="1">
          <reference field="5" count="1" selected="0">
            <x v="133"/>
          </reference>
        </references>
      </pivotArea>
    </format>
    <format dxfId="626">
      <pivotArea collapsedLevelsAreSubtotals="1" fieldPosition="0">
        <references count="1">
          <reference field="5" count="1" selected="0">
            <x v="120"/>
          </reference>
        </references>
      </pivotArea>
    </format>
    <format dxfId="627">
      <pivotArea collapsedLevelsAreSubtotals="1" fieldPosition="0">
        <references count="1">
          <reference field="5" count="1" selected="0">
            <x v="61"/>
          </reference>
        </references>
      </pivotArea>
    </format>
    <format dxfId="628">
      <pivotArea collapsedLevelsAreSubtotals="1" fieldPosition="0">
        <references count="1">
          <reference field="5" count="1" selected="0">
            <x v="21"/>
          </reference>
        </references>
      </pivotArea>
    </format>
    <format dxfId="629">
      <pivotArea collapsedLevelsAreSubtotals="1" fieldPosition="0">
        <references count="1">
          <reference field="5" count="1" selected="0">
            <x v="179"/>
          </reference>
        </references>
      </pivotArea>
    </format>
    <format dxfId="630">
      <pivotArea collapsedLevelsAreSubtotals="1" fieldPosition="0">
        <references count="1">
          <reference field="5" count="1" selected="0">
            <x v="62"/>
          </reference>
        </references>
      </pivotArea>
    </format>
    <format dxfId="631">
      <pivotArea collapsedLevelsAreSubtotals="1" fieldPosition="0">
        <references count="1">
          <reference field="5" count="1" selected="0">
            <x v="104"/>
          </reference>
        </references>
      </pivotArea>
    </format>
    <format dxfId="632">
      <pivotArea collapsedLevelsAreSubtotals="1" fieldPosition="0">
        <references count="1">
          <reference field="5" count="1" selected="0">
            <x v="15"/>
          </reference>
        </references>
      </pivotArea>
    </format>
    <format dxfId="633">
      <pivotArea collapsedLevelsAreSubtotals="1" fieldPosition="0">
        <references count="1">
          <reference field="5" count="1" selected="0">
            <x v="159"/>
          </reference>
        </references>
      </pivotArea>
    </format>
    <format dxfId="634">
      <pivotArea collapsedLevelsAreSubtotals="1" fieldPosition="0">
        <references count="1">
          <reference field="5" count="1" selected="0">
            <x v="121"/>
          </reference>
        </references>
      </pivotArea>
    </format>
    <format dxfId="635">
      <pivotArea collapsedLevelsAreSubtotals="1" fieldPosition="0">
        <references count="1">
          <reference field="5" count="1" selected="0">
            <x v="180"/>
          </reference>
        </references>
      </pivotArea>
    </format>
    <format dxfId="636">
      <pivotArea collapsedLevelsAreSubtotals="1" fieldPosition="0">
        <references count="1">
          <reference field="5" count="1" selected="0">
            <x v="108"/>
          </reference>
        </references>
      </pivotArea>
    </format>
    <format dxfId="637">
      <pivotArea collapsedLevelsAreSubtotals="1" fieldPosition="0">
        <references count="1">
          <reference field="5" count="1" selected="0">
            <x v="167"/>
          </reference>
        </references>
      </pivotArea>
    </format>
    <format dxfId="638">
      <pivotArea collapsedLevelsAreSubtotals="1" fieldPosition="0">
        <references count="1">
          <reference field="5" count="1" selected="0">
            <x v="63"/>
          </reference>
        </references>
      </pivotArea>
    </format>
    <format dxfId="639">
      <pivotArea collapsedLevelsAreSubtotals="1" fieldPosition="0">
        <references count="1">
          <reference field="5" count="1" selected="0">
            <x v="8"/>
          </reference>
        </references>
      </pivotArea>
    </format>
    <format dxfId="640">
      <pivotArea collapsedLevelsAreSubtotals="1" fieldPosition="0">
        <references count="1">
          <reference field="5" count="1" selected="0">
            <x v="170"/>
          </reference>
        </references>
      </pivotArea>
    </format>
    <format dxfId="641">
      <pivotArea collapsedLevelsAreSubtotals="1" fieldPosition="0">
        <references count="1">
          <reference field="5" count="1" selected="0">
            <x v="168"/>
          </reference>
        </references>
      </pivotArea>
    </format>
    <format dxfId="642">
      <pivotArea collapsedLevelsAreSubtotals="1" fieldPosition="0">
        <references count="1">
          <reference field="5" count="1" selected="0">
            <x v="14"/>
          </reference>
        </references>
      </pivotArea>
    </format>
    <format dxfId="643">
      <pivotArea collapsedLevelsAreSubtotals="1" fieldPosition="0">
        <references count="1">
          <reference field="5" count="1" selected="0">
            <x v="10"/>
          </reference>
        </references>
      </pivotArea>
    </format>
    <format dxfId="644">
      <pivotArea collapsedLevelsAreSubtotals="1" fieldPosition="0">
        <references count="1">
          <reference field="5" count="1" selected="0">
            <x v="20"/>
          </reference>
        </references>
      </pivotArea>
    </format>
    <format dxfId="645">
      <pivotArea collapsedLevelsAreSubtotals="1" fieldPosition="0">
        <references count="1">
          <reference field="5" count="1" selected="0">
            <x v="181"/>
          </reference>
        </references>
      </pivotArea>
    </format>
    <format dxfId="646">
      <pivotArea collapsedLevelsAreSubtotals="1" fieldPosition="0">
        <references count="1">
          <reference field="5" count="1" selected="0">
            <x v="115"/>
          </reference>
        </references>
      </pivotArea>
    </format>
    <format dxfId="647">
      <pivotArea collapsedLevelsAreSubtotals="1" fieldPosition="0">
        <references count="1">
          <reference field="5" count="1" selected="0">
            <x v="64"/>
          </reference>
        </references>
      </pivotArea>
    </format>
    <format dxfId="648">
      <pivotArea collapsedLevelsAreSubtotals="1" fieldPosition="0">
        <references count="1">
          <reference field="5" count="1" selected="0">
            <x v="169"/>
          </reference>
        </references>
      </pivotArea>
    </format>
    <format dxfId="649">
      <pivotArea collapsedLevelsAreSubtotals="1" fieldPosition="0">
        <references count="1">
          <reference field="5" count="1" selected="0">
            <x v="117"/>
          </reference>
        </references>
      </pivotArea>
    </format>
    <format dxfId="650">
      <pivotArea collapsedLevelsAreSubtotals="1" fieldPosition="0">
        <references count="1">
          <reference field="5" count="1" selected="0">
            <x v="106"/>
          </reference>
        </references>
      </pivotArea>
    </format>
    <format dxfId="651">
      <pivotArea collapsedLevelsAreSubtotals="1" fieldPosition="0">
        <references count="1">
          <reference field="5" count="1" selected="0">
            <x v="96"/>
          </reference>
        </references>
      </pivotArea>
    </format>
    <format dxfId="652">
      <pivotArea collapsedLevelsAreSubtotals="1" fieldPosition="0">
        <references count="1">
          <reference field="5" count="1" selected="0">
            <x v="143"/>
          </reference>
        </references>
      </pivotArea>
    </format>
    <format dxfId="653">
      <pivotArea collapsedLevelsAreSubtotals="1" fieldPosition="0">
        <references count="1">
          <reference field="5" count="1" selected="0">
            <x v="18"/>
          </reference>
        </references>
      </pivotArea>
    </format>
    <format dxfId="654">
      <pivotArea collapsedLevelsAreSubtotals="1" fieldPosition="0">
        <references count="1">
          <reference field="5" count="1" selected="0">
            <x v="92"/>
          </reference>
        </references>
      </pivotArea>
    </format>
    <format dxfId="655">
      <pivotArea collapsedLevelsAreSubtotals="1" fieldPosition="0">
        <references count="1">
          <reference field="5" count="1" selected="0">
            <x v="66"/>
          </reference>
        </references>
      </pivotArea>
    </format>
    <format dxfId="656">
      <pivotArea collapsedLevelsAreSubtotals="1" fieldPosition="0">
        <references count="1">
          <reference field="5" count="1" selected="0">
            <x v="16"/>
          </reference>
        </references>
      </pivotArea>
    </format>
    <format dxfId="657">
      <pivotArea collapsedLevelsAreSubtotals="1" fieldPosition="0">
        <references count="1">
          <reference field="5" count="1" selected="0">
            <x v="109"/>
          </reference>
        </references>
      </pivotArea>
    </format>
    <format dxfId="658">
      <pivotArea collapsedLevelsAreSubtotals="1" fieldPosition="0">
        <references count="1">
          <reference field="5" count="1" selected="0">
            <x v="65"/>
          </reference>
        </references>
      </pivotArea>
    </format>
    <format dxfId="659">
      <pivotArea collapsedLevelsAreSubtotals="1" fieldPosition="0">
        <references count="1">
          <reference field="5" count="1" selected="0">
            <x v="123"/>
          </reference>
        </references>
      </pivotArea>
    </format>
    <format dxfId="660">
      <pivotArea collapsedLevelsAreSubtotals="1" fieldPosition="0">
        <references count="1">
          <reference field="5" count="1" selected="0">
            <x v="112"/>
          </reference>
        </references>
      </pivotArea>
    </format>
    <format dxfId="661">
      <pivotArea collapsedLevelsAreSubtotals="1" fieldPosition="0">
        <references count="1">
          <reference field="5" count="1" selected="0">
            <x v="94"/>
          </reference>
        </references>
      </pivotArea>
    </format>
    <format dxfId="662">
      <pivotArea collapsedLevelsAreSubtotals="1" fieldPosition="0">
        <references count="1">
          <reference field="5" count="1" selected="0">
            <x v="67"/>
          </reference>
        </references>
      </pivotArea>
    </format>
    <format dxfId="663">
      <pivotArea collapsedLevelsAreSubtotals="1" fieldPosition="0">
        <references count="1">
          <reference field="5" count="1" selected="0">
            <x v="127"/>
          </reference>
        </references>
      </pivotArea>
    </format>
    <format dxfId="664">
      <pivotArea collapsedLevelsAreSubtotals="1" fieldPosition="0">
        <references count="1">
          <reference field="5" count="1" selected="0">
            <x v="144"/>
          </reference>
        </references>
      </pivotArea>
    </format>
    <format dxfId="665">
      <pivotArea collapsedLevelsAreSubtotals="1" fieldPosition="0">
        <references count="1">
          <reference field="5" count="1" selected="0">
            <x v="101"/>
          </reference>
        </references>
      </pivotArea>
    </format>
    <format dxfId="666">
      <pivotArea collapsedLevelsAreSubtotals="1" fieldPosition="0">
        <references count="1">
          <reference field="5" count="1" selected="0">
            <x v="171"/>
          </reference>
        </references>
      </pivotArea>
    </format>
    <format dxfId="667">
      <pivotArea collapsedLevelsAreSubtotals="1" fieldPosition="0">
        <references count="1">
          <reference field="5" count="1" selected="0">
            <x v="126"/>
          </reference>
        </references>
      </pivotArea>
    </format>
    <format dxfId="668">
      <pivotArea collapsedLevelsAreSubtotals="1" fieldPosition="0">
        <references count="1">
          <reference field="5" count="1" selected="0">
            <x v="30"/>
          </reference>
        </references>
      </pivotArea>
    </format>
    <format dxfId="669">
      <pivotArea collapsedLevelsAreSubtotals="1" fieldPosition="0">
        <references count="1">
          <reference field="5" count="1" selected="0">
            <x v="124"/>
          </reference>
        </references>
      </pivotArea>
    </format>
    <format dxfId="670">
      <pivotArea collapsedLevelsAreSubtotals="1" fieldPosition="0">
        <references count="1">
          <reference field="5" count="1" selected="0">
            <x v="29"/>
          </reference>
        </references>
      </pivotArea>
    </format>
    <format dxfId="671">
      <pivotArea collapsedLevelsAreSubtotals="1" fieldPosition="0">
        <references count="1">
          <reference field="5" count="1" selected="0">
            <x v="136"/>
          </reference>
        </references>
      </pivotArea>
    </format>
    <format dxfId="672">
      <pivotArea collapsedLevelsAreSubtotals="1" fieldPosition="0">
        <references count="1">
          <reference field="5" count="1" selected="0">
            <x v="163"/>
          </reference>
        </references>
      </pivotArea>
    </format>
    <format dxfId="673">
      <pivotArea collapsedLevelsAreSubtotals="1" fieldPosition="0">
        <references count="1">
          <reference field="5" count="1" selected="0">
            <x v="135"/>
          </reference>
        </references>
      </pivotArea>
    </format>
    <format dxfId="674">
      <pivotArea collapsedLevelsAreSubtotals="1" fieldPosition="0">
        <references count="1">
          <reference field="5" count="1" selected="0">
            <x v="56"/>
          </reference>
        </references>
      </pivotArea>
    </format>
    <format dxfId="675">
      <pivotArea collapsedLevelsAreSubtotals="1" fieldPosition="0">
        <references count="1">
          <reference field="5" count="1" selected="0">
            <x v="27"/>
          </reference>
        </references>
      </pivotArea>
    </format>
    <format dxfId="676">
      <pivotArea collapsedLevelsAreSubtotals="1" fieldPosition="0">
        <references count="1">
          <reference field="5" count="1" selected="0">
            <x v="22"/>
          </reference>
        </references>
      </pivotArea>
    </format>
    <format dxfId="677">
      <pivotArea collapsedLevelsAreSubtotals="1" fieldPosition="0">
        <references count="1">
          <reference field="5" count="1" selected="0">
            <x v="95"/>
          </reference>
        </references>
      </pivotArea>
    </format>
    <format dxfId="678">
      <pivotArea collapsedLevelsAreSubtotals="1" fieldPosition="0">
        <references count="1">
          <reference field="5" count="1" selected="0">
            <x v="118"/>
          </reference>
        </references>
      </pivotArea>
    </format>
    <format dxfId="679">
      <pivotArea collapsedLevelsAreSubtotals="1" fieldPosition="0">
        <references count="1">
          <reference field="5" count="1" selected="0">
            <x v="68"/>
          </reference>
        </references>
      </pivotArea>
    </format>
    <format dxfId="680">
      <pivotArea collapsedLevelsAreSubtotals="1" fieldPosition="0">
        <references count="1">
          <reference field="5" count="1" selected="0">
            <x v="25"/>
          </reference>
        </references>
      </pivotArea>
    </format>
    <format dxfId="681">
      <pivotArea collapsedLevelsAreSubtotals="1" fieldPosition="0">
        <references count="1">
          <reference field="5" count="1" selected="0">
            <x v="137"/>
          </reference>
        </references>
      </pivotArea>
    </format>
    <format dxfId="682">
      <pivotArea collapsedLevelsAreSubtotals="1" fieldPosition="0">
        <references count="1">
          <reference field="5" count="1" selected="0">
            <x v="69"/>
          </reference>
        </references>
      </pivotArea>
    </format>
    <format dxfId="683">
      <pivotArea collapsedLevelsAreSubtotals="1" fieldPosition="0">
        <references count="1">
          <reference field="5" count="1" selected="0">
            <x v="110"/>
          </reference>
        </references>
      </pivotArea>
    </format>
    <format dxfId="684">
      <pivotArea collapsedLevelsAreSubtotals="1" fieldPosition="0">
        <references count="1">
          <reference field="5" count="1" selected="0">
            <x v="103"/>
          </reference>
        </references>
      </pivotArea>
    </format>
    <format dxfId="685">
      <pivotArea collapsedLevelsAreSubtotals="1" fieldPosition="0">
        <references count="1">
          <reference field="5" count="1" selected="0">
            <x v="158"/>
          </reference>
        </references>
      </pivotArea>
    </format>
    <format dxfId="686">
      <pivotArea collapsedLevelsAreSubtotals="1" fieldPosition="0">
        <references count="1">
          <reference field="5" count="1" selected="0">
            <x v="46"/>
          </reference>
        </references>
      </pivotArea>
    </format>
    <format dxfId="687">
      <pivotArea collapsedLevelsAreSubtotals="1" fieldPosition="0">
        <references count="1">
          <reference field="5" count="1" selected="0">
            <x v="52"/>
          </reference>
        </references>
      </pivotArea>
    </format>
    <format dxfId="688">
      <pivotArea collapsedLevelsAreSubtotals="1" fieldPosition="0">
        <references count="1">
          <reference field="5" count="1" selected="0">
            <x v="157"/>
          </reference>
        </references>
      </pivotArea>
    </format>
    <format dxfId="689">
      <pivotArea collapsedLevelsAreSubtotals="1" fieldPosition="0">
        <references count="1">
          <reference field="5" count="1" selected="0">
            <x v="128"/>
          </reference>
        </references>
      </pivotArea>
    </format>
    <format dxfId="690">
      <pivotArea collapsedLevelsAreSubtotals="1" fieldPosition="0">
        <references count="1">
          <reference field="5" count="1" selected="0">
            <x v="40"/>
          </reference>
        </references>
      </pivotArea>
    </format>
    <format dxfId="691">
      <pivotArea collapsedLevelsAreSubtotals="1" fieldPosition="0">
        <references count="1">
          <reference field="5" count="1" selected="0">
            <x v="24"/>
          </reference>
        </references>
      </pivotArea>
    </format>
    <format dxfId="692">
      <pivotArea collapsedLevelsAreSubtotals="1" fieldPosition="0">
        <references count="1">
          <reference field="5" count="1" selected="0">
            <x v="154"/>
          </reference>
        </references>
      </pivotArea>
    </format>
    <format dxfId="693">
      <pivotArea collapsedLevelsAreSubtotals="1" fieldPosition="0">
        <references count="1">
          <reference field="5" count="1" selected="0">
            <x v="138"/>
          </reference>
        </references>
      </pivotArea>
    </format>
    <format dxfId="694">
      <pivotArea collapsedLevelsAreSubtotals="1" fieldPosition="0">
        <references count="1">
          <reference field="5" count="1" selected="0">
            <x v="162"/>
          </reference>
        </references>
      </pivotArea>
    </format>
    <format dxfId="695">
      <pivotArea collapsedLevelsAreSubtotals="1" fieldPosition="0">
        <references count="1">
          <reference field="5" count="1" selected="0">
            <x v="147"/>
          </reference>
        </references>
      </pivotArea>
    </format>
    <format dxfId="696">
      <pivotArea collapsedLevelsAreSubtotals="1" fieldPosition="0">
        <references count="1">
          <reference field="5" count="1" selected="0">
            <x v="70"/>
          </reference>
        </references>
      </pivotArea>
    </format>
    <format dxfId="697">
      <pivotArea collapsedLevelsAreSubtotals="1" fieldPosition="0">
        <references count="1">
          <reference field="5" count="1" selected="0">
            <x v="53"/>
          </reference>
        </references>
      </pivotArea>
    </format>
    <format dxfId="698">
      <pivotArea collapsedLevelsAreSubtotals="1" fieldPosition="0">
        <references count="1">
          <reference field="5" count="1" selected="0">
            <x v="130"/>
          </reference>
        </references>
      </pivotArea>
    </format>
    <format dxfId="699">
      <pivotArea collapsedLevelsAreSubtotals="1" fieldPosition="0">
        <references count="1">
          <reference field="5" count="1" selected="0">
            <x v="47"/>
          </reference>
        </references>
      </pivotArea>
    </format>
    <format dxfId="700">
      <pivotArea collapsedLevelsAreSubtotals="1" fieldPosition="0">
        <references count="1">
          <reference field="5" count="1" selected="0">
            <x v="164"/>
          </reference>
        </references>
      </pivotArea>
    </format>
    <format dxfId="701">
      <pivotArea collapsedLevelsAreSubtotals="1" fieldPosition="0">
        <references count="1">
          <reference field="5" count="1" selected="0">
            <x v="72"/>
          </reference>
        </references>
      </pivotArea>
    </format>
    <format dxfId="702">
      <pivotArea collapsedLevelsAreSubtotals="1" fieldPosition="0">
        <references count="1">
          <reference field="5" count="1" selected="0">
            <x v="105"/>
          </reference>
        </references>
      </pivotArea>
    </format>
    <format dxfId="703">
      <pivotArea collapsedLevelsAreSubtotals="1" fieldPosition="0">
        <references count="1">
          <reference field="5" count="1" selected="0">
            <x v="97"/>
          </reference>
        </references>
      </pivotArea>
    </format>
    <format dxfId="704">
      <pivotArea collapsedLevelsAreSubtotals="1" fieldPosition="0">
        <references count="1">
          <reference field="5" count="1" selected="0">
            <x v="160"/>
          </reference>
        </references>
      </pivotArea>
    </format>
    <format dxfId="705">
      <pivotArea collapsedLevelsAreSubtotals="1" fieldPosition="0">
        <references count="1">
          <reference field="5" count="1" selected="0">
            <x v="38"/>
          </reference>
        </references>
      </pivotArea>
    </format>
    <format dxfId="706">
      <pivotArea collapsedLevelsAreSubtotals="1" fieldPosition="0">
        <references count="1">
          <reference field="5" count="1" selected="0">
            <x v="165"/>
          </reference>
        </references>
      </pivotArea>
    </format>
    <format dxfId="707">
      <pivotArea collapsedLevelsAreSubtotals="1" fieldPosition="0">
        <references count="1">
          <reference field="5" count="1" selected="0">
            <x v="98"/>
          </reference>
        </references>
      </pivotArea>
    </format>
    <format dxfId="708">
      <pivotArea collapsedLevelsAreSubtotals="1" fieldPosition="0">
        <references count="1">
          <reference field="5" count="1" selected="0">
            <x v="175"/>
          </reference>
        </references>
      </pivotArea>
    </format>
    <format dxfId="709">
      <pivotArea collapsedLevelsAreSubtotals="1" fieldPosition="0">
        <references count="1">
          <reference field="5" count="1" selected="0">
            <x v="73"/>
          </reference>
        </references>
      </pivotArea>
    </format>
    <format dxfId="710">
      <pivotArea collapsedLevelsAreSubtotals="1" fieldPosition="0">
        <references count="1">
          <reference field="5" count="1" selected="0">
            <x v="145"/>
          </reference>
        </references>
      </pivotArea>
    </format>
    <format dxfId="711">
      <pivotArea collapsedLevelsAreSubtotals="1" fieldPosition="0">
        <references count="1">
          <reference field="5" count="1" selected="0">
            <x v="161"/>
          </reference>
        </references>
      </pivotArea>
    </format>
    <format dxfId="712">
      <pivotArea collapsedLevelsAreSubtotals="1" fieldPosition="0">
        <references count="1">
          <reference field="5" count="1" selected="0">
            <x v="113"/>
          </reference>
        </references>
      </pivotArea>
    </format>
    <format dxfId="713">
      <pivotArea collapsedLevelsAreSubtotals="1" fieldPosition="0">
        <references count="1">
          <reference field="5" count="1" selected="0">
            <x v="26"/>
          </reference>
        </references>
      </pivotArea>
    </format>
    <format dxfId="714">
      <pivotArea collapsedLevelsAreSubtotals="1" fieldPosition="0">
        <references count="1">
          <reference field="5" count="1" selected="0">
            <x v="139"/>
          </reference>
        </references>
      </pivotArea>
    </format>
    <format dxfId="715">
      <pivotArea collapsedLevelsAreSubtotals="1" fieldPosition="0">
        <references count="1">
          <reference field="5" count="1" selected="0">
            <x v="77"/>
          </reference>
        </references>
      </pivotArea>
    </format>
    <format dxfId="716">
      <pivotArea collapsedLevelsAreSubtotals="1" fieldPosition="0">
        <references count="1">
          <reference field="5" count="1" selected="0">
            <x v="75"/>
          </reference>
        </references>
      </pivotArea>
    </format>
    <format dxfId="717">
      <pivotArea collapsedLevelsAreSubtotals="1" fieldPosition="0">
        <references count="1">
          <reference field="5" count="1" selected="0">
            <x v="76"/>
          </reference>
        </references>
      </pivotArea>
    </format>
    <format dxfId="718">
      <pivotArea collapsedLevelsAreSubtotals="1" fieldPosition="0">
        <references count="1">
          <reference field="5" count="1" selected="0">
            <x v="41"/>
          </reference>
        </references>
      </pivotArea>
    </format>
    <format dxfId="719">
      <pivotArea collapsedLevelsAreSubtotals="1" fieldPosition="0">
        <references count="1">
          <reference field="5" count="1" selected="0">
            <x v="11"/>
          </reference>
        </references>
      </pivotArea>
    </format>
    <format dxfId="720">
      <pivotArea collapsedLevelsAreSubtotals="1" fieldPosition="0">
        <references count="1">
          <reference field="5" count="1" selected="0">
            <x v="166"/>
          </reference>
        </references>
      </pivotArea>
    </format>
    <format dxfId="721">
      <pivotArea collapsedLevelsAreSubtotals="1" fieldPosition="0">
        <references count="1">
          <reference field="5" count="1" selected="0">
            <x v="99"/>
          </reference>
        </references>
      </pivotArea>
    </format>
    <format dxfId="722">
      <pivotArea collapsedLevelsAreSubtotals="1" fieldPosition="0">
        <references count="1">
          <reference field="5" count="1" selected="0">
            <x v="74"/>
          </reference>
        </references>
      </pivotArea>
    </format>
    <format dxfId="723">
      <pivotArea collapsedLevelsAreSubtotals="1" fieldPosition="0">
        <references count="1">
          <reference field="5" count="1" selected="0">
            <x v="57"/>
          </reference>
        </references>
      </pivotArea>
    </format>
    <format dxfId="724">
      <pivotArea collapsedLevelsAreSubtotals="1" fieldPosition="0">
        <references count="1">
          <reference field="5" count="1" selected="0">
            <x v="140"/>
          </reference>
        </references>
      </pivotArea>
    </format>
    <format dxfId="725">
      <pivotArea collapsedLevelsAreSubtotals="1" fieldPosition="0">
        <references count="1">
          <reference field="5" count="1" selected="0">
            <x v="132"/>
          </reference>
        </references>
      </pivotArea>
    </format>
    <format dxfId="726">
      <pivotArea collapsedLevelsAreSubtotals="1" fieldPosition="0">
        <references count="1">
          <reference field="5" count="1" selected="0">
            <x v="114"/>
          </reference>
        </references>
      </pivotArea>
    </format>
    <format dxfId="727">
      <pivotArea collapsedLevelsAreSubtotals="1" fieldPosition="0">
        <references count="1">
          <reference field="5" count="1" selected="0">
            <x v="28"/>
          </reference>
        </references>
      </pivotArea>
    </format>
    <format dxfId="728">
      <pivotArea collapsedLevelsAreSubtotals="1" fieldPosition="0">
        <references count="1">
          <reference field="5" count="1" selected="0">
            <x v="31"/>
          </reference>
        </references>
      </pivotArea>
    </format>
    <format dxfId="729">
      <pivotArea collapsedLevelsAreSubtotals="1" fieldPosition="0">
        <references count="1">
          <reference field="5" count="1" selected="0">
            <x v="146"/>
          </reference>
        </references>
      </pivotArea>
    </format>
    <format dxfId="730">
      <pivotArea collapsedLevelsAreSubtotals="1" fieldPosition="0">
        <references count="1">
          <reference field="5" count="1" selected="0">
            <x v="37"/>
          </reference>
        </references>
      </pivotArea>
    </format>
    <format dxfId="731">
      <pivotArea collapsedLevelsAreSubtotals="1" fieldPosition="0">
        <references count="1">
          <reference field="5" count="1" selected="0">
            <x v="35"/>
          </reference>
        </references>
      </pivotArea>
    </format>
    <format dxfId="732">
      <pivotArea field="5" type="button" dataOnly="0" labelOnly="1" outline="0" fieldPosition="0"/>
    </format>
    <format dxfId="733">
      <pivotArea dataOnly="0" labelOnly="1" fieldPosition="0">
        <references count="1">
          <reference field="5" count="1">
            <x v="9"/>
          </reference>
        </references>
      </pivotArea>
    </format>
    <format dxfId="734">
      <pivotArea dataOnly="0" labelOnly="1" fieldPosition="0">
        <references count="1">
          <reference field="5" count="1">
            <x v="6"/>
          </reference>
        </references>
      </pivotArea>
    </format>
    <format dxfId="735">
      <pivotArea dataOnly="0" labelOnly="1" fieldPosition="0">
        <references count="1">
          <reference field="5" count="1">
            <x v="23"/>
          </reference>
        </references>
      </pivotArea>
    </format>
    <format dxfId="736">
      <pivotArea dataOnly="0" labelOnly="1" fieldPosition="0">
        <references count="1">
          <reference field="5" count="1">
            <x v="87"/>
          </reference>
        </references>
      </pivotArea>
    </format>
    <format dxfId="737">
      <pivotArea dataOnly="0" labelOnly="1" fieldPosition="0">
        <references count="1">
          <reference field="5" count="1">
            <x v="12"/>
          </reference>
        </references>
      </pivotArea>
    </format>
    <format dxfId="738">
      <pivotArea dataOnly="0" labelOnly="1" fieldPosition="0">
        <references count="1">
          <reference field="5" count="1">
            <x v="79"/>
          </reference>
        </references>
      </pivotArea>
    </format>
    <format dxfId="739">
      <pivotArea dataOnly="0" labelOnly="1" fieldPosition="0">
        <references count="1">
          <reference field="5" count="1">
            <x v="49"/>
          </reference>
        </references>
      </pivotArea>
    </format>
    <format dxfId="740">
      <pivotArea dataOnly="0" labelOnly="1" fieldPosition="0">
        <references count="1">
          <reference field="5" count="1">
            <x v="1"/>
          </reference>
        </references>
      </pivotArea>
    </format>
    <format dxfId="741">
      <pivotArea dataOnly="0" labelOnly="1" fieldPosition="0">
        <references count="1">
          <reference field="5" count="1">
            <x v="151"/>
          </reference>
        </references>
      </pivotArea>
    </format>
    <format dxfId="742">
      <pivotArea dataOnly="0" labelOnly="1" fieldPosition="0">
        <references count="1">
          <reference field="5" count="1">
            <x v="78"/>
          </reference>
        </references>
      </pivotArea>
    </format>
    <format dxfId="743">
      <pivotArea dataOnly="0" labelOnly="1" fieldPosition="0">
        <references count="1">
          <reference field="5" count="1">
            <x v="59"/>
          </reference>
        </references>
      </pivotArea>
    </format>
    <format dxfId="744">
      <pivotArea dataOnly="0" labelOnly="1" fieldPosition="0">
        <references count="1">
          <reference field="5" count="1">
            <x v="39"/>
          </reference>
        </references>
      </pivotArea>
    </format>
    <format dxfId="745">
      <pivotArea dataOnly="0" labelOnly="1" fieldPosition="0">
        <references count="1">
          <reference field="5" count="1">
            <x v="107"/>
          </reference>
        </references>
      </pivotArea>
    </format>
    <format dxfId="746">
      <pivotArea dataOnly="0" labelOnly="1" fieldPosition="0">
        <references count="1">
          <reference field="5" count="1">
            <x v="2"/>
          </reference>
        </references>
      </pivotArea>
    </format>
    <format dxfId="747">
      <pivotArea dataOnly="0" labelOnly="1" fieldPosition="0">
        <references count="1">
          <reference field="5" count="1">
            <x v="3"/>
          </reference>
        </references>
      </pivotArea>
    </format>
    <format dxfId="748">
      <pivotArea dataOnly="0" labelOnly="1" fieldPosition="0">
        <references count="1">
          <reference field="5" count="1">
            <x v="45"/>
          </reference>
        </references>
      </pivotArea>
    </format>
    <format dxfId="749">
      <pivotArea dataOnly="0" labelOnly="1" fieldPosition="0">
        <references count="1">
          <reference field="5" count="1">
            <x v="55"/>
          </reference>
        </references>
      </pivotArea>
    </format>
    <format dxfId="750">
      <pivotArea dataOnly="0" labelOnly="1" fieldPosition="0">
        <references count="1">
          <reference field="5" count="1">
            <x v="88"/>
          </reference>
        </references>
      </pivotArea>
    </format>
    <format dxfId="751">
      <pivotArea dataOnly="0" labelOnly="1" fieldPosition="0">
        <references count="1">
          <reference field="5" count="1">
            <x v="71"/>
          </reference>
        </references>
      </pivotArea>
    </format>
    <format dxfId="752">
      <pivotArea dataOnly="0" labelOnly="1" fieldPosition="0">
        <references count="1">
          <reference field="5" count="1">
            <x v="13"/>
          </reference>
        </references>
      </pivotArea>
    </format>
    <format dxfId="753">
      <pivotArea dataOnly="0" labelOnly="1" fieldPosition="0">
        <references count="1">
          <reference field="5" count="1">
            <x v="153"/>
          </reference>
        </references>
      </pivotArea>
    </format>
    <format dxfId="754">
      <pivotArea dataOnly="0" labelOnly="1" fieldPosition="0">
        <references count="1">
          <reference field="5" count="1">
            <x v="93"/>
          </reference>
        </references>
      </pivotArea>
    </format>
    <format dxfId="755">
      <pivotArea dataOnly="0" labelOnly="1" fieldPosition="0">
        <references count="1">
          <reference field="5" count="1">
            <x v="50"/>
          </reference>
        </references>
      </pivotArea>
    </format>
    <format dxfId="756">
      <pivotArea dataOnly="0" labelOnly="1" fieldPosition="0">
        <references count="1">
          <reference field="5" count="1">
            <x v="83"/>
          </reference>
        </references>
      </pivotArea>
    </format>
    <format dxfId="757">
      <pivotArea dataOnly="0" labelOnly="1" fieldPosition="0">
        <references count="1">
          <reference field="5" count="1">
            <x v="34"/>
          </reference>
        </references>
      </pivotArea>
    </format>
    <format dxfId="758">
      <pivotArea dataOnly="0" labelOnly="1" fieldPosition="0">
        <references count="1">
          <reference field="5" count="1">
            <x v="80"/>
          </reference>
        </references>
      </pivotArea>
    </format>
    <format dxfId="759">
      <pivotArea dataOnly="0" labelOnly="1" fieldPosition="0">
        <references count="1">
          <reference field="5" count="1">
            <x v="0"/>
          </reference>
        </references>
      </pivotArea>
    </format>
    <format dxfId="760">
      <pivotArea dataOnly="0" labelOnly="1" fieldPosition="0">
        <references count="1">
          <reference field="5" count="1">
            <x v="43"/>
          </reference>
        </references>
      </pivotArea>
    </format>
    <format dxfId="761">
      <pivotArea dataOnly="0" labelOnly="1" fieldPosition="0">
        <references count="1">
          <reference field="5" count="1">
            <x v="42"/>
          </reference>
        </references>
      </pivotArea>
    </format>
    <format dxfId="762">
      <pivotArea dataOnly="0" labelOnly="1" fieldPosition="0">
        <references count="1">
          <reference field="5" count="1">
            <x v="36"/>
          </reference>
        </references>
      </pivotArea>
    </format>
    <format dxfId="763">
      <pivotArea dataOnly="0" labelOnly="1" fieldPosition="0">
        <references count="1">
          <reference field="5" count="1">
            <x v="32"/>
          </reference>
        </references>
      </pivotArea>
    </format>
    <format dxfId="764">
      <pivotArea dataOnly="0" labelOnly="1" fieldPosition="0">
        <references count="1">
          <reference field="5" count="1">
            <x v="152"/>
          </reference>
        </references>
      </pivotArea>
    </format>
    <format dxfId="765">
      <pivotArea dataOnly="0" labelOnly="1" fieldPosition="0">
        <references count="1">
          <reference field="5" count="1">
            <x v="81"/>
          </reference>
        </references>
      </pivotArea>
    </format>
    <format dxfId="766">
      <pivotArea dataOnly="0" labelOnly="1" fieldPosition="0">
        <references count="1">
          <reference field="5" count="1">
            <x v="149"/>
          </reference>
        </references>
      </pivotArea>
    </format>
    <format dxfId="767">
      <pivotArea dataOnly="0" labelOnly="1" fieldPosition="0">
        <references count="1">
          <reference field="5" count="1">
            <x v="89"/>
          </reference>
        </references>
      </pivotArea>
    </format>
    <format dxfId="768">
      <pivotArea dataOnly="0" labelOnly="1" fieldPosition="0">
        <references count="1">
          <reference field="5" count="1">
            <x v="44"/>
          </reference>
        </references>
      </pivotArea>
    </format>
    <format dxfId="769">
      <pivotArea dataOnly="0" labelOnly="1" fieldPosition="0">
        <references count="1">
          <reference field="5" count="1">
            <x v="172"/>
          </reference>
        </references>
      </pivotArea>
    </format>
    <format dxfId="770">
      <pivotArea dataOnly="0" labelOnly="1" fieldPosition="0">
        <references count="1">
          <reference field="5" count="1">
            <x v="129"/>
          </reference>
        </references>
      </pivotArea>
    </format>
    <format dxfId="771">
      <pivotArea dataOnly="0" labelOnly="1" fieldPosition="0">
        <references count="1">
          <reference field="5" count="1">
            <x v="58"/>
          </reference>
        </references>
      </pivotArea>
    </format>
    <format dxfId="772">
      <pivotArea dataOnly="0" labelOnly="1" fieldPosition="0">
        <references count="1">
          <reference field="5" count="1">
            <x v="173"/>
          </reference>
        </references>
      </pivotArea>
    </format>
    <format dxfId="773">
      <pivotArea dataOnly="0" labelOnly="1" fieldPosition="0">
        <references count="1">
          <reference field="5" count="1">
            <x v="82"/>
          </reference>
        </references>
      </pivotArea>
    </format>
    <format dxfId="774">
      <pivotArea dataOnly="0" labelOnly="1" fieldPosition="0">
        <references count="1">
          <reference field="5" count="1">
            <x v="116"/>
          </reference>
        </references>
      </pivotArea>
    </format>
    <format dxfId="775">
      <pivotArea dataOnly="0" labelOnly="1" fieldPosition="0">
        <references count="1">
          <reference field="5" count="1">
            <x v="51"/>
          </reference>
        </references>
      </pivotArea>
    </format>
    <format dxfId="776">
      <pivotArea dataOnly="0" labelOnly="1" fieldPosition="0">
        <references count="1">
          <reference field="5" count="1">
            <x v="91"/>
          </reference>
        </references>
      </pivotArea>
    </format>
    <format dxfId="777">
      <pivotArea dataOnly="0" labelOnly="1" fieldPosition="0">
        <references count="1">
          <reference field="5" count="1">
            <x v="33"/>
          </reference>
        </references>
      </pivotArea>
    </format>
    <format dxfId="778">
      <pivotArea dataOnly="0" labelOnly="1" fieldPosition="0">
        <references count="1">
          <reference field="5" count="1">
            <x v="176"/>
          </reference>
        </references>
      </pivotArea>
    </format>
    <format dxfId="779">
      <pivotArea dataOnly="0" labelOnly="1" fieldPosition="0">
        <references count="1">
          <reference field="5" count="1">
            <x v="5"/>
          </reference>
        </references>
      </pivotArea>
    </format>
    <format dxfId="780">
      <pivotArea dataOnly="0" labelOnly="1" fieldPosition="0">
        <references count="1">
          <reference field="5" count="1">
            <x v="174"/>
          </reference>
        </references>
      </pivotArea>
    </format>
    <format dxfId="781">
      <pivotArea dataOnly="0" labelOnly="1" fieldPosition="0">
        <references count="1">
          <reference field="5" count="1">
            <x v="84"/>
          </reference>
        </references>
      </pivotArea>
    </format>
    <format dxfId="782">
      <pivotArea dataOnly="0" labelOnly="1" fieldPosition="0">
        <references count="1">
          <reference field="5" count="1">
            <x v="148"/>
          </reference>
        </references>
      </pivotArea>
    </format>
    <format dxfId="783">
      <pivotArea dataOnly="0" labelOnly="1" fieldPosition="0">
        <references count="1">
          <reference field="5" count="1">
            <x v="48"/>
          </reference>
        </references>
      </pivotArea>
    </format>
    <format dxfId="784">
      <pivotArea dataOnly="0" labelOnly="1" fieldPosition="0">
        <references count="1">
          <reference field="5" count="1">
            <x v="100"/>
          </reference>
        </references>
      </pivotArea>
    </format>
    <format dxfId="785">
      <pivotArea dataOnly="0" labelOnly="1" fieldPosition="0">
        <references count="1">
          <reference field="5" count="1">
            <x v="17"/>
          </reference>
        </references>
      </pivotArea>
    </format>
    <format dxfId="786">
      <pivotArea dataOnly="0" labelOnly="1" fieldPosition="0">
        <references count="1">
          <reference field="5" count="1">
            <x v="19"/>
          </reference>
        </references>
      </pivotArea>
    </format>
    <format dxfId="787">
      <pivotArea dataOnly="0" labelOnly="1" fieldPosition="0">
        <references count="1">
          <reference field="5" count="1">
            <x v="90"/>
          </reference>
        </references>
      </pivotArea>
    </format>
    <format dxfId="788">
      <pivotArea dataOnly="0" labelOnly="1" fieldPosition="0">
        <references count="1">
          <reference field="5" count="1">
            <x v="54"/>
          </reference>
        </references>
      </pivotArea>
    </format>
    <format dxfId="789">
      <pivotArea dataOnly="0" labelOnly="1" fieldPosition="0">
        <references count="1">
          <reference field="5" count="1">
            <x v="141"/>
          </reference>
        </references>
      </pivotArea>
    </format>
    <format dxfId="790">
      <pivotArea dataOnly="0" labelOnly="1" fieldPosition="0">
        <references count="1">
          <reference field="5" count="1">
            <x v="177"/>
          </reference>
        </references>
      </pivotArea>
    </format>
    <format dxfId="791">
      <pivotArea dataOnly="0" labelOnly="1" fieldPosition="0">
        <references count="1">
          <reference field="5" count="1">
            <x v="85"/>
          </reference>
        </references>
      </pivotArea>
    </format>
    <format dxfId="792">
      <pivotArea dataOnly="0" labelOnly="1" fieldPosition="0">
        <references count="1">
          <reference field="5" count="1">
            <x v="122"/>
          </reference>
        </references>
      </pivotArea>
    </format>
    <format dxfId="793">
      <pivotArea dataOnly="0" labelOnly="1" fieldPosition="0">
        <references count="1">
          <reference field="5" count="1">
            <x v="86"/>
          </reference>
        </references>
      </pivotArea>
    </format>
    <format dxfId="794">
      <pivotArea dataOnly="0" labelOnly="1" fieldPosition="0">
        <references count="1">
          <reference field="5" count="1">
            <x v="131"/>
          </reference>
        </references>
      </pivotArea>
    </format>
    <format dxfId="795">
      <pivotArea dataOnly="0" labelOnly="1" fieldPosition="0">
        <references count="1">
          <reference field="5" count="1">
            <x v="156"/>
          </reference>
        </references>
      </pivotArea>
    </format>
    <format dxfId="796">
      <pivotArea dataOnly="0" labelOnly="1" fieldPosition="0">
        <references count="1">
          <reference field="5" count="1">
            <x v="142"/>
          </reference>
        </references>
      </pivotArea>
    </format>
    <format dxfId="797">
      <pivotArea dataOnly="0" labelOnly="1" fieldPosition="0">
        <references count="1">
          <reference field="5" count="1">
            <x v="111"/>
          </reference>
        </references>
      </pivotArea>
    </format>
    <format dxfId="798">
      <pivotArea dataOnly="0" labelOnly="1" fieldPosition="0">
        <references count="1">
          <reference field="5" count="1">
            <x v="119"/>
          </reference>
        </references>
      </pivotArea>
    </format>
    <format dxfId="799">
      <pivotArea dataOnly="0" labelOnly="1" fieldPosition="0">
        <references count="1">
          <reference field="5" count="1">
            <x v="102"/>
          </reference>
        </references>
      </pivotArea>
    </format>
    <format dxfId="800">
      <pivotArea dataOnly="0" labelOnly="1" fieldPosition="0">
        <references count="1">
          <reference field="5" count="1">
            <x v="125"/>
          </reference>
        </references>
      </pivotArea>
    </format>
    <format dxfId="801">
      <pivotArea dataOnly="0" labelOnly="1" fieldPosition="0">
        <references count="1">
          <reference field="5" count="1">
            <x v="4"/>
          </reference>
        </references>
      </pivotArea>
    </format>
    <format dxfId="802">
      <pivotArea dataOnly="0" labelOnly="1" fieldPosition="0">
        <references count="1">
          <reference field="5" count="1">
            <x v="60"/>
          </reference>
        </references>
      </pivotArea>
    </format>
    <format dxfId="803">
      <pivotArea dataOnly="0" labelOnly="1" fieldPosition="0">
        <references count="1">
          <reference field="5" count="1">
            <x v="178"/>
          </reference>
        </references>
      </pivotArea>
    </format>
    <format dxfId="804">
      <pivotArea dataOnly="0" labelOnly="1" fieldPosition="0">
        <references count="1">
          <reference field="5" count="1">
            <x v="134"/>
          </reference>
        </references>
      </pivotArea>
    </format>
    <format dxfId="805">
      <pivotArea dataOnly="0" labelOnly="1" fieldPosition="0">
        <references count="1">
          <reference field="5" count="1">
            <x v="155"/>
          </reference>
        </references>
      </pivotArea>
    </format>
    <format dxfId="806">
      <pivotArea dataOnly="0" labelOnly="1" fieldPosition="0">
        <references count="1">
          <reference field="5" count="1">
            <x v="150"/>
          </reference>
        </references>
      </pivotArea>
    </format>
    <format dxfId="807">
      <pivotArea dataOnly="0" labelOnly="1" fieldPosition="0">
        <references count="1">
          <reference field="5" count="1">
            <x v="133"/>
          </reference>
        </references>
      </pivotArea>
    </format>
    <format dxfId="808">
      <pivotArea dataOnly="0" labelOnly="1" fieldPosition="0">
        <references count="1">
          <reference field="5" count="1">
            <x v="120"/>
          </reference>
        </references>
      </pivotArea>
    </format>
    <format dxfId="809">
      <pivotArea dataOnly="0" labelOnly="1" fieldPosition="0">
        <references count="1">
          <reference field="5" count="1">
            <x v="61"/>
          </reference>
        </references>
      </pivotArea>
    </format>
    <format dxfId="810">
      <pivotArea dataOnly="0" labelOnly="1" fieldPosition="0">
        <references count="1">
          <reference field="5" count="1">
            <x v="21"/>
          </reference>
        </references>
      </pivotArea>
    </format>
    <format dxfId="811">
      <pivotArea dataOnly="0" labelOnly="1" fieldPosition="0">
        <references count="1">
          <reference field="5" count="1">
            <x v="179"/>
          </reference>
        </references>
      </pivotArea>
    </format>
    <format dxfId="812">
      <pivotArea dataOnly="0" labelOnly="1" fieldPosition="0">
        <references count="1">
          <reference field="5" count="1">
            <x v="62"/>
          </reference>
        </references>
      </pivotArea>
    </format>
    <format dxfId="813">
      <pivotArea dataOnly="0" labelOnly="1" fieldPosition="0">
        <references count="1">
          <reference field="5" count="1">
            <x v="104"/>
          </reference>
        </references>
      </pivotArea>
    </format>
    <format dxfId="814">
      <pivotArea dataOnly="0" labelOnly="1" fieldPosition="0">
        <references count="1">
          <reference field="5" count="1">
            <x v="15"/>
          </reference>
        </references>
      </pivotArea>
    </format>
    <format dxfId="815">
      <pivotArea dataOnly="0" labelOnly="1" fieldPosition="0">
        <references count="1">
          <reference field="5" count="1">
            <x v="159"/>
          </reference>
        </references>
      </pivotArea>
    </format>
    <format dxfId="816">
      <pivotArea dataOnly="0" labelOnly="1" fieldPosition="0">
        <references count="1">
          <reference field="5" count="1">
            <x v="121"/>
          </reference>
        </references>
      </pivotArea>
    </format>
    <format dxfId="817">
      <pivotArea dataOnly="0" labelOnly="1" fieldPosition="0">
        <references count="1">
          <reference field="5" count="1">
            <x v="180"/>
          </reference>
        </references>
      </pivotArea>
    </format>
    <format dxfId="818">
      <pivotArea dataOnly="0" labelOnly="1" fieldPosition="0">
        <references count="1">
          <reference field="5" count="1">
            <x v="108"/>
          </reference>
        </references>
      </pivotArea>
    </format>
    <format dxfId="819">
      <pivotArea dataOnly="0" labelOnly="1" fieldPosition="0">
        <references count="1">
          <reference field="5" count="1">
            <x v="167"/>
          </reference>
        </references>
      </pivotArea>
    </format>
    <format dxfId="820">
      <pivotArea dataOnly="0" labelOnly="1" fieldPosition="0">
        <references count="1">
          <reference field="5" count="1">
            <x v="63"/>
          </reference>
        </references>
      </pivotArea>
    </format>
    <format dxfId="821">
      <pivotArea dataOnly="0" labelOnly="1" fieldPosition="0">
        <references count="1">
          <reference field="5" count="1">
            <x v="8"/>
          </reference>
        </references>
      </pivotArea>
    </format>
    <format dxfId="822">
      <pivotArea dataOnly="0" labelOnly="1" fieldPosition="0">
        <references count="1">
          <reference field="5" count="1">
            <x v="170"/>
          </reference>
        </references>
      </pivotArea>
    </format>
    <format dxfId="823">
      <pivotArea dataOnly="0" labelOnly="1" fieldPosition="0">
        <references count="1">
          <reference field="5" count="1">
            <x v="168"/>
          </reference>
        </references>
      </pivotArea>
    </format>
    <format dxfId="824">
      <pivotArea dataOnly="0" labelOnly="1" fieldPosition="0">
        <references count="1">
          <reference field="5" count="1">
            <x v="14"/>
          </reference>
        </references>
      </pivotArea>
    </format>
    <format dxfId="825">
      <pivotArea dataOnly="0" labelOnly="1" fieldPosition="0">
        <references count="1">
          <reference field="5" count="1">
            <x v="10"/>
          </reference>
        </references>
      </pivotArea>
    </format>
    <format dxfId="826">
      <pivotArea dataOnly="0" labelOnly="1" fieldPosition="0">
        <references count="1">
          <reference field="5" count="1">
            <x v="20"/>
          </reference>
        </references>
      </pivotArea>
    </format>
    <format dxfId="827">
      <pivotArea dataOnly="0" labelOnly="1" fieldPosition="0">
        <references count="1">
          <reference field="5" count="1">
            <x v="181"/>
          </reference>
        </references>
      </pivotArea>
    </format>
    <format dxfId="828">
      <pivotArea dataOnly="0" labelOnly="1" fieldPosition="0">
        <references count="1">
          <reference field="5" count="1">
            <x v="115"/>
          </reference>
        </references>
      </pivotArea>
    </format>
    <format dxfId="829">
      <pivotArea dataOnly="0" labelOnly="1" fieldPosition="0">
        <references count="1">
          <reference field="5" count="1">
            <x v="64"/>
          </reference>
        </references>
      </pivotArea>
    </format>
    <format dxfId="830">
      <pivotArea dataOnly="0" labelOnly="1" fieldPosition="0">
        <references count="1">
          <reference field="5" count="1">
            <x v="169"/>
          </reference>
        </references>
      </pivotArea>
    </format>
    <format dxfId="831">
      <pivotArea dataOnly="0" labelOnly="1" fieldPosition="0">
        <references count="1">
          <reference field="5" count="1">
            <x v="117"/>
          </reference>
        </references>
      </pivotArea>
    </format>
    <format dxfId="832">
      <pivotArea dataOnly="0" labelOnly="1" fieldPosition="0">
        <references count="1">
          <reference field="5" count="1">
            <x v="106"/>
          </reference>
        </references>
      </pivotArea>
    </format>
    <format dxfId="833">
      <pivotArea dataOnly="0" labelOnly="1" fieldPosition="0">
        <references count="1">
          <reference field="5" count="1">
            <x v="96"/>
          </reference>
        </references>
      </pivotArea>
    </format>
    <format dxfId="834">
      <pivotArea dataOnly="0" labelOnly="1" fieldPosition="0">
        <references count="1">
          <reference field="5" count="1">
            <x v="143"/>
          </reference>
        </references>
      </pivotArea>
    </format>
    <format dxfId="835">
      <pivotArea dataOnly="0" labelOnly="1" fieldPosition="0">
        <references count="1">
          <reference field="5" count="1">
            <x v="18"/>
          </reference>
        </references>
      </pivotArea>
    </format>
    <format dxfId="836">
      <pivotArea dataOnly="0" labelOnly="1" fieldPosition="0">
        <references count="1">
          <reference field="5" count="1">
            <x v="92"/>
          </reference>
        </references>
      </pivotArea>
    </format>
    <format dxfId="837">
      <pivotArea dataOnly="0" labelOnly="1" fieldPosition="0">
        <references count="1">
          <reference field="5" count="1">
            <x v="66"/>
          </reference>
        </references>
      </pivotArea>
    </format>
    <format dxfId="838">
      <pivotArea dataOnly="0" labelOnly="1" fieldPosition="0">
        <references count="1">
          <reference field="5" count="1">
            <x v="16"/>
          </reference>
        </references>
      </pivotArea>
    </format>
    <format dxfId="839">
      <pivotArea dataOnly="0" labelOnly="1" fieldPosition="0">
        <references count="1">
          <reference field="5" count="1">
            <x v="109"/>
          </reference>
        </references>
      </pivotArea>
    </format>
    <format dxfId="840">
      <pivotArea dataOnly="0" labelOnly="1" fieldPosition="0">
        <references count="1">
          <reference field="5" count="1">
            <x v="65"/>
          </reference>
        </references>
      </pivotArea>
    </format>
    <format dxfId="841">
      <pivotArea dataOnly="0" labelOnly="1" fieldPosition="0">
        <references count="1">
          <reference field="5" count="1">
            <x v="123"/>
          </reference>
        </references>
      </pivotArea>
    </format>
    <format dxfId="842">
      <pivotArea dataOnly="0" labelOnly="1" fieldPosition="0">
        <references count="1">
          <reference field="5" count="1">
            <x v="112"/>
          </reference>
        </references>
      </pivotArea>
    </format>
    <format dxfId="843">
      <pivotArea dataOnly="0" labelOnly="1" fieldPosition="0">
        <references count="1">
          <reference field="5" count="1">
            <x v="94"/>
          </reference>
        </references>
      </pivotArea>
    </format>
    <format dxfId="844">
      <pivotArea dataOnly="0" labelOnly="1" fieldPosition="0">
        <references count="1">
          <reference field="5" count="1">
            <x v="67"/>
          </reference>
        </references>
      </pivotArea>
    </format>
    <format dxfId="845">
      <pivotArea dataOnly="0" labelOnly="1" fieldPosition="0">
        <references count="1">
          <reference field="5" count="1">
            <x v="127"/>
          </reference>
        </references>
      </pivotArea>
    </format>
    <format dxfId="846">
      <pivotArea dataOnly="0" labelOnly="1" fieldPosition="0">
        <references count="1">
          <reference field="5" count="1">
            <x v="144"/>
          </reference>
        </references>
      </pivotArea>
    </format>
    <format dxfId="847">
      <pivotArea dataOnly="0" labelOnly="1" fieldPosition="0">
        <references count="1">
          <reference field="5" count="1">
            <x v="101"/>
          </reference>
        </references>
      </pivotArea>
    </format>
    <format dxfId="848">
      <pivotArea dataOnly="0" labelOnly="1" fieldPosition="0">
        <references count="1">
          <reference field="5" count="1">
            <x v="171"/>
          </reference>
        </references>
      </pivotArea>
    </format>
    <format dxfId="849">
      <pivotArea dataOnly="0" labelOnly="1" fieldPosition="0">
        <references count="1">
          <reference field="5" count="1">
            <x v="126"/>
          </reference>
        </references>
      </pivotArea>
    </format>
    <format dxfId="850">
      <pivotArea dataOnly="0" labelOnly="1" fieldPosition="0">
        <references count="1">
          <reference field="5" count="1">
            <x v="30"/>
          </reference>
        </references>
      </pivotArea>
    </format>
    <format dxfId="851">
      <pivotArea dataOnly="0" labelOnly="1" fieldPosition="0">
        <references count="1">
          <reference field="5" count="1">
            <x v="124"/>
          </reference>
        </references>
      </pivotArea>
    </format>
    <format dxfId="852">
      <pivotArea dataOnly="0" labelOnly="1" fieldPosition="0">
        <references count="1">
          <reference field="5" count="1">
            <x v="29"/>
          </reference>
        </references>
      </pivotArea>
    </format>
    <format dxfId="853">
      <pivotArea dataOnly="0" labelOnly="1" fieldPosition="0">
        <references count="1">
          <reference field="5" count="1">
            <x v="136"/>
          </reference>
        </references>
      </pivotArea>
    </format>
    <format dxfId="854">
      <pivotArea dataOnly="0" labelOnly="1" fieldPosition="0">
        <references count="1">
          <reference field="5" count="1">
            <x v="163"/>
          </reference>
        </references>
      </pivotArea>
    </format>
    <format dxfId="855">
      <pivotArea dataOnly="0" labelOnly="1" fieldPosition="0">
        <references count="1">
          <reference field="5" count="1">
            <x v="135"/>
          </reference>
        </references>
      </pivotArea>
    </format>
    <format dxfId="856">
      <pivotArea dataOnly="0" labelOnly="1" fieldPosition="0">
        <references count="1">
          <reference field="5" count="1">
            <x v="56"/>
          </reference>
        </references>
      </pivotArea>
    </format>
    <format dxfId="857">
      <pivotArea dataOnly="0" labelOnly="1" fieldPosition="0">
        <references count="1">
          <reference field="5" count="1">
            <x v="27"/>
          </reference>
        </references>
      </pivotArea>
    </format>
    <format dxfId="858">
      <pivotArea dataOnly="0" labelOnly="1" fieldPosition="0">
        <references count="1">
          <reference field="5" count="1">
            <x v="22"/>
          </reference>
        </references>
      </pivotArea>
    </format>
    <format dxfId="859">
      <pivotArea dataOnly="0" labelOnly="1" fieldPosition="0">
        <references count="1">
          <reference field="5" count="1">
            <x v="95"/>
          </reference>
        </references>
      </pivotArea>
    </format>
    <format dxfId="860">
      <pivotArea dataOnly="0" labelOnly="1" fieldPosition="0">
        <references count="1">
          <reference field="5" count="1">
            <x v="118"/>
          </reference>
        </references>
      </pivotArea>
    </format>
    <format dxfId="861">
      <pivotArea dataOnly="0" labelOnly="1" fieldPosition="0">
        <references count="1">
          <reference field="5" count="1">
            <x v="68"/>
          </reference>
        </references>
      </pivotArea>
    </format>
    <format dxfId="862">
      <pivotArea dataOnly="0" labelOnly="1" fieldPosition="0">
        <references count="1">
          <reference field="5" count="1">
            <x v="25"/>
          </reference>
        </references>
      </pivotArea>
    </format>
    <format dxfId="863">
      <pivotArea dataOnly="0" labelOnly="1" fieldPosition="0">
        <references count="1">
          <reference field="5" count="1">
            <x v="137"/>
          </reference>
        </references>
      </pivotArea>
    </format>
    <format dxfId="864">
      <pivotArea dataOnly="0" labelOnly="1" fieldPosition="0">
        <references count="1">
          <reference field="5" count="1">
            <x v="69"/>
          </reference>
        </references>
      </pivotArea>
    </format>
    <format dxfId="865">
      <pivotArea dataOnly="0" labelOnly="1" fieldPosition="0">
        <references count="1">
          <reference field="5" count="1">
            <x v="110"/>
          </reference>
        </references>
      </pivotArea>
    </format>
    <format dxfId="866">
      <pivotArea dataOnly="0" labelOnly="1" fieldPosition="0">
        <references count="1">
          <reference field="5" count="1">
            <x v="103"/>
          </reference>
        </references>
      </pivotArea>
    </format>
    <format dxfId="867">
      <pivotArea dataOnly="0" labelOnly="1" fieldPosition="0">
        <references count="1">
          <reference field="5" count="1">
            <x v="158"/>
          </reference>
        </references>
      </pivotArea>
    </format>
    <format dxfId="868">
      <pivotArea dataOnly="0" labelOnly="1" fieldPosition="0">
        <references count="1">
          <reference field="5" count="1">
            <x v="46"/>
          </reference>
        </references>
      </pivotArea>
    </format>
    <format dxfId="869">
      <pivotArea dataOnly="0" labelOnly="1" fieldPosition="0">
        <references count="1">
          <reference field="5" count="1">
            <x v="52"/>
          </reference>
        </references>
      </pivotArea>
    </format>
    <format dxfId="870">
      <pivotArea dataOnly="0" labelOnly="1" fieldPosition="0">
        <references count="1">
          <reference field="5" count="1">
            <x v="157"/>
          </reference>
        </references>
      </pivotArea>
    </format>
    <format dxfId="871">
      <pivotArea dataOnly="0" labelOnly="1" fieldPosition="0">
        <references count="1">
          <reference field="5" count="1">
            <x v="128"/>
          </reference>
        </references>
      </pivotArea>
    </format>
    <format dxfId="872">
      <pivotArea dataOnly="0" labelOnly="1" fieldPosition="0">
        <references count="1">
          <reference field="5" count="1">
            <x v="40"/>
          </reference>
        </references>
      </pivotArea>
    </format>
    <format dxfId="873">
      <pivotArea dataOnly="0" labelOnly="1" fieldPosition="0">
        <references count="1">
          <reference field="5" count="1">
            <x v="24"/>
          </reference>
        </references>
      </pivotArea>
    </format>
    <format dxfId="874">
      <pivotArea dataOnly="0" labelOnly="1" fieldPosition="0">
        <references count="1">
          <reference field="5" count="1">
            <x v="154"/>
          </reference>
        </references>
      </pivotArea>
    </format>
    <format dxfId="875">
      <pivotArea dataOnly="0" labelOnly="1" fieldPosition="0">
        <references count="1">
          <reference field="5" count="1">
            <x v="138"/>
          </reference>
        </references>
      </pivotArea>
    </format>
    <format dxfId="876">
      <pivotArea dataOnly="0" labelOnly="1" fieldPosition="0">
        <references count="1">
          <reference field="5" count="1">
            <x v="162"/>
          </reference>
        </references>
      </pivotArea>
    </format>
    <format dxfId="877">
      <pivotArea dataOnly="0" labelOnly="1" fieldPosition="0">
        <references count="1">
          <reference field="5" count="1">
            <x v="147"/>
          </reference>
        </references>
      </pivotArea>
    </format>
    <format dxfId="878">
      <pivotArea dataOnly="0" labelOnly="1" fieldPosition="0">
        <references count="1">
          <reference field="5" count="1">
            <x v="70"/>
          </reference>
        </references>
      </pivotArea>
    </format>
    <format dxfId="879">
      <pivotArea dataOnly="0" labelOnly="1" fieldPosition="0">
        <references count="1">
          <reference field="5" count="1">
            <x v="53"/>
          </reference>
        </references>
      </pivotArea>
    </format>
    <format dxfId="880">
      <pivotArea dataOnly="0" labelOnly="1" fieldPosition="0">
        <references count="1">
          <reference field="5" count="1">
            <x v="130"/>
          </reference>
        </references>
      </pivotArea>
    </format>
    <format dxfId="881">
      <pivotArea dataOnly="0" labelOnly="1" fieldPosition="0">
        <references count="1">
          <reference field="5" count="1">
            <x v="47"/>
          </reference>
        </references>
      </pivotArea>
    </format>
    <format dxfId="882">
      <pivotArea dataOnly="0" labelOnly="1" fieldPosition="0">
        <references count="1">
          <reference field="5" count="1">
            <x v="164"/>
          </reference>
        </references>
      </pivotArea>
    </format>
    <format dxfId="883">
      <pivotArea dataOnly="0" labelOnly="1" fieldPosition="0">
        <references count="1">
          <reference field="5" count="1">
            <x v="72"/>
          </reference>
        </references>
      </pivotArea>
    </format>
    <format dxfId="884">
      <pivotArea dataOnly="0" labelOnly="1" fieldPosition="0">
        <references count="1">
          <reference field="5" count="1">
            <x v="105"/>
          </reference>
        </references>
      </pivotArea>
    </format>
    <format dxfId="885">
      <pivotArea dataOnly="0" labelOnly="1" fieldPosition="0">
        <references count="1">
          <reference field="5" count="1">
            <x v="97"/>
          </reference>
        </references>
      </pivotArea>
    </format>
    <format dxfId="886">
      <pivotArea dataOnly="0" labelOnly="1" fieldPosition="0">
        <references count="1">
          <reference field="5" count="1">
            <x v="160"/>
          </reference>
        </references>
      </pivotArea>
    </format>
    <format dxfId="887">
      <pivotArea dataOnly="0" labelOnly="1" fieldPosition="0">
        <references count="1">
          <reference field="5" count="1">
            <x v="38"/>
          </reference>
        </references>
      </pivotArea>
    </format>
    <format dxfId="888">
      <pivotArea dataOnly="0" labelOnly="1" fieldPosition="0">
        <references count="1">
          <reference field="5" count="1">
            <x v="165"/>
          </reference>
        </references>
      </pivotArea>
    </format>
    <format dxfId="889">
      <pivotArea dataOnly="0" labelOnly="1" fieldPosition="0">
        <references count="1">
          <reference field="5" count="1">
            <x v="98"/>
          </reference>
        </references>
      </pivotArea>
    </format>
    <format dxfId="890">
      <pivotArea dataOnly="0" labelOnly="1" fieldPosition="0">
        <references count="1">
          <reference field="5" count="1">
            <x v="175"/>
          </reference>
        </references>
      </pivotArea>
    </format>
    <format dxfId="891">
      <pivotArea dataOnly="0" labelOnly="1" fieldPosition="0">
        <references count="1">
          <reference field="5" count="1">
            <x v="73"/>
          </reference>
        </references>
      </pivotArea>
    </format>
    <format dxfId="892">
      <pivotArea dataOnly="0" labelOnly="1" fieldPosition="0">
        <references count="1">
          <reference field="5" count="1">
            <x v="145"/>
          </reference>
        </references>
      </pivotArea>
    </format>
    <format dxfId="893">
      <pivotArea dataOnly="0" labelOnly="1" fieldPosition="0">
        <references count="1">
          <reference field="5" count="1">
            <x v="161"/>
          </reference>
        </references>
      </pivotArea>
    </format>
    <format dxfId="894">
      <pivotArea dataOnly="0" labelOnly="1" fieldPosition="0">
        <references count="1">
          <reference field="5" count="1">
            <x v="113"/>
          </reference>
        </references>
      </pivotArea>
    </format>
    <format dxfId="895">
      <pivotArea dataOnly="0" labelOnly="1" fieldPosition="0">
        <references count="1">
          <reference field="5" count="1">
            <x v="26"/>
          </reference>
        </references>
      </pivotArea>
    </format>
    <format dxfId="896">
      <pivotArea dataOnly="0" labelOnly="1" fieldPosition="0">
        <references count="1">
          <reference field="5" count="1">
            <x v="139"/>
          </reference>
        </references>
      </pivotArea>
    </format>
    <format dxfId="897">
      <pivotArea dataOnly="0" labelOnly="1" fieldPosition="0">
        <references count="1">
          <reference field="5" count="1">
            <x v="77"/>
          </reference>
        </references>
      </pivotArea>
    </format>
    <format dxfId="898">
      <pivotArea dataOnly="0" labelOnly="1" fieldPosition="0">
        <references count="1">
          <reference field="5" count="1">
            <x v="75"/>
          </reference>
        </references>
      </pivotArea>
    </format>
    <format dxfId="899">
      <pivotArea dataOnly="0" labelOnly="1" fieldPosition="0">
        <references count="1">
          <reference field="5" count="1">
            <x v="76"/>
          </reference>
        </references>
      </pivotArea>
    </format>
    <format dxfId="900">
      <pivotArea dataOnly="0" labelOnly="1" fieldPosition="0">
        <references count="1">
          <reference field="5" count="1">
            <x v="41"/>
          </reference>
        </references>
      </pivotArea>
    </format>
    <format dxfId="901">
      <pivotArea dataOnly="0" labelOnly="1" fieldPosition="0">
        <references count="1">
          <reference field="5" count="1">
            <x v="11"/>
          </reference>
        </references>
      </pivotArea>
    </format>
    <format dxfId="902">
      <pivotArea dataOnly="0" labelOnly="1" fieldPosition="0">
        <references count="1">
          <reference field="5" count="1">
            <x v="166"/>
          </reference>
        </references>
      </pivotArea>
    </format>
    <format dxfId="903">
      <pivotArea dataOnly="0" labelOnly="1" fieldPosition="0">
        <references count="1">
          <reference field="5" count="1">
            <x v="99"/>
          </reference>
        </references>
      </pivotArea>
    </format>
    <format dxfId="904">
      <pivotArea dataOnly="0" labelOnly="1" fieldPosition="0">
        <references count="1">
          <reference field="5" count="1">
            <x v="74"/>
          </reference>
        </references>
      </pivotArea>
    </format>
    <format dxfId="905">
      <pivotArea dataOnly="0" labelOnly="1" fieldPosition="0">
        <references count="1">
          <reference field="5" count="1">
            <x v="57"/>
          </reference>
        </references>
      </pivotArea>
    </format>
    <format dxfId="906">
      <pivotArea dataOnly="0" labelOnly="1" fieldPosition="0">
        <references count="1">
          <reference field="5" count="1">
            <x v="140"/>
          </reference>
        </references>
      </pivotArea>
    </format>
    <format dxfId="907">
      <pivotArea dataOnly="0" labelOnly="1" fieldPosition="0">
        <references count="1">
          <reference field="5" count="1">
            <x v="132"/>
          </reference>
        </references>
      </pivotArea>
    </format>
    <format dxfId="908">
      <pivotArea dataOnly="0" labelOnly="1" fieldPosition="0">
        <references count="1">
          <reference field="5" count="1">
            <x v="114"/>
          </reference>
        </references>
      </pivotArea>
    </format>
    <format dxfId="909">
      <pivotArea dataOnly="0" labelOnly="1" fieldPosition="0">
        <references count="1">
          <reference field="5" count="1">
            <x v="28"/>
          </reference>
        </references>
      </pivotArea>
    </format>
    <format dxfId="910">
      <pivotArea dataOnly="0" labelOnly="1" fieldPosition="0">
        <references count="1">
          <reference field="5" count="1">
            <x v="31"/>
          </reference>
        </references>
      </pivotArea>
    </format>
    <format dxfId="911">
      <pivotArea dataOnly="0" labelOnly="1" fieldPosition="0">
        <references count="1">
          <reference field="5" count="1">
            <x v="146"/>
          </reference>
        </references>
      </pivotArea>
    </format>
    <format dxfId="912">
      <pivotArea dataOnly="0" labelOnly="1" fieldPosition="0">
        <references count="1">
          <reference field="5" count="1">
            <x v="37"/>
          </reference>
        </references>
      </pivotArea>
    </format>
    <format dxfId="913">
      <pivotArea dataOnly="0" labelOnly="1" fieldPosition="0">
        <references count="1">
          <reference field="5" count="1">
            <x v="35"/>
          </reference>
        </references>
      </pivotArea>
    </format>
    <format dxfId="914">
      <pivotArea dataOnly="0" labelOnly="1" fieldPosition="0">
        <references count="1">
          <reference field="4294967294" count="1">
            <x v="0"/>
          </reference>
        </references>
      </pivotArea>
    </format>
    <format dxfId="915">
      <pivotArea dataOnly="0" labelOnly="1" fieldPosition="0">
        <references count="1">
          <reference field="4294967294" count="1">
            <x v="1"/>
          </reference>
        </references>
      </pivotArea>
    </format>
    <format dxfId="916">
      <pivotArea collapsedLevelsAreSubtotals="1" fieldPosition="0">
        <references count="1">
          <reference field="5" count="1" selected="0">
            <x v="9"/>
          </reference>
        </references>
      </pivotArea>
    </format>
    <format dxfId="917">
      <pivotArea collapsedLevelsAreSubtotals="1" fieldPosition="0">
        <references count="1">
          <reference field="5" count="1" selected="0">
            <x v="6"/>
          </reference>
        </references>
      </pivotArea>
    </format>
    <format dxfId="918">
      <pivotArea collapsedLevelsAreSubtotals="1" fieldPosition="0">
        <references count="1">
          <reference field="5" count="1" selected="0">
            <x v="23"/>
          </reference>
        </references>
      </pivotArea>
    </format>
    <format dxfId="919">
      <pivotArea collapsedLevelsAreSubtotals="1" fieldPosition="0">
        <references count="1">
          <reference field="5" count="1" selected="0">
            <x v="87"/>
          </reference>
        </references>
      </pivotArea>
    </format>
    <format dxfId="920">
      <pivotArea collapsedLevelsAreSubtotals="1" fieldPosition="0">
        <references count="1">
          <reference field="5" count="1" selected="0">
            <x v="12"/>
          </reference>
        </references>
      </pivotArea>
    </format>
    <format dxfId="921">
      <pivotArea collapsedLevelsAreSubtotals="1" fieldPosition="0">
        <references count="1">
          <reference field="5" count="1" selected="0">
            <x v="79"/>
          </reference>
        </references>
      </pivotArea>
    </format>
    <format dxfId="922">
      <pivotArea collapsedLevelsAreSubtotals="1" fieldPosition="0">
        <references count="1">
          <reference field="5" count="1" selected="0">
            <x v="49"/>
          </reference>
        </references>
      </pivotArea>
    </format>
    <format dxfId="923">
      <pivotArea collapsedLevelsAreSubtotals="1" fieldPosition="0">
        <references count="1">
          <reference field="5" count="1" selected="0">
            <x v="1"/>
          </reference>
        </references>
      </pivotArea>
    </format>
    <format dxfId="924">
      <pivotArea collapsedLevelsAreSubtotals="1" fieldPosition="0">
        <references count="1">
          <reference field="5" count="1" selected="0">
            <x v="151"/>
          </reference>
        </references>
      </pivotArea>
    </format>
    <format dxfId="925">
      <pivotArea collapsedLevelsAreSubtotals="1" fieldPosition="0">
        <references count="1">
          <reference field="5" count="1" selected="0">
            <x v="78"/>
          </reference>
        </references>
      </pivotArea>
    </format>
    <format dxfId="926">
      <pivotArea collapsedLevelsAreSubtotals="1" fieldPosition="0">
        <references count="1">
          <reference field="5" count="1" selected="0">
            <x v="59"/>
          </reference>
        </references>
      </pivotArea>
    </format>
    <format dxfId="927">
      <pivotArea collapsedLevelsAreSubtotals="1" fieldPosition="0">
        <references count="1">
          <reference field="5" count="1" selected="0">
            <x v="39"/>
          </reference>
        </references>
      </pivotArea>
    </format>
    <format dxfId="928">
      <pivotArea collapsedLevelsAreSubtotals="1" fieldPosition="0">
        <references count="1">
          <reference field="5" count="1" selected="0">
            <x v="107"/>
          </reference>
        </references>
      </pivotArea>
    </format>
    <format dxfId="929">
      <pivotArea collapsedLevelsAreSubtotals="1" fieldPosition="0">
        <references count="1">
          <reference field="5" count="1" selected="0">
            <x v="2"/>
          </reference>
        </references>
      </pivotArea>
    </format>
    <format dxfId="930">
      <pivotArea collapsedLevelsAreSubtotals="1" fieldPosition="0">
        <references count="1">
          <reference field="5" count="1" selected="0">
            <x v="3"/>
          </reference>
        </references>
      </pivotArea>
    </format>
    <format dxfId="931">
      <pivotArea collapsedLevelsAreSubtotals="1" fieldPosition="0">
        <references count="1">
          <reference field="5" count="1" selected="0">
            <x v="45"/>
          </reference>
        </references>
      </pivotArea>
    </format>
    <format dxfId="932">
      <pivotArea collapsedLevelsAreSubtotals="1" fieldPosition="0">
        <references count="1">
          <reference field="5" count="1" selected="0">
            <x v="55"/>
          </reference>
        </references>
      </pivotArea>
    </format>
    <format dxfId="933">
      <pivotArea collapsedLevelsAreSubtotals="1" fieldPosition="0">
        <references count="1">
          <reference field="5" count="1" selected="0">
            <x v="88"/>
          </reference>
        </references>
      </pivotArea>
    </format>
    <format dxfId="934">
      <pivotArea collapsedLevelsAreSubtotals="1" fieldPosition="0">
        <references count="1">
          <reference field="5" count="1" selected="0">
            <x v="71"/>
          </reference>
        </references>
      </pivotArea>
    </format>
    <format dxfId="935">
      <pivotArea collapsedLevelsAreSubtotals="1" fieldPosition="0">
        <references count="1">
          <reference field="5" count="1" selected="0">
            <x v="13"/>
          </reference>
        </references>
      </pivotArea>
    </format>
    <format dxfId="936">
      <pivotArea collapsedLevelsAreSubtotals="1" fieldPosition="0">
        <references count="1">
          <reference field="5" count="1" selected="0">
            <x v="153"/>
          </reference>
        </references>
      </pivotArea>
    </format>
    <format dxfId="937">
      <pivotArea collapsedLevelsAreSubtotals="1" fieldPosition="0">
        <references count="1">
          <reference field="5" count="1" selected="0">
            <x v="93"/>
          </reference>
        </references>
      </pivotArea>
    </format>
    <format dxfId="938">
      <pivotArea collapsedLevelsAreSubtotals="1" fieldPosition="0">
        <references count="1">
          <reference field="5" count="1" selected="0">
            <x v="50"/>
          </reference>
        </references>
      </pivotArea>
    </format>
    <format dxfId="939">
      <pivotArea collapsedLevelsAreSubtotals="1" fieldPosition="0">
        <references count="1">
          <reference field="5" count="1" selected="0">
            <x v="83"/>
          </reference>
        </references>
      </pivotArea>
    </format>
    <format dxfId="940">
      <pivotArea collapsedLevelsAreSubtotals="1" fieldPosition="0">
        <references count="1">
          <reference field="5" count="1" selected="0">
            <x v="34"/>
          </reference>
        </references>
      </pivotArea>
    </format>
    <format dxfId="941">
      <pivotArea collapsedLevelsAreSubtotals="1" fieldPosition="0">
        <references count="1">
          <reference field="5" count="1" selected="0">
            <x v="80"/>
          </reference>
        </references>
      </pivotArea>
    </format>
    <format dxfId="942">
      <pivotArea collapsedLevelsAreSubtotals="1" fieldPosition="0">
        <references count="1">
          <reference field="5" count="1" selected="0">
            <x v="0"/>
          </reference>
        </references>
      </pivotArea>
    </format>
    <format dxfId="943">
      <pivotArea collapsedLevelsAreSubtotals="1" fieldPosition="0">
        <references count="1">
          <reference field="5" count="1" selected="0">
            <x v="43"/>
          </reference>
        </references>
      </pivotArea>
    </format>
    <format dxfId="944">
      <pivotArea collapsedLevelsAreSubtotals="1" fieldPosition="0">
        <references count="1">
          <reference field="5" count="1" selected="0">
            <x v="42"/>
          </reference>
        </references>
      </pivotArea>
    </format>
    <format dxfId="945">
      <pivotArea collapsedLevelsAreSubtotals="1" fieldPosition="0">
        <references count="1">
          <reference field="5" count="1" selected="0">
            <x v="36"/>
          </reference>
        </references>
      </pivotArea>
    </format>
    <format dxfId="946">
      <pivotArea collapsedLevelsAreSubtotals="1" fieldPosition="0">
        <references count="1">
          <reference field="5" count="1" selected="0">
            <x v="32"/>
          </reference>
        </references>
      </pivotArea>
    </format>
    <format dxfId="947">
      <pivotArea collapsedLevelsAreSubtotals="1" fieldPosition="0">
        <references count="1">
          <reference field="5" count="1" selected="0">
            <x v="152"/>
          </reference>
        </references>
      </pivotArea>
    </format>
    <format dxfId="948">
      <pivotArea collapsedLevelsAreSubtotals="1" fieldPosition="0">
        <references count="1">
          <reference field="5" count="1" selected="0">
            <x v="81"/>
          </reference>
        </references>
      </pivotArea>
    </format>
    <format dxfId="949">
      <pivotArea collapsedLevelsAreSubtotals="1" fieldPosition="0">
        <references count="1">
          <reference field="5" count="1" selected="0">
            <x v="149"/>
          </reference>
        </references>
      </pivotArea>
    </format>
    <format dxfId="950">
      <pivotArea collapsedLevelsAreSubtotals="1" fieldPosition="0">
        <references count="1">
          <reference field="5" count="1" selected="0">
            <x v="89"/>
          </reference>
        </references>
      </pivotArea>
    </format>
    <format dxfId="951">
      <pivotArea collapsedLevelsAreSubtotals="1" fieldPosition="0">
        <references count="1">
          <reference field="5" count="1" selected="0">
            <x v="44"/>
          </reference>
        </references>
      </pivotArea>
    </format>
    <format dxfId="952">
      <pivotArea collapsedLevelsAreSubtotals="1" fieldPosition="0">
        <references count="1">
          <reference field="5" count="1" selected="0">
            <x v="172"/>
          </reference>
        </references>
      </pivotArea>
    </format>
    <format dxfId="953">
      <pivotArea collapsedLevelsAreSubtotals="1" fieldPosition="0">
        <references count="1">
          <reference field="5" count="1" selected="0">
            <x v="129"/>
          </reference>
        </references>
      </pivotArea>
    </format>
    <format dxfId="954">
      <pivotArea collapsedLevelsAreSubtotals="1" fieldPosition="0">
        <references count="1">
          <reference field="5" count="1" selected="0">
            <x v="58"/>
          </reference>
        </references>
      </pivotArea>
    </format>
    <format dxfId="955">
      <pivotArea collapsedLevelsAreSubtotals="1" fieldPosition="0">
        <references count="1">
          <reference field="5" count="1" selected="0">
            <x v="173"/>
          </reference>
        </references>
      </pivotArea>
    </format>
    <format dxfId="956">
      <pivotArea collapsedLevelsAreSubtotals="1" fieldPosition="0">
        <references count="1">
          <reference field="5" count="1" selected="0">
            <x v="82"/>
          </reference>
        </references>
      </pivotArea>
    </format>
    <format dxfId="957">
      <pivotArea collapsedLevelsAreSubtotals="1" fieldPosition="0">
        <references count="1">
          <reference field="5" count="1" selected="0">
            <x v="116"/>
          </reference>
        </references>
      </pivotArea>
    </format>
    <format dxfId="958">
      <pivotArea collapsedLevelsAreSubtotals="1" fieldPosition="0">
        <references count="1">
          <reference field="5" count="1" selected="0">
            <x v="51"/>
          </reference>
        </references>
      </pivotArea>
    </format>
    <format dxfId="959">
      <pivotArea collapsedLevelsAreSubtotals="1" fieldPosition="0">
        <references count="1">
          <reference field="5" count="1" selected="0">
            <x v="91"/>
          </reference>
        </references>
      </pivotArea>
    </format>
    <format dxfId="960">
      <pivotArea collapsedLevelsAreSubtotals="1" fieldPosition="0">
        <references count="1">
          <reference field="5" count="1" selected="0">
            <x v="33"/>
          </reference>
        </references>
      </pivotArea>
    </format>
    <format dxfId="961">
      <pivotArea collapsedLevelsAreSubtotals="1" fieldPosition="0">
        <references count="1">
          <reference field="5" count="1" selected="0">
            <x v="176"/>
          </reference>
        </references>
      </pivotArea>
    </format>
    <format dxfId="962">
      <pivotArea collapsedLevelsAreSubtotals="1" fieldPosition="0">
        <references count="1">
          <reference field="5" count="1" selected="0">
            <x v="5"/>
          </reference>
        </references>
      </pivotArea>
    </format>
    <format dxfId="963">
      <pivotArea collapsedLevelsAreSubtotals="1" fieldPosition="0">
        <references count="1">
          <reference field="5" count="1" selected="0">
            <x v="174"/>
          </reference>
        </references>
      </pivotArea>
    </format>
    <format dxfId="964">
      <pivotArea collapsedLevelsAreSubtotals="1" fieldPosition="0">
        <references count="1">
          <reference field="5" count="1" selected="0">
            <x v="84"/>
          </reference>
        </references>
      </pivotArea>
    </format>
    <format dxfId="965">
      <pivotArea collapsedLevelsAreSubtotals="1" fieldPosition="0">
        <references count="1">
          <reference field="5" count="1" selected="0">
            <x v="148"/>
          </reference>
        </references>
      </pivotArea>
    </format>
    <format dxfId="966">
      <pivotArea collapsedLevelsAreSubtotals="1" fieldPosition="0">
        <references count="1">
          <reference field="5" count="1" selected="0">
            <x v="48"/>
          </reference>
        </references>
      </pivotArea>
    </format>
    <format dxfId="967">
      <pivotArea collapsedLevelsAreSubtotals="1" fieldPosition="0">
        <references count="1">
          <reference field="5" count="1" selected="0">
            <x v="100"/>
          </reference>
        </references>
      </pivotArea>
    </format>
    <format dxfId="968">
      <pivotArea collapsedLevelsAreSubtotals="1" fieldPosition="0">
        <references count="1">
          <reference field="5" count="1" selected="0">
            <x v="17"/>
          </reference>
        </references>
      </pivotArea>
    </format>
    <format dxfId="969">
      <pivotArea collapsedLevelsAreSubtotals="1" fieldPosition="0">
        <references count="1">
          <reference field="5" count="1" selected="0">
            <x v="19"/>
          </reference>
        </references>
      </pivotArea>
    </format>
    <format dxfId="970">
      <pivotArea collapsedLevelsAreSubtotals="1" fieldPosition="0">
        <references count="1">
          <reference field="5" count="1" selected="0">
            <x v="90"/>
          </reference>
        </references>
      </pivotArea>
    </format>
    <format dxfId="971">
      <pivotArea collapsedLevelsAreSubtotals="1" fieldPosition="0">
        <references count="1">
          <reference field="5" count="1" selected="0">
            <x v="54"/>
          </reference>
        </references>
      </pivotArea>
    </format>
    <format dxfId="972">
      <pivotArea collapsedLevelsAreSubtotals="1" fieldPosition="0">
        <references count="1">
          <reference field="5" count="1" selected="0">
            <x v="141"/>
          </reference>
        </references>
      </pivotArea>
    </format>
    <format dxfId="973">
      <pivotArea collapsedLevelsAreSubtotals="1" fieldPosition="0">
        <references count="1">
          <reference field="5" count="1" selected="0">
            <x v="177"/>
          </reference>
        </references>
      </pivotArea>
    </format>
    <format dxfId="974">
      <pivotArea collapsedLevelsAreSubtotals="1" fieldPosition="0">
        <references count="1">
          <reference field="5" count="1" selected="0">
            <x v="85"/>
          </reference>
        </references>
      </pivotArea>
    </format>
    <format dxfId="975">
      <pivotArea collapsedLevelsAreSubtotals="1" fieldPosition="0">
        <references count="1">
          <reference field="5" count="1" selected="0">
            <x v="122"/>
          </reference>
        </references>
      </pivotArea>
    </format>
    <format dxfId="976">
      <pivotArea collapsedLevelsAreSubtotals="1" fieldPosition="0">
        <references count="1">
          <reference field="5" count="1" selected="0">
            <x v="86"/>
          </reference>
        </references>
      </pivotArea>
    </format>
    <format dxfId="977">
      <pivotArea collapsedLevelsAreSubtotals="1" fieldPosition="0">
        <references count="1">
          <reference field="5" count="1" selected="0">
            <x v="131"/>
          </reference>
        </references>
      </pivotArea>
    </format>
    <format dxfId="978">
      <pivotArea collapsedLevelsAreSubtotals="1" fieldPosition="0">
        <references count="1">
          <reference field="5" count="1" selected="0">
            <x v="156"/>
          </reference>
        </references>
      </pivotArea>
    </format>
    <format dxfId="979">
      <pivotArea collapsedLevelsAreSubtotals="1" fieldPosition="0">
        <references count="1">
          <reference field="5" count="1" selected="0">
            <x v="142"/>
          </reference>
        </references>
      </pivotArea>
    </format>
    <format dxfId="980">
      <pivotArea collapsedLevelsAreSubtotals="1" fieldPosition="0">
        <references count="1">
          <reference field="5" count="1" selected="0">
            <x v="111"/>
          </reference>
        </references>
      </pivotArea>
    </format>
    <format dxfId="981">
      <pivotArea collapsedLevelsAreSubtotals="1" fieldPosition="0">
        <references count="1">
          <reference field="5" count="1" selected="0">
            <x v="119"/>
          </reference>
        </references>
      </pivotArea>
    </format>
    <format dxfId="982">
      <pivotArea collapsedLevelsAreSubtotals="1" fieldPosition="0">
        <references count="1">
          <reference field="5" count="1" selected="0">
            <x v="102"/>
          </reference>
        </references>
      </pivotArea>
    </format>
    <format dxfId="983">
      <pivotArea collapsedLevelsAreSubtotals="1" fieldPosition="0">
        <references count="1">
          <reference field="5" count="1" selected="0">
            <x v="125"/>
          </reference>
        </references>
      </pivotArea>
    </format>
    <format dxfId="984">
      <pivotArea collapsedLevelsAreSubtotals="1" fieldPosition="0">
        <references count="1">
          <reference field="5" count="1" selected="0">
            <x v="4"/>
          </reference>
        </references>
      </pivotArea>
    </format>
    <format dxfId="985">
      <pivotArea collapsedLevelsAreSubtotals="1" fieldPosition="0">
        <references count="1">
          <reference field="5" count="1" selected="0">
            <x v="60"/>
          </reference>
        </references>
      </pivotArea>
    </format>
    <format dxfId="986">
      <pivotArea collapsedLevelsAreSubtotals="1" fieldPosition="0">
        <references count="1">
          <reference field="5" count="1" selected="0">
            <x v="178"/>
          </reference>
        </references>
      </pivotArea>
    </format>
    <format dxfId="987">
      <pivotArea collapsedLevelsAreSubtotals="1" fieldPosition="0">
        <references count="1">
          <reference field="5" count="1" selected="0">
            <x v="134"/>
          </reference>
        </references>
      </pivotArea>
    </format>
    <format dxfId="988">
      <pivotArea collapsedLevelsAreSubtotals="1" fieldPosition="0">
        <references count="1">
          <reference field="5" count="1" selected="0">
            <x v="155"/>
          </reference>
        </references>
      </pivotArea>
    </format>
    <format dxfId="989">
      <pivotArea collapsedLevelsAreSubtotals="1" fieldPosition="0">
        <references count="1">
          <reference field="5" count="1" selected="0">
            <x v="150"/>
          </reference>
        </references>
      </pivotArea>
    </format>
    <format dxfId="990">
      <pivotArea collapsedLevelsAreSubtotals="1" fieldPosition="0">
        <references count="1">
          <reference field="5" count="1" selected="0">
            <x v="133"/>
          </reference>
        </references>
      </pivotArea>
    </format>
    <format dxfId="991">
      <pivotArea collapsedLevelsAreSubtotals="1" fieldPosition="0">
        <references count="1">
          <reference field="5" count="1" selected="0">
            <x v="120"/>
          </reference>
        </references>
      </pivotArea>
    </format>
    <format dxfId="992">
      <pivotArea collapsedLevelsAreSubtotals="1" fieldPosition="0">
        <references count="1">
          <reference field="5" count="1" selected="0">
            <x v="61"/>
          </reference>
        </references>
      </pivotArea>
    </format>
    <format dxfId="993">
      <pivotArea collapsedLevelsAreSubtotals="1" fieldPosition="0">
        <references count="1">
          <reference field="5" count="1" selected="0">
            <x v="21"/>
          </reference>
        </references>
      </pivotArea>
    </format>
    <format dxfId="994">
      <pivotArea collapsedLevelsAreSubtotals="1" fieldPosition="0">
        <references count="1">
          <reference field="5" count="1" selected="0">
            <x v="179"/>
          </reference>
        </references>
      </pivotArea>
    </format>
    <format dxfId="995">
      <pivotArea collapsedLevelsAreSubtotals="1" fieldPosition="0">
        <references count="1">
          <reference field="5" count="1" selected="0">
            <x v="62"/>
          </reference>
        </references>
      </pivotArea>
    </format>
    <format dxfId="996">
      <pivotArea collapsedLevelsAreSubtotals="1" fieldPosition="0">
        <references count="1">
          <reference field="5" count="1" selected="0">
            <x v="104"/>
          </reference>
        </references>
      </pivotArea>
    </format>
    <format dxfId="997">
      <pivotArea collapsedLevelsAreSubtotals="1" fieldPosition="0">
        <references count="1">
          <reference field="5" count="1" selected="0">
            <x v="15"/>
          </reference>
        </references>
      </pivotArea>
    </format>
    <format dxfId="998">
      <pivotArea collapsedLevelsAreSubtotals="1" fieldPosition="0">
        <references count="1">
          <reference field="5" count="1" selected="0">
            <x v="159"/>
          </reference>
        </references>
      </pivotArea>
    </format>
    <format dxfId="999">
      <pivotArea collapsedLevelsAreSubtotals="1" fieldPosition="0">
        <references count="1">
          <reference field="5" count="1" selected="0">
            <x v="121"/>
          </reference>
        </references>
      </pivotArea>
    </format>
    <format dxfId="1000">
      <pivotArea collapsedLevelsAreSubtotals="1" fieldPosition="0">
        <references count="1">
          <reference field="5" count="1" selected="0">
            <x v="180"/>
          </reference>
        </references>
      </pivotArea>
    </format>
    <format dxfId="1001">
      <pivotArea collapsedLevelsAreSubtotals="1" fieldPosition="0">
        <references count="1">
          <reference field="5" count="1" selected="0">
            <x v="108"/>
          </reference>
        </references>
      </pivotArea>
    </format>
    <format dxfId="1002">
      <pivotArea collapsedLevelsAreSubtotals="1" fieldPosition="0">
        <references count="1">
          <reference field="5" count="1" selected="0">
            <x v="167"/>
          </reference>
        </references>
      </pivotArea>
    </format>
    <format dxfId="1003">
      <pivotArea collapsedLevelsAreSubtotals="1" fieldPosition="0">
        <references count="1">
          <reference field="5" count="1" selected="0">
            <x v="63"/>
          </reference>
        </references>
      </pivotArea>
    </format>
    <format dxfId="1004">
      <pivotArea collapsedLevelsAreSubtotals="1" fieldPosition="0">
        <references count="1">
          <reference field="5" count="1" selected="0">
            <x v="8"/>
          </reference>
        </references>
      </pivotArea>
    </format>
    <format dxfId="1005">
      <pivotArea collapsedLevelsAreSubtotals="1" fieldPosition="0">
        <references count="1">
          <reference field="5" count="1" selected="0">
            <x v="170"/>
          </reference>
        </references>
      </pivotArea>
    </format>
    <format dxfId="1006">
      <pivotArea collapsedLevelsAreSubtotals="1" fieldPosition="0">
        <references count="1">
          <reference field="5" count="1" selected="0">
            <x v="168"/>
          </reference>
        </references>
      </pivotArea>
    </format>
    <format dxfId="1007">
      <pivotArea collapsedLevelsAreSubtotals="1" fieldPosition="0">
        <references count="1">
          <reference field="5" count="1" selected="0">
            <x v="14"/>
          </reference>
        </references>
      </pivotArea>
    </format>
    <format dxfId="1008">
      <pivotArea collapsedLevelsAreSubtotals="1" fieldPosition="0">
        <references count="1">
          <reference field="5" count="1" selected="0">
            <x v="10"/>
          </reference>
        </references>
      </pivotArea>
    </format>
    <format dxfId="1009">
      <pivotArea collapsedLevelsAreSubtotals="1" fieldPosition="0">
        <references count="1">
          <reference field="5" count="1" selected="0">
            <x v="20"/>
          </reference>
        </references>
      </pivotArea>
    </format>
    <format dxfId="1010">
      <pivotArea collapsedLevelsAreSubtotals="1" fieldPosition="0">
        <references count="1">
          <reference field="5" count="1" selected="0">
            <x v="181"/>
          </reference>
        </references>
      </pivotArea>
    </format>
    <format dxfId="1011">
      <pivotArea collapsedLevelsAreSubtotals="1" fieldPosition="0">
        <references count="1">
          <reference field="5" count="1" selected="0">
            <x v="115"/>
          </reference>
        </references>
      </pivotArea>
    </format>
    <format dxfId="1012">
      <pivotArea collapsedLevelsAreSubtotals="1" fieldPosition="0">
        <references count="1">
          <reference field="5" count="1" selected="0">
            <x v="64"/>
          </reference>
        </references>
      </pivotArea>
    </format>
    <format dxfId="1013">
      <pivotArea collapsedLevelsAreSubtotals="1" fieldPosition="0">
        <references count="1">
          <reference field="5" count="1" selected="0">
            <x v="169"/>
          </reference>
        </references>
      </pivotArea>
    </format>
    <format dxfId="1014">
      <pivotArea collapsedLevelsAreSubtotals="1" fieldPosition="0">
        <references count="1">
          <reference field="5" count="1" selected="0">
            <x v="117"/>
          </reference>
        </references>
      </pivotArea>
    </format>
    <format dxfId="1015">
      <pivotArea collapsedLevelsAreSubtotals="1" fieldPosition="0">
        <references count="1">
          <reference field="5" count="1" selected="0">
            <x v="106"/>
          </reference>
        </references>
      </pivotArea>
    </format>
    <format dxfId="1016">
      <pivotArea collapsedLevelsAreSubtotals="1" fieldPosition="0">
        <references count="1">
          <reference field="5" count="1" selected="0">
            <x v="96"/>
          </reference>
        </references>
      </pivotArea>
    </format>
    <format dxfId="1017">
      <pivotArea collapsedLevelsAreSubtotals="1" fieldPosition="0">
        <references count="1">
          <reference field="5" count="1" selected="0">
            <x v="143"/>
          </reference>
        </references>
      </pivotArea>
    </format>
    <format dxfId="1018">
      <pivotArea collapsedLevelsAreSubtotals="1" fieldPosition="0">
        <references count="1">
          <reference field="5" count="1" selected="0">
            <x v="18"/>
          </reference>
        </references>
      </pivotArea>
    </format>
    <format dxfId="1019">
      <pivotArea collapsedLevelsAreSubtotals="1" fieldPosition="0">
        <references count="1">
          <reference field="5" count="1" selected="0">
            <x v="92"/>
          </reference>
        </references>
      </pivotArea>
    </format>
    <format dxfId="1020">
      <pivotArea collapsedLevelsAreSubtotals="1" fieldPosition="0">
        <references count="1">
          <reference field="5" count="1" selected="0">
            <x v="66"/>
          </reference>
        </references>
      </pivotArea>
    </format>
    <format dxfId="1021">
      <pivotArea collapsedLevelsAreSubtotals="1" fieldPosition="0">
        <references count="1">
          <reference field="5" count="1" selected="0">
            <x v="16"/>
          </reference>
        </references>
      </pivotArea>
    </format>
    <format dxfId="1022">
      <pivotArea collapsedLevelsAreSubtotals="1" fieldPosition="0">
        <references count="1">
          <reference field="5" count="1" selected="0">
            <x v="109"/>
          </reference>
        </references>
      </pivotArea>
    </format>
    <format dxfId="1023">
      <pivotArea collapsedLevelsAreSubtotals="1" fieldPosition="0">
        <references count="1">
          <reference field="5" count="1" selected="0">
            <x v="65"/>
          </reference>
        </references>
      </pivotArea>
    </format>
    <format dxfId="1024">
      <pivotArea collapsedLevelsAreSubtotals="1" fieldPosition="0">
        <references count="1">
          <reference field="5" count="1" selected="0">
            <x v="123"/>
          </reference>
        </references>
      </pivotArea>
    </format>
    <format dxfId="1025">
      <pivotArea collapsedLevelsAreSubtotals="1" fieldPosition="0">
        <references count="1">
          <reference field="5" count="1" selected="0">
            <x v="112"/>
          </reference>
        </references>
      </pivotArea>
    </format>
    <format dxfId="1026">
      <pivotArea collapsedLevelsAreSubtotals="1" fieldPosition="0">
        <references count="1">
          <reference field="5" count="1" selected="0">
            <x v="94"/>
          </reference>
        </references>
      </pivotArea>
    </format>
    <format dxfId="1027">
      <pivotArea collapsedLevelsAreSubtotals="1" fieldPosition="0">
        <references count="1">
          <reference field="5" count="1" selected="0">
            <x v="67"/>
          </reference>
        </references>
      </pivotArea>
    </format>
    <format dxfId="1028">
      <pivotArea collapsedLevelsAreSubtotals="1" fieldPosition="0">
        <references count="1">
          <reference field="5" count="1" selected="0">
            <x v="127"/>
          </reference>
        </references>
      </pivotArea>
    </format>
    <format dxfId="1029">
      <pivotArea collapsedLevelsAreSubtotals="1" fieldPosition="0">
        <references count="1">
          <reference field="5" count="1" selected="0">
            <x v="144"/>
          </reference>
        </references>
      </pivotArea>
    </format>
    <format dxfId="1030">
      <pivotArea collapsedLevelsAreSubtotals="1" fieldPosition="0">
        <references count="1">
          <reference field="5" count="1" selected="0">
            <x v="101"/>
          </reference>
        </references>
      </pivotArea>
    </format>
    <format dxfId="1031">
      <pivotArea collapsedLevelsAreSubtotals="1" fieldPosition="0">
        <references count="1">
          <reference field="5" count="1" selected="0">
            <x v="171"/>
          </reference>
        </references>
      </pivotArea>
    </format>
    <format dxfId="1032">
      <pivotArea collapsedLevelsAreSubtotals="1" fieldPosition="0">
        <references count="1">
          <reference field="5" count="1" selected="0">
            <x v="126"/>
          </reference>
        </references>
      </pivotArea>
    </format>
    <format dxfId="1033">
      <pivotArea collapsedLevelsAreSubtotals="1" fieldPosition="0">
        <references count="1">
          <reference field="5" count="1" selected="0">
            <x v="30"/>
          </reference>
        </references>
      </pivotArea>
    </format>
    <format dxfId="1034">
      <pivotArea collapsedLevelsAreSubtotals="1" fieldPosition="0">
        <references count="1">
          <reference field="5" count="1" selected="0">
            <x v="124"/>
          </reference>
        </references>
      </pivotArea>
    </format>
    <format dxfId="1035">
      <pivotArea collapsedLevelsAreSubtotals="1" fieldPosition="0">
        <references count="1">
          <reference field="5" count="1" selected="0">
            <x v="29"/>
          </reference>
        </references>
      </pivotArea>
    </format>
    <format dxfId="1036">
      <pivotArea collapsedLevelsAreSubtotals="1" fieldPosition="0">
        <references count="1">
          <reference field="5" count="1" selected="0">
            <x v="136"/>
          </reference>
        </references>
      </pivotArea>
    </format>
    <format dxfId="1037">
      <pivotArea collapsedLevelsAreSubtotals="1" fieldPosition="0">
        <references count="1">
          <reference field="5" count="1" selected="0">
            <x v="163"/>
          </reference>
        </references>
      </pivotArea>
    </format>
    <format dxfId="1038">
      <pivotArea collapsedLevelsAreSubtotals="1" fieldPosition="0">
        <references count="1">
          <reference field="5" count="1" selected="0">
            <x v="135"/>
          </reference>
        </references>
      </pivotArea>
    </format>
    <format dxfId="1039">
      <pivotArea collapsedLevelsAreSubtotals="1" fieldPosition="0">
        <references count="1">
          <reference field="5" count="1" selected="0">
            <x v="56"/>
          </reference>
        </references>
      </pivotArea>
    </format>
    <format dxfId="1040">
      <pivotArea collapsedLevelsAreSubtotals="1" fieldPosition="0">
        <references count="1">
          <reference field="5" count="1" selected="0">
            <x v="27"/>
          </reference>
        </references>
      </pivotArea>
    </format>
    <format dxfId="1041">
      <pivotArea collapsedLevelsAreSubtotals="1" fieldPosition="0">
        <references count="1">
          <reference field="5" count="1" selected="0">
            <x v="22"/>
          </reference>
        </references>
      </pivotArea>
    </format>
    <format dxfId="1042">
      <pivotArea collapsedLevelsAreSubtotals="1" fieldPosition="0">
        <references count="1">
          <reference field="5" count="1" selected="0">
            <x v="95"/>
          </reference>
        </references>
      </pivotArea>
    </format>
    <format dxfId="1043">
      <pivotArea collapsedLevelsAreSubtotals="1" fieldPosition="0">
        <references count="1">
          <reference field="5" count="1" selected="0">
            <x v="118"/>
          </reference>
        </references>
      </pivotArea>
    </format>
    <format dxfId="1044">
      <pivotArea collapsedLevelsAreSubtotals="1" fieldPosition="0">
        <references count="1">
          <reference field="5" count="1" selected="0">
            <x v="68"/>
          </reference>
        </references>
      </pivotArea>
    </format>
    <format dxfId="1045">
      <pivotArea collapsedLevelsAreSubtotals="1" fieldPosition="0">
        <references count="1">
          <reference field="5" count="1" selected="0">
            <x v="25"/>
          </reference>
        </references>
      </pivotArea>
    </format>
    <format dxfId="1046">
      <pivotArea collapsedLevelsAreSubtotals="1" fieldPosition="0">
        <references count="1">
          <reference field="5" count="1" selected="0">
            <x v="137"/>
          </reference>
        </references>
      </pivotArea>
    </format>
    <format dxfId="1047">
      <pivotArea collapsedLevelsAreSubtotals="1" fieldPosition="0">
        <references count="1">
          <reference field="5" count="1" selected="0">
            <x v="69"/>
          </reference>
        </references>
      </pivotArea>
    </format>
    <format dxfId="1048">
      <pivotArea collapsedLevelsAreSubtotals="1" fieldPosition="0">
        <references count="1">
          <reference field="5" count="1" selected="0">
            <x v="110"/>
          </reference>
        </references>
      </pivotArea>
    </format>
    <format dxfId="1049">
      <pivotArea collapsedLevelsAreSubtotals="1" fieldPosition="0">
        <references count="1">
          <reference field="5" count="1" selected="0">
            <x v="103"/>
          </reference>
        </references>
      </pivotArea>
    </format>
    <format dxfId="1050">
      <pivotArea collapsedLevelsAreSubtotals="1" fieldPosition="0">
        <references count="1">
          <reference field="5" count="1" selected="0">
            <x v="158"/>
          </reference>
        </references>
      </pivotArea>
    </format>
    <format dxfId="1051">
      <pivotArea collapsedLevelsAreSubtotals="1" fieldPosition="0">
        <references count="1">
          <reference field="5" count="1" selected="0">
            <x v="46"/>
          </reference>
        </references>
      </pivotArea>
    </format>
    <format dxfId="1052">
      <pivotArea collapsedLevelsAreSubtotals="1" fieldPosition="0">
        <references count="1">
          <reference field="5" count="1" selected="0">
            <x v="52"/>
          </reference>
        </references>
      </pivotArea>
    </format>
    <format dxfId="1053">
      <pivotArea collapsedLevelsAreSubtotals="1" fieldPosition="0">
        <references count="1">
          <reference field="5" count="1" selected="0">
            <x v="157"/>
          </reference>
        </references>
      </pivotArea>
    </format>
    <format dxfId="1054">
      <pivotArea collapsedLevelsAreSubtotals="1" fieldPosition="0">
        <references count="1">
          <reference field="5" count="1" selected="0">
            <x v="128"/>
          </reference>
        </references>
      </pivotArea>
    </format>
    <format dxfId="1055">
      <pivotArea collapsedLevelsAreSubtotals="1" fieldPosition="0">
        <references count="1">
          <reference field="5" count="1" selected="0">
            <x v="40"/>
          </reference>
        </references>
      </pivotArea>
    </format>
    <format dxfId="1056">
      <pivotArea collapsedLevelsAreSubtotals="1" fieldPosition="0">
        <references count="1">
          <reference field="5" count="1" selected="0">
            <x v="24"/>
          </reference>
        </references>
      </pivotArea>
    </format>
    <format dxfId="1057">
      <pivotArea collapsedLevelsAreSubtotals="1" fieldPosition="0">
        <references count="1">
          <reference field="5" count="1" selected="0">
            <x v="154"/>
          </reference>
        </references>
      </pivotArea>
    </format>
    <format dxfId="1058">
      <pivotArea collapsedLevelsAreSubtotals="1" fieldPosition="0">
        <references count="1">
          <reference field="5" count="1" selected="0">
            <x v="138"/>
          </reference>
        </references>
      </pivotArea>
    </format>
    <format dxfId="1059">
      <pivotArea collapsedLevelsAreSubtotals="1" fieldPosition="0">
        <references count="1">
          <reference field="5" count="1" selected="0">
            <x v="162"/>
          </reference>
        </references>
      </pivotArea>
    </format>
    <format dxfId="1060">
      <pivotArea collapsedLevelsAreSubtotals="1" fieldPosition="0">
        <references count="1">
          <reference field="5" count="1" selected="0">
            <x v="147"/>
          </reference>
        </references>
      </pivotArea>
    </format>
    <format dxfId="1061">
      <pivotArea collapsedLevelsAreSubtotals="1" fieldPosition="0">
        <references count="1">
          <reference field="5" count="1" selected="0">
            <x v="70"/>
          </reference>
        </references>
      </pivotArea>
    </format>
    <format dxfId="1062">
      <pivotArea collapsedLevelsAreSubtotals="1" fieldPosition="0">
        <references count="1">
          <reference field="5" count="1" selected="0">
            <x v="53"/>
          </reference>
        </references>
      </pivotArea>
    </format>
    <format dxfId="1063">
      <pivotArea collapsedLevelsAreSubtotals="1" fieldPosition="0">
        <references count="1">
          <reference field="5" count="1" selected="0">
            <x v="130"/>
          </reference>
        </references>
      </pivotArea>
    </format>
    <format dxfId="1064">
      <pivotArea collapsedLevelsAreSubtotals="1" fieldPosition="0">
        <references count="1">
          <reference field="5" count="1" selected="0">
            <x v="47"/>
          </reference>
        </references>
      </pivotArea>
    </format>
    <format dxfId="1065">
      <pivotArea collapsedLevelsAreSubtotals="1" fieldPosition="0">
        <references count="1">
          <reference field="5" count="1" selected="0">
            <x v="164"/>
          </reference>
        </references>
      </pivotArea>
    </format>
    <format dxfId="1066">
      <pivotArea collapsedLevelsAreSubtotals="1" fieldPosition="0">
        <references count="1">
          <reference field="5" count="1" selected="0">
            <x v="72"/>
          </reference>
        </references>
      </pivotArea>
    </format>
    <format dxfId="1067">
      <pivotArea collapsedLevelsAreSubtotals="1" fieldPosition="0">
        <references count="1">
          <reference field="5" count="1" selected="0">
            <x v="105"/>
          </reference>
        </references>
      </pivotArea>
    </format>
    <format dxfId="1068">
      <pivotArea collapsedLevelsAreSubtotals="1" fieldPosition="0">
        <references count="1">
          <reference field="5" count="1" selected="0">
            <x v="97"/>
          </reference>
        </references>
      </pivotArea>
    </format>
    <format dxfId="1069">
      <pivotArea collapsedLevelsAreSubtotals="1" fieldPosition="0">
        <references count="1">
          <reference field="5" count="1" selected="0">
            <x v="160"/>
          </reference>
        </references>
      </pivotArea>
    </format>
    <format dxfId="1070">
      <pivotArea collapsedLevelsAreSubtotals="1" fieldPosition="0">
        <references count="1">
          <reference field="5" count="1" selected="0">
            <x v="38"/>
          </reference>
        </references>
      </pivotArea>
    </format>
    <format dxfId="1071">
      <pivotArea collapsedLevelsAreSubtotals="1" fieldPosition="0">
        <references count="1">
          <reference field="5" count="1" selected="0">
            <x v="165"/>
          </reference>
        </references>
      </pivotArea>
    </format>
    <format dxfId="1072">
      <pivotArea collapsedLevelsAreSubtotals="1" fieldPosition="0">
        <references count="1">
          <reference field="5" count="1" selected="0">
            <x v="98"/>
          </reference>
        </references>
      </pivotArea>
    </format>
    <format dxfId="1073">
      <pivotArea collapsedLevelsAreSubtotals="1" fieldPosition="0">
        <references count="1">
          <reference field="5" count="1" selected="0">
            <x v="175"/>
          </reference>
        </references>
      </pivotArea>
    </format>
    <format dxfId="1074">
      <pivotArea collapsedLevelsAreSubtotals="1" fieldPosition="0">
        <references count="1">
          <reference field="5" count="1" selected="0">
            <x v="73"/>
          </reference>
        </references>
      </pivotArea>
    </format>
    <format dxfId="1075">
      <pivotArea collapsedLevelsAreSubtotals="1" fieldPosition="0">
        <references count="1">
          <reference field="5" count="1" selected="0">
            <x v="145"/>
          </reference>
        </references>
      </pivotArea>
    </format>
    <format dxfId="1076">
      <pivotArea collapsedLevelsAreSubtotals="1" fieldPosition="0">
        <references count="1">
          <reference field="5" count="1" selected="0">
            <x v="161"/>
          </reference>
        </references>
      </pivotArea>
    </format>
    <format dxfId="1077">
      <pivotArea collapsedLevelsAreSubtotals="1" fieldPosition="0">
        <references count="1">
          <reference field="5" count="1" selected="0">
            <x v="113"/>
          </reference>
        </references>
      </pivotArea>
    </format>
    <format dxfId="1078">
      <pivotArea collapsedLevelsAreSubtotals="1" fieldPosition="0">
        <references count="1">
          <reference field="5" count="1" selected="0">
            <x v="26"/>
          </reference>
        </references>
      </pivotArea>
    </format>
    <format dxfId="1079">
      <pivotArea collapsedLevelsAreSubtotals="1" fieldPosition="0">
        <references count="1">
          <reference field="5" count="1" selected="0">
            <x v="139"/>
          </reference>
        </references>
      </pivotArea>
    </format>
    <format dxfId="1080">
      <pivotArea collapsedLevelsAreSubtotals="1" fieldPosition="0">
        <references count="1">
          <reference field="5" count="1" selected="0">
            <x v="77"/>
          </reference>
        </references>
      </pivotArea>
    </format>
    <format dxfId="1081">
      <pivotArea collapsedLevelsAreSubtotals="1" fieldPosition="0">
        <references count="1">
          <reference field="5" count="1" selected="0">
            <x v="75"/>
          </reference>
        </references>
      </pivotArea>
    </format>
    <format dxfId="1082">
      <pivotArea collapsedLevelsAreSubtotals="1" fieldPosition="0">
        <references count="1">
          <reference field="5" count="1" selected="0">
            <x v="76"/>
          </reference>
        </references>
      </pivotArea>
    </format>
    <format dxfId="1083">
      <pivotArea collapsedLevelsAreSubtotals="1" fieldPosition="0">
        <references count="1">
          <reference field="5" count="1" selected="0">
            <x v="41"/>
          </reference>
        </references>
      </pivotArea>
    </format>
    <format dxfId="1084">
      <pivotArea collapsedLevelsAreSubtotals="1" fieldPosition="0">
        <references count="1">
          <reference field="5" count="1" selected="0">
            <x v="11"/>
          </reference>
        </references>
      </pivotArea>
    </format>
    <format dxfId="1085">
      <pivotArea collapsedLevelsAreSubtotals="1" fieldPosition="0">
        <references count="1">
          <reference field="5" count="1" selected="0">
            <x v="166"/>
          </reference>
        </references>
      </pivotArea>
    </format>
    <format dxfId="1086">
      <pivotArea collapsedLevelsAreSubtotals="1" fieldPosition="0">
        <references count="1">
          <reference field="5" count="1" selected="0">
            <x v="99"/>
          </reference>
        </references>
      </pivotArea>
    </format>
    <format dxfId="1087">
      <pivotArea collapsedLevelsAreSubtotals="1" fieldPosition="0">
        <references count="1">
          <reference field="5" count="1" selected="0">
            <x v="74"/>
          </reference>
        </references>
      </pivotArea>
    </format>
    <format dxfId="1088">
      <pivotArea collapsedLevelsAreSubtotals="1" fieldPosition="0">
        <references count="1">
          <reference field="5" count="1" selected="0">
            <x v="57"/>
          </reference>
        </references>
      </pivotArea>
    </format>
    <format dxfId="1089">
      <pivotArea collapsedLevelsAreSubtotals="1" fieldPosition="0">
        <references count="1">
          <reference field="5" count="1" selected="0">
            <x v="140"/>
          </reference>
        </references>
      </pivotArea>
    </format>
    <format dxfId="1090">
      <pivotArea collapsedLevelsAreSubtotals="1" fieldPosition="0">
        <references count="1">
          <reference field="5" count="1" selected="0">
            <x v="132"/>
          </reference>
        </references>
      </pivotArea>
    </format>
    <format dxfId="1091">
      <pivotArea collapsedLevelsAreSubtotals="1" fieldPosition="0">
        <references count="1">
          <reference field="5" count="1" selected="0">
            <x v="114"/>
          </reference>
        </references>
      </pivotArea>
    </format>
    <format dxfId="1092">
      <pivotArea collapsedLevelsAreSubtotals="1" fieldPosition="0">
        <references count="1">
          <reference field="5" count="1" selected="0">
            <x v="28"/>
          </reference>
        </references>
      </pivotArea>
    </format>
    <format dxfId="1093">
      <pivotArea collapsedLevelsAreSubtotals="1" fieldPosition="0">
        <references count="1">
          <reference field="5" count="1" selected="0">
            <x v="31"/>
          </reference>
        </references>
      </pivotArea>
    </format>
    <format dxfId="1094">
      <pivotArea collapsedLevelsAreSubtotals="1" fieldPosition="0">
        <references count="1">
          <reference field="5" count="1" selected="0">
            <x v="146"/>
          </reference>
        </references>
      </pivotArea>
    </format>
    <format dxfId="1095">
      <pivotArea collapsedLevelsAreSubtotals="1" fieldPosition="0">
        <references count="1">
          <reference field="5" count="1" selected="0">
            <x v="37"/>
          </reference>
        </references>
      </pivotArea>
    </format>
    <format dxfId="1096">
      <pivotArea collapsedLevelsAreSubtotals="1" fieldPosition="0">
        <references count="1">
          <reference field="5" count="1" selected="0">
            <x v="35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E1198" firstHeaderRow="0" firstDataRow="1" firstDataCol="2"/>
  <pivotFields count="8">
    <pivotField axis="axisRow" compact="0" sortType="descending" showAll="0">
      <items count="599">
        <item x="0"/>
        <item x="1"/>
        <item x="2"/>
        <item x="3"/>
        <item x="4"/>
        <item x="5"/>
        <item x="6"/>
        <item x="7"/>
        <item x="8"/>
        <item x="9"/>
        <item x="59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46">
        <item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ortType="descending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type="none" outline="0" fieldPosition="0"/>
      </autoSortScope>
    </pivotField>
    <pivotField axis="axisRow" compact="0" showAll="0">
      <items count="183">
        <item x="6"/>
        <item x="2"/>
        <item x="0"/>
        <item x="4"/>
        <item x="5"/>
        <item x="3"/>
        <item x="1"/>
        <item x="18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dataField="1" compact="0" sortType="descending" showAll="0">
      <items count="292">
        <item x="290"/>
        <item x="278"/>
        <item x="271"/>
        <item x="272"/>
        <item x="274"/>
        <item x="135"/>
        <item x="279"/>
        <item x="273"/>
        <item x="119"/>
        <item x="280"/>
        <item x="136"/>
        <item x="275"/>
        <item x="120"/>
        <item x="71"/>
        <item x="72"/>
        <item x="121"/>
        <item x="137"/>
        <item x="122"/>
        <item x="222"/>
        <item x="73"/>
        <item x="281"/>
        <item x="138"/>
        <item x="123"/>
        <item x="223"/>
        <item x="124"/>
        <item x="259"/>
        <item x="282"/>
        <item x="74"/>
        <item x="224"/>
        <item x="234"/>
        <item x="139"/>
        <item x="100"/>
        <item x="225"/>
        <item x="283"/>
        <item x="125"/>
        <item x="75"/>
        <item x="235"/>
        <item x="260"/>
        <item x="226"/>
        <item x="127"/>
        <item x="126"/>
        <item x="276"/>
        <item x="101"/>
        <item x="284"/>
        <item x="236"/>
        <item x="140"/>
        <item x="227"/>
        <item x="261"/>
        <item x="242"/>
        <item x="237"/>
        <item x="185"/>
        <item x="128"/>
        <item x="76"/>
        <item x="129"/>
        <item x="174"/>
        <item x="285"/>
        <item x="238"/>
        <item x="212"/>
        <item x="175"/>
        <item x="228"/>
        <item x="141"/>
        <item x="90"/>
        <item x="130"/>
        <item x="91"/>
        <item x="176"/>
        <item x="142"/>
        <item x="277"/>
        <item x="239"/>
        <item x="177"/>
        <item x="229"/>
        <item x="243"/>
        <item x="110"/>
        <item x="131"/>
        <item x="92"/>
        <item x="213"/>
        <item x="186"/>
        <item x="230"/>
        <item x="77"/>
        <item x="93"/>
        <item x="214"/>
        <item x="178"/>
        <item x="286"/>
        <item x="79"/>
        <item x="231"/>
        <item x="132"/>
        <item x="143"/>
        <item x="94"/>
        <item x="0"/>
        <item x="133"/>
        <item x="78"/>
        <item x="151"/>
        <item x="144"/>
        <item x="203"/>
        <item x="264"/>
        <item x="216"/>
        <item x="215"/>
        <item x="244"/>
        <item x="152"/>
        <item x="198"/>
        <item x="102"/>
        <item x="103"/>
        <item x="179"/>
        <item x="253"/>
        <item x="111"/>
        <item x="232"/>
        <item x="240"/>
        <item x="204"/>
        <item x="247"/>
        <item x="62"/>
        <item x="1"/>
        <item x="145"/>
        <item x="265"/>
        <item x="134"/>
        <item x="153"/>
        <item x="254"/>
        <item x="287"/>
        <item x="168"/>
        <item x="241"/>
        <item x="267"/>
        <item x="104"/>
        <item x="255"/>
        <item x="154"/>
        <item x="63"/>
        <item x="2"/>
        <item x="266"/>
        <item x="200"/>
        <item x="34"/>
        <item x="188"/>
        <item x="80"/>
        <item x="217"/>
        <item x="205"/>
        <item x="64"/>
        <item x="187"/>
        <item x="180"/>
        <item x="113"/>
        <item x="155"/>
        <item x="105"/>
        <item x="248"/>
        <item x="3"/>
        <item x="81"/>
        <item x="218"/>
        <item x="268"/>
        <item x="65"/>
        <item x="106"/>
        <item x="233"/>
        <item x="169"/>
        <item x="35"/>
        <item x="112"/>
        <item x="156"/>
        <item x="206"/>
        <item x="199"/>
        <item x="181"/>
        <item x="18"/>
        <item x="269"/>
        <item x="164"/>
        <item x="146"/>
        <item x="66"/>
        <item x="36"/>
        <item x="189"/>
        <item x="107"/>
        <item x="4"/>
        <item x="147"/>
        <item x="5"/>
        <item x="82"/>
        <item x="201"/>
        <item x="289"/>
        <item x="19"/>
        <item x="148"/>
        <item x="37"/>
        <item x="95"/>
        <item x="67"/>
        <item x="288"/>
        <item x="202"/>
        <item x="245"/>
        <item x="38"/>
        <item x="196"/>
        <item x="207"/>
        <item x="250"/>
        <item x="114"/>
        <item x="190"/>
        <item x="20"/>
        <item x="182"/>
        <item x="219"/>
        <item x="170"/>
        <item x="251"/>
        <item x="21"/>
        <item x="270"/>
        <item x="256"/>
        <item x="149"/>
        <item x="197"/>
        <item x="208"/>
        <item x="83"/>
        <item x="257"/>
        <item x="165"/>
        <item x="39"/>
        <item x="262"/>
        <item x="6"/>
        <item x="191"/>
        <item x="115"/>
        <item x="7"/>
        <item x="96"/>
        <item x="68"/>
        <item x="108"/>
        <item x="220"/>
        <item x="183"/>
        <item x="209"/>
        <item x="22"/>
        <item x="157"/>
        <item x="173"/>
        <item x="150"/>
        <item x="23"/>
        <item x="117"/>
        <item x="221"/>
        <item x="84"/>
        <item x="192"/>
        <item x="159"/>
        <item x="109"/>
        <item x="8"/>
        <item x="158"/>
        <item x="116"/>
        <item x="246"/>
        <item x="258"/>
        <item x="263"/>
        <item x="193"/>
        <item x="85"/>
        <item x="9"/>
        <item x="118"/>
        <item x="41"/>
        <item x="51"/>
        <item x="50"/>
        <item x="252"/>
        <item x="42"/>
        <item x="40"/>
        <item x="166"/>
        <item x="58"/>
        <item x="24"/>
        <item x="69"/>
        <item x="194"/>
        <item x="195"/>
        <item x="160"/>
        <item x="59"/>
        <item x="25"/>
        <item x="26"/>
        <item x="211"/>
        <item x="86"/>
        <item x="171"/>
        <item x="210"/>
        <item x="10"/>
        <item x="52"/>
        <item x="161"/>
        <item x="184"/>
        <item x="97"/>
        <item x="249"/>
        <item x="87"/>
        <item x="172"/>
        <item x="55"/>
        <item x="12"/>
        <item x="167"/>
        <item x="43"/>
        <item x="53"/>
        <item x="11"/>
        <item x="88"/>
        <item x="28"/>
        <item x="98"/>
        <item x="60"/>
        <item x="162"/>
        <item x="44"/>
        <item x="89"/>
        <item x="45"/>
        <item x="56"/>
        <item x="27"/>
        <item x="70"/>
        <item x="13"/>
        <item x="29"/>
        <item x="54"/>
        <item x="163"/>
        <item x="57"/>
        <item x="15"/>
        <item x="30"/>
        <item x="61"/>
        <item x="99"/>
        <item x="46"/>
        <item x="16"/>
        <item x="48"/>
        <item x="31"/>
        <item x="47"/>
        <item x="17"/>
        <item x="32"/>
        <item x="14"/>
        <item x="49"/>
        <item x="33"/>
        <item t="default"/>
      </items>
    </pivotField>
    <pivotField compact="0" showAll="0">
      <items count="529">
        <item x="0"/>
        <item x="1"/>
        <item x="2"/>
        <item x="3"/>
        <item x="4"/>
        <item x="5"/>
        <item x="6"/>
        <item x="7"/>
        <item x="8"/>
        <item x="52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</pivotFields>
  <rowFields count="2">
    <field x="0"/>
    <field x="5"/>
  </rowFields>
  <rowItems count="1197">
    <i>
      <x v="578"/>
    </i>
    <i r="1">
      <x v="9"/>
    </i>
    <i>
      <x v="569"/>
    </i>
    <i r="1">
      <x v="39"/>
    </i>
    <i>
      <x v="570"/>
    </i>
    <i r="1">
      <x v="12"/>
    </i>
    <i>
      <x v="572"/>
    </i>
    <i r="1">
      <x v="153"/>
    </i>
    <i>
      <x v="217"/>
    </i>
    <i r="1">
      <x v="87"/>
    </i>
    <i>
      <x v="579"/>
    </i>
    <i r="1">
      <x v="34"/>
    </i>
    <i>
      <x v="571"/>
    </i>
    <i r="1">
      <x v="3"/>
    </i>
    <i>
      <x v="201"/>
    </i>
    <i r="1">
      <x v="78"/>
    </i>
    <i>
      <x v="580"/>
    </i>
    <i r="1">
      <x v="9"/>
    </i>
    <i>
      <x v="218"/>
    </i>
    <i r="1">
      <x v="87"/>
    </i>
    <i>
      <x v="573"/>
    </i>
    <i r="1">
      <x v="71"/>
    </i>
    <i>
      <x v="202"/>
    </i>
    <i r="1">
      <x v="79"/>
    </i>
    <i>
      <x v="581"/>
    </i>
    <i r="1">
      <x v="49"/>
    </i>
    <i>
      <x v="116"/>
    </i>
    <i r="1">
      <x v="9"/>
    </i>
    <i>
      <x v="117"/>
    </i>
    <i r="1">
      <x v="9"/>
    </i>
    <i>
      <x v="203"/>
    </i>
    <i r="1">
      <x v="80"/>
    </i>
    <i>
      <x v="219"/>
    </i>
    <i r="1">
      <x v="88"/>
    </i>
    <i>
      <x v="204"/>
    </i>
    <i r="1">
      <x v="9"/>
    </i>
    <i>
      <x v="574"/>
    </i>
    <i r="1">
      <x v="55"/>
    </i>
    <i>
      <x v="410"/>
    </i>
    <i r="1">
      <x v="23"/>
    </i>
    <i>
      <x v="118"/>
    </i>
    <i r="1">
      <x v="23"/>
    </i>
    <i>
      <x v="582"/>
    </i>
    <i r="1">
      <x v="9"/>
    </i>
    <i>
      <x v="220"/>
    </i>
    <i r="1">
      <x v="87"/>
    </i>
    <i>
      <x v="205"/>
    </i>
    <i r="1">
      <x v="81"/>
    </i>
    <i>
      <x v="411"/>
    </i>
    <i r="1">
      <x v="23"/>
    </i>
    <i>
      <x v="206"/>
    </i>
    <i r="1">
      <x v="32"/>
    </i>
    <i>
      <x v="535"/>
    </i>
    <i r="1">
      <x v="6"/>
    </i>
    <i>
      <x v="583"/>
    </i>
    <i r="1">
      <x/>
    </i>
    <i>
      <x v="119"/>
    </i>
    <i r="1">
      <x v="23"/>
    </i>
    <i>
      <x v="412"/>
    </i>
    <i r="1">
      <x v="9"/>
    </i>
    <i>
      <x v="423"/>
    </i>
    <i r="1">
      <x v="79"/>
    </i>
    <i>
      <x v="536"/>
    </i>
    <i r="1">
      <x v="172"/>
    </i>
    <i>
      <x v="221"/>
    </i>
    <i r="1">
      <x v="87"/>
    </i>
    <i>
      <x v="575"/>
    </i>
    <i r="1">
      <x v="6"/>
    </i>
    <i>
      <x v="171"/>
    </i>
    <i r="1">
      <x v="58"/>
    </i>
    <i>
      <x v="413"/>
    </i>
    <i r="1">
      <x v="6"/>
    </i>
    <i>
      <x v="584"/>
    </i>
    <i r="1">
      <x v="12"/>
    </i>
    <i>
      <x v="207"/>
    </i>
    <i r="1">
      <x v="82"/>
    </i>
    <i>
      <x v="120"/>
    </i>
    <i r="1">
      <x v="6"/>
    </i>
    <i>
      <x v="424"/>
    </i>
    <i r="1">
      <x v="79"/>
    </i>
    <i>
      <x v="537"/>
    </i>
    <i r="1">
      <x v="173"/>
    </i>
    <i>
      <x v="414"/>
    </i>
    <i r="1">
      <x v="93"/>
    </i>
    <i>
      <x v="209"/>
    </i>
    <i r="1">
      <x v="49"/>
    </i>
    <i>
      <x v="208"/>
    </i>
    <i r="1">
      <x v="83"/>
    </i>
    <i>
      <x v="576"/>
    </i>
    <i r="1">
      <x v="176"/>
    </i>
    <i>
      <x v="172"/>
    </i>
    <i r="1">
      <x v="59"/>
    </i>
    <i>
      <x v="585"/>
    </i>
    <i r="1">
      <x v="151"/>
    </i>
    <i>
      <x v="425"/>
    </i>
    <i r="1">
      <x v="151"/>
    </i>
    <i>
      <x v="222"/>
    </i>
    <i r="1">
      <x v="89"/>
    </i>
    <i>
      <x v="415"/>
    </i>
    <i r="1">
      <x v="9"/>
    </i>
    <i>
      <x v="538"/>
    </i>
    <i r="1">
      <x v="174"/>
    </i>
    <i>
      <x v="443"/>
    </i>
    <i r="1">
      <x v="6"/>
    </i>
    <i>
      <x v="426"/>
    </i>
    <i r="1">
      <x v="43"/>
    </i>
    <i>
      <x v="316"/>
    </i>
    <i r="1">
      <x v="79"/>
    </i>
    <i>
      <x v="210"/>
    </i>
    <i r="1">
      <x v="84"/>
    </i>
    <i>
      <x v="121"/>
    </i>
    <i r="1">
      <x v="1"/>
    </i>
    <i>
      <x v="211"/>
    </i>
    <i r="1">
      <x v="9"/>
    </i>
    <i>
      <x v="297"/>
    </i>
    <i r="1">
      <x v="93"/>
    </i>
    <i>
      <x v="586"/>
    </i>
    <i r="1">
      <x v="39"/>
    </i>
    <i>
      <x v="427"/>
    </i>
    <i r="1">
      <x v="152"/>
    </i>
    <i>
      <x v="390"/>
    </i>
    <i r="1">
      <x v="148"/>
    </i>
    <i>
      <x v="298"/>
    </i>
    <i r="1">
      <x v="79"/>
    </i>
    <i>
      <x v="416"/>
    </i>
    <i r="1">
      <x v="23"/>
    </i>
    <i>
      <x v="444"/>
    </i>
    <i r="1">
      <x v="12"/>
    </i>
    <i>
      <x v="223"/>
    </i>
    <i r="1">
      <x v="78"/>
    </i>
    <i>
      <x v="145"/>
    </i>
    <i r="1">
      <x v="48"/>
    </i>
    <i>
      <x v="391"/>
    </i>
    <i r="1">
      <x v="107"/>
    </i>
    <i>
      <x v="212"/>
    </i>
    <i r="1">
      <x v="9"/>
    </i>
    <i>
      <x v="146"/>
    </i>
    <i r="1">
      <x v="49"/>
    </i>
    <i>
      <x v="299"/>
    </i>
    <i r="1">
      <x v="6"/>
    </i>
    <i>
      <x v="224"/>
    </i>
    <i r="1">
      <x v="90"/>
    </i>
    <i>
      <x v="577"/>
    </i>
    <i r="1">
      <x v="36"/>
    </i>
    <i>
      <x v="428"/>
    </i>
    <i r="1">
      <x v="23"/>
    </i>
    <i>
      <x v="300"/>
    </i>
    <i r="1">
      <x v="13"/>
    </i>
    <i>
      <x v="417"/>
    </i>
    <i r="1">
      <x v="9"/>
    </i>
    <i>
      <x v="445"/>
    </i>
    <i r="1">
      <x v="149"/>
    </i>
    <i>
      <x v="363"/>
    </i>
    <i r="1">
      <x v="107"/>
    </i>
    <i>
      <x v="181"/>
    </i>
    <i r="1">
      <x v="23"/>
    </i>
    <i>
      <x v="587"/>
    </i>
    <i r="1">
      <x v="177"/>
    </i>
    <i>
      <x v="213"/>
    </i>
    <i r="1">
      <x v="85"/>
    </i>
    <i>
      <x v="147"/>
    </i>
    <i r="1">
      <x v="50"/>
    </i>
    <i>
      <x v="392"/>
    </i>
    <i r="1">
      <x v="6"/>
    </i>
    <i>
      <x v="317"/>
    </i>
    <i r="1">
      <x v="83"/>
    </i>
    <i>
      <x v="418"/>
    </i>
    <i r="1">
      <x v="116"/>
    </i>
    <i>
      <x v="122"/>
    </i>
    <i r="1">
      <x v="44"/>
    </i>
    <i>
      <x v="148"/>
    </i>
    <i r="1">
      <x v="50"/>
    </i>
    <i>
      <x v="393"/>
    </i>
    <i r="1">
      <x v="43"/>
    </i>
    <i>
      <x v="301"/>
    </i>
    <i r="1">
      <x v="9"/>
    </i>
    <i>
      <x v="588"/>
    </i>
    <i r="1">
      <x v="33"/>
    </i>
    <i>
      <x v="124"/>
    </i>
    <i r="1">
      <x v="9"/>
    </i>
    <i>
      <x v="446"/>
    </i>
    <i r="1">
      <x v="45"/>
    </i>
    <i>
      <x v="419"/>
    </i>
    <i r="1">
      <x v="17"/>
    </i>
    <i>
      <x v="429"/>
    </i>
    <i r="1">
      <x v="9"/>
    </i>
    <i>
      <x v="214"/>
    </i>
    <i r="1">
      <x v="86"/>
    </i>
    <i>
      <x v="225"/>
    </i>
    <i r="1">
      <x v="88"/>
    </i>
    <i>
      <x v="149"/>
    </i>
    <i r="1">
      <x v="51"/>
    </i>
    <i>
      <x/>
    </i>
    <i r="1">
      <x v="2"/>
    </i>
    <i>
      <x v="215"/>
    </i>
    <i r="1">
      <x v="78"/>
    </i>
    <i>
      <x v="123"/>
    </i>
    <i r="1">
      <x v="45"/>
    </i>
    <i>
      <x v="237"/>
    </i>
    <i r="1">
      <x v="9"/>
    </i>
    <i>
      <x v="226"/>
    </i>
    <i r="1">
      <x v="9"/>
    </i>
    <i>
      <x v="362"/>
    </i>
    <i r="1">
      <x v="129"/>
    </i>
    <i>
      <x v="556"/>
    </i>
    <i r="1">
      <x v="6"/>
    </i>
    <i>
      <x v="395"/>
    </i>
    <i r="1">
      <x v="9"/>
    </i>
    <i>
      <x v="394"/>
    </i>
    <i r="1">
      <x v="107"/>
    </i>
    <i>
      <x v="447"/>
    </i>
    <i r="1">
      <x v="59"/>
    </i>
    <i>
      <x v="238"/>
    </i>
    <i r="1">
      <x v="23"/>
    </i>
    <i>
      <x v="349"/>
    </i>
    <i r="1">
      <x v="9"/>
    </i>
    <i>
      <x v="463"/>
    </i>
    <i r="1">
      <x v="156"/>
    </i>
    <i>
      <x v="173"/>
    </i>
    <i r="1">
      <x v="44"/>
    </i>
    <i>
      <x v="174"/>
    </i>
    <i r="1">
      <x v="23"/>
    </i>
    <i>
      <x v="302"/>
    </i>
    <i r="1">
      <x v="1"/>
    </i>
    <i>
      <x v="509"/>
    </i>
    <i r="1">
      <x v="151"/>
    </i>
    <i>
      <x v="182"/>
    </i>
    <i r="1">
      <x v="6"/>
    </i>
    <i>
      <x v="589"/>
    </i>
    <i r="1">
      <x v="71"/>
    </i>
    <i>
      <x v="420"/>
    </i>
    <i r="1">
      <x v="87"/>
    </i>
    <i>
      <x v="557"/>
    </i>
    <i r="1">
      <x v="23"/>
    </i>
    <i>
      <x v="430"/>
    </i>
    <i r="1">
      <x v="6"/>
    </i>
    <i>
      <x v="364"/>
    </i>
    <i r="1">
      <x v="131"/>
    </i>
    <i>
      <x v="464"/>
    </i>
    <i r="1">
      <x v="12"/>
    </i>
    <i>
      <x v="96"/>
    </i>
    <i r="1">
      <x v="9"/>
    </i>
    <i>
      <x v="318"/>
    </i>
    <i r="1">
      <x v="119"/>
    </i>
    <i>
      <x v="1"/>
    </i>
    <i r="1">
      <x v="2"/>
    </i>
    <i>
      <x v="227"/>
    </i>
    <i r="1">
      <x v="13"/>
    </i>
    <i>
      <x v="558"/>
    </i>
    <i r="1">
      <x v="12"/>
    </i>
    <i>
      <x v="216"/>
    </i>
    <i r="1">
      <x v="50"/>
    </i>
    <i>
      <x v="239"/>
    </i>
    <i r="1">
      <x v="6"/>
    </i>
    <i>
      <x v="510"/>
    </i>
    <i r="1">
      <x v="111"/>
    </i>
    <i>
      <x v="590"/>
    </i>
    <i r="1">
      <x v="91"/>
    </i>
    <i>
      <x v="365"/>
    </i>
    <i r="1">
      <x v="23"/>
    </i>
    <i>
      <x v="269"/>
    </i>
    <i r="1">
      <x v="107"/>
    </i>
    <i>
      <x v="431"/>
    </i>
    <i r="1">
      <x v="9"/>
    </i>
    <i>
      <x v="560"/>
    </i>
    <i r="1">
      <x v="49"/>
    </i>
    <i>
      <x v="175"/>
    </i>
    <i r="1">
      <x v="12"/>
    </i>
    <i>
      <x v="511"/>
    </i>
    <i r="1">
      <x v="54"/>
    </i>
    <i>
      <x v="240"/>
    </i>
    <i r="1">
      <x v="9"/>
    </i>
    <i>
      <x v="97"/>
    </i>
    <i r="1">
      <x v="6"/>
    </i>
    <i>
      <x v="591"/>
    </i>
    <i r="1">
      <x v="178"/>
    </i>
    <i>
      <x v="2"/>
    </i>
    <i r="1">
      <x v="6"/>
    </i>
    <i>
      <x v="559"/>
    </i>
    <i r="1">
      <x v="23"/>
    </i>
    <i>
      <x v="421"/>
    </i>
    <i r="1">
      <x v="79"/>
    </i>
    <i>
      <x v="352"/>
    </i>
    <i r="1">
      <x v="134"/>
    </i>
    <i>
      <x v="39"/>
    </i>
    <i r="1">
      <x v="12"/>
    </i>
    <i>
      <x v="320"/>
    </i>
    <i r="1">
      <x v="87"/>
    </i>
    <i>
      <x v="125"/>
    </i>
    <i r="1">
      <x v="6"/>
    </i>
    <i>
      <x v="448"/>
    </i>
    <i r="1">
      <x v="155"/>
    </i>
    <i>
      <x v="396"/>
    </i>
    <i r="1">
      <x v="5"/>
    </i>
    <i>
      <x v="366"/>
    </i>
    <i r="1">
      <x v="9"/>
    </i>
    <i>
      <x v="98"/>
    </i>
    <i r="1">
      <x v="9"/>
    </i>
    <i>
      <x v="319"/>
    </i>
    <i r="1">
      <x v="120"/>
    </i>
    <i>
      <x v="512"/>
    </i>
    <i r="1">
      <x v="152"/>
    </i>
    <i>
      <x v="465"/>
    </i>
    <i r="1">
      <x v="2"/>
    </i>
    <i>
      <x v="432"/>
    </i>
    <i r="1">
      <x v="87"/>
    </i>
    <i>
      <x v="303"/>
    </i>
    <i r="1">
      <x v="116"/>
    </i>
    <i>
      <x v="184"/>
    </i>
    <i r="1">
      <x v="9"/>
    </i>
    <i>
      <x v="241"/>
    </i>
    <i r="1">
      <x v="23"/>
    </i>
    <i>
      <x v="176"/>
    </i>
    <i r="1">
      <x v="60"/>
    </i>
    <i>
      <x v="466"/>
    </i>
    <i r="1">
      <x v="6"/>
    </i>
    <i>
      <x v="3"/>
    </i>
    <i r="1">
      <x v="1"/>
    </i>
    <i>
      <x v="126"/>
    </i>
    <i r="1">
      <x v="9"/>
    </i>
    <i>
      <x v="397"/>
    </i>
    <i r="1">
      <x v="42"/>
    </i>
    <i>
      <x v="561"/>
    </i>
    <i r="1">
      <x v="23"/>
    </i>
    <i>
      <x v="592"/>
    </i>
    <i r="1">
      <x v="83"/>
    </i>
    <i>
      <x v="368"/>
    </i>
    <i r="1">
      <x v="122"/>
    </i>
    <i>
      <x v="321"/>
    </i>
    <i r="1">
      <x v="87"/>
    </i>
    <i>
      <x v="99"/>
    </i>
    <i r="1">
      <x v="1"/>
    </i>
    <i>
      <x v="177"/>
    </i>
    <i r="1">
      <x v="61"/>
    </i>
    <i>
      <x v="422"/>
    </i>
    <i r="1">
      <x v="151"/>
    </i>
    <i>
      <x v="593"/>
    </i>
    <i r="1">
      <x v="179"/>
    </i>
    <i>
      <x v="449"/>
    </i>
    <i r="1">
      <x v="59"/>
    </i>
    <i>
      <x v="270"/>
    </i>
    <i r="1">
      <x v="49"/>
    </i>
    <i>
      <x v="40"/>
    </i>
    <i r="1">
      <x v="6"/>
    </i>
    <i>
      <x v="183"/>
    </i>
    <i r="1">
      <x v="62"/>
    </i>
    <i>
      <x v="284"/>
    </i>
    <i r="1">
      <x v="9"/>
    </i>
    <i>
      <x v="242"/>
    </i>
    <i r="1">
      <x v="13"/>
    </i>
    <i>
      <x v="369"/>
    </i>
    <i r="1">
      <x v="141"/>
    </i>
    <i>
      <x v="563"/>
    </i>
    <i r="1">
      <x v="125"/>
    </i>
    <i>
      <x v="350"/>
    </i>
    <i r="1">
      <x v="133"/>
    </i>
    <i>
      <x v="304"/>
    </i>
    <i r="1">
      <x v="3"/>
    </i>
    <i>
      <x v="19"/>
    </i>
    <i r="1">
      <x v="9"/>
    </i>
    <i>
      <x v="562"/>
    </i>
    <i r="1">
      <x v="36"/>
    </i>
    <i>
      <x v="399"/>
    </i>
    <i r="1">
      <x v="9"/>
    </i>
    <i>
      <x v="257"/>
    </i>
    <i r="1">
      <x v="6"/>
    </i>
    <i>
      <x v="228"/>
    </i>
    <i r="1">
      <x v="23"/>
    </i>
    <i>
      <x v="513"/>
    </i>
    <i r="1">
      <x v="151"/>
    </i>
    <i>
      <x v="398"/>
    </i>
    <i r="1">
      <x v="45"/>
    </i>
    <i>
      <x v="367"/>
    </i>
    <i r="1">
      <x v="6"/>
    </i>
    <i>
      <x v="100"/>
    </i>
    <i r="1">
      <x v="23"/>
    </i>
    <i>
      <x v="467"/>
    </i>
    <i r="1">
      <x v="59"/>
    </i>
    <i>
      <x v="41"/>
    </i>
    <i r="1">
      <x/>
    </i>
    <i>
      <x v="322"/>
    </i>
    <i r="1">
      <x v="87"/>
    </i>
    <i>
      <x v="178"/>
    </i>
    <i r="1">
      <x v="23"/>
    </i>
    <i>
      <x v="400"/>
    </i>
    <i r="1">
      <x v="149"/>
    </i>
    <i>
      <x v="4"/>
    </i>
    <i r="1">
      <x v="1"/>
    </i>
    <i>
      <x v="230"/>
    </i>
    <i r="1">
      <x v="89"/>
    </i>
    <i>
      <x v="229"/>
    </i>
    <i r="1">
      <x v="91"/>
    </i>
    <i>
      <x v="271"/>
    </i>
    <i r="1">
      <x v="4"/>
    </i>
    <i>
      <x v="5"/>
    </i>
    <i r="1">
      <x v="2"/>
    </i>
    <i>
      <x v="127"/>
    </i>
    <i r="1">
      <x v="9"/>
    </i>
    <i>
      <x v="539"/>
    </i>
    <i r="1">
      <x v="9"/>
    </i>
    <i>
      <x v="353"/>
    </i>
    <i r="1">
      <x v="9"/>
    </i>
    <i>
      <x v="595"/>
    </i>
    <i r="1">
      <x v="141"/>
    </i>
    <i>
      <x v="20"/>
    </i>
    <i r="1">
      <x v="2"/>
    </i>
    <i>
      <x v="231"/>
    </i>
    <i r="1">
      <x v="88"/>
    </i>
    <i>
      <x v="323"/>
    </i>
    <i r="1">
      <x v="80"/>
    </i>
    <i>
      <x v="258"/>
    </i>
    <i r="1">
      <x v="100"/>
    </i>
    <i>
      <x v="42"/>
    </i>
    <i r="1">
      <x v="9"/>
    </i>
    <i>
      <x v="564"/>
    </i>
    <i r="1">
      <x v="151"/>
    </i>
    <i>
      <x v="285"/>
    </i>
    <i r="1">
      <x v="6"/>
    </i>
    <i>
      <x v="243"/>
    </i>
    <i r="1">
      <x v="93"/>
    </i>
    <i>
      <x v="150"/>
    </i>
    <i r="1">
      <x v="6"/>
    </i>
    <i>
      <x v="101"/>
    </i>
    <i r="1">
      <x v="6"/>
    </i>
    <i>
      <x v="594"/>
    </i>
    <i r="1">
      <x v="180"/>
    </i>
    <i>
      <x v="354"/>
    </i>
    <i r="1">
      <x v="100"/>
    </i>
    <i>
      <x v="450"/>
    </i>
    <i r="1">
      <x v="79"/>
    </i>
    <i>
      <x v="43"/>
    </i>
    <i r="1">
      <x v="5"/>
    </i>
    <i>
      <x v="540"/>
    </i>
    <i r="1">
      <x v="6"/>
    </i>
    <i>
      <x v="332"/>
    </i>
    <i r="1">
      <x v="87"/>
    </i>
    <i>
      <x v="433"/>
    </i>
    <i r="1">
      <x v="19"/>
    </i>
    <i>
      <x v="370"/>
    </i>
    <i r="1">
      <x v="142"/>
    </i>
    <i>
      <x v="481"/>
    </i>
    <i r="1">
      <x v="23"/>
    </i>
    <i>
      <x v="514"/>
    </i>
    <i r="1">
      <x v="167"/>
    </i>
    <i>
      <x v="259"/>
    </i>
    <i r="1">
      <x v="50"/>
    </i>
    <i>
      <x v="185"/>
    </i>
    <i r="1">
      <x v="63"/>
    </i>
    <i>
      <x v="434"/>
    </i>
    <i r="1">
      <x v="87"/>
    </i>
    <i>
      <x v="324"/>
    </i>
    <i r="1">
      <x v="45"/>
    </i>
    <i>
      <x v="468"/>
    </i>
    <i r="1">
      <x v="42"/>
    </i>
    <i>
      <x v="21"/>
    </i>
    <i r="1">
      <x v="12"/>
    </i>
    <i>
      <x v="305"/>
    </i>
    <i r="1">
      <x v="9"/>
    </i>
    <i>
      <x v="401"/>
    </i>
    <i r="1">
      <x v="129"/>
    </i>
    <i>
      <x v="272"/>
    </i>
    <i r="1">
      <x v="6"/>
    </i>
    <i>
      <x v="482"/>
    </i>
    <i r="1">
      <x v="9"/>
    </i>
    <i>
      <x v="435"/>
    </i>
    <i r="1">
      <x v="153"/>
    </i>
    <i>
      <x v="402"/>
    </i>
    <i r="1">
      <x v="87"/>
    </i>
    <i>
      <x v="22"/>
    </i>
    <i r="1">
      <x v="9"/>
    </i>
    <i>
      <x v="565"/>
    </i>
    <i r="1">
      <x v="151"/>
    </i>
    <i>
      <x v="516"/>
    </i>
    <i r="1">
      <x v="168"/>
    </i>
    <i>
      <x v="325"/>
    </i>
    <i r="1">
      <x v="51"/>
    </i>
    <i>
      <x v="286"/>
    </i>
    <i r="1">
      <x v="12"/>
    </i>
    <i>
      <x v="232"/>
    </i>
    <i r="1">
      <x v="45"/>
    </i>
    <i>
      <x v="541"/>
    </i>
    <i r="1">
      <x v="9"/>
    </i>
    <i>
      <x v="333"/>
    </i>
    <i r="1">
      <x v="45"/>
    </i>
    <i>
      <x v="371"/>
    </i>
    <i r="1">
      <x v="23"/>
    </i>
    <i>
      <x v="451"/>
    </i>
    <i r="1">
      <x v="102"/>
    </i>
    <i>
      <x v="128"/>
    </i>
    <i r="1">
      <x v="23"/>
    </i>
    <i>
      <x v="517"/>
    </i>
    <i r="1">
      <x v="104"/>
    </i>
    <i>
      <x v="260"/>
    </i>
    <i r="1">
      <x v="42"/>
    </i>
    <i>
      <x v="596"/>
    </i>
    <i r="1">
      <x v="181"/>
    </i>
    <i>
      <x v="452"/>
    </i>
    <i r="1">
      <x v="59"/>
    </i>
    <i>
      <x v="102"/>
    </i>
    <i r="1">
      <x v="36"/>
    </i>
    <i>
      <x v="44"/>
    </i>
    <i r="1">
      <x v="9"/>
    </i>
    <i>
      <x v="542"/>
    </i>
    <i r="1">
      <x v="23"/>
    </i>
    <i>
      <x v="6"/>
    </i>
    <i r="1">
      <x v="5"/>
    </i>
    <i>
      <x v="326"/>
    </i>
    <i r="1">
      <x v="121"/>
    </i>
    <i>
      <x v="483"/>
    </i>
    <i r="1">
      <x v="6"/>
    </i>
    <i>
      <x v="186"/>
    </i>
    <i r="1">
      <x v="64"/>
    </i>
    <i>
      <x v="233"/>
    </i>
    <i r="1">
      <x v="13"/>
    </i>
    <i>
      <x v="7"/>
    </i>
    <i r="1">
      <x v="3"/>
    </i>
    <i>
      <x v="151"/>
    </i>
    <i r="1">
      <x v="1"/>
    </i>
    <i>
      <x v="103"/>
    </i>
    <i r="1">
      <x v="3"/>
    </i>
    <i>
      <x v="436"/>
    </i>
    <i r="1">
      <x v="12"/>
    </i>
    <i>
      <x v="179"/>
    </i>
    <i r="1">
      <x v="33"/>
    </i>
    <i>
      <x v="403"/>
    </i>
    <i r="1">
      <x v="129"/>
    </i>
    <i>
      <x v="518"/>
    </i>
    <i r="1">
      <x v="169"/>
    </i>
    <i>
      <x v="497"/>
    </i>
    <i r="1">
      <x v="142"/>
    </i>
    <i>
      <x v="306"/>
    </i>
    <i r="1">
      <x v="117"/>
    </i>
    <i>
      <x v="484"/>
    </i>
    <i r="1">
      <x v="9"/>
    </i>
    <i>
      <x v="372"/>
    </i>
    <i r="1">
      <x v="12"/>
    </i>
    <i>
      <x v="597"/>
    </i>
    <i r="1">
      <x v="170"/>
    </i>
    <i>
      <x v="23"/>
    </i>
    <i r="1">
      <x v="9"/>
    </i>
    <i>
      <x v="496"/>
    </i>
    <i r="1">
      <x v="12"/>
    </i>
    <i>
      <x v="273"/>
    </i>
    <i r="1">
      <x v="108"/>
    </i>
    <i>
      <x v="244"/>
    </i>
    <i r="1">
      <x v="19"/>
    </i>
    <i>
      <x v="543"/>
    </i>
    <i r="1">
      <x v="23"/>
    </i>
    <i>
      <x v="373"/>
    </i>
    <i r="1">
      <x v="143"/>
    </i>
    <i>
      <x v="287"/>
    </i>
    <i r="1">
      <x v="42"/>
    </i>
    <i>
      <x v="485"/>
    </i>
    <i r="1">
      <x v="9"/>
    </i>
    <i>
      <x v="469"/>
    </i>
    <i r="1">
      <x v="55"/>
    </i>
    <i>
      <x v="437"/>
    </i>
    <i r="1">
      <x v="107"/>
    </i>
    <i>
      <x v="234"/>
    </i>
    <i r="1">
      <x v="92"/>
    </i>
    <i>
      <x v="453"/>
    </i>
    <i r="1">
      <x v="153"/>
    </i>
    <i>
      <x v="261"/>
    </i>
    <i r="1">
      <x v="2"/>
    </i>
    <i>
      <x v="104"/>
    </i>
    <i r="1">
      <x v="9"/>
    </i>
    <i>
      <x v="24"/>
    </i>
    <i r="1">
      <x v="13"/>
    </i>
    <i>
      <x v="188"/>
    </i>
    <i r="1">
      <x v="66"/>
    </i>
    <i>
      <x v="486"/>
    </i>
    <i r="1">
      <x v="12"/>
    </i>
    <i>
      <x v="404"/>
    </i>
    <i r="1">
      <x v="150"/>
    </i>
    <i>
      <x v="129"/>
    </i>
    <i r="1">
      <x v="21"/>
    </i>
    <i>
      <x v="327"/>
    </i>
    <i r="1">
      <x v="122"/>
    </i>
    <i>
      <x v="380"/>
    </i>
    <i r="1">
      <x v="9"/>
    </i>
    <i>
      <x v="246"/>
    </i>
    <i r="1">
      <x v="9"/>
    </i>
    <i>
      <x v="515"/>
    </i>
    <i r="1">
      <x v="45"/>
    </i>
    <i>
      <x v="180"/>
    </i>
    <i r="1">
      <x v="23"/>
    </i>
    <i>
      <x v="334"/>
    </i>
    <i r="1">
      <x v="71"/>
    </i>
    <i>
      <x v="8"/>
    </i>
    <i r="1">
      <x v="4"/>
    </i>
    <i>
      <x v="405"/>
    </i>
    <i r="1">
      <x v="51"/>
    </i>
    <i>
      <x v="245"/>
    </i>
    <i r="1">
      <x v="2"/>
    </i>
    <i>
      <x v="328"/>
    </i>
    <i r="1">
      <x v="106"/>
    </i>
    <i>
      <x v="274"/>
    </i>
    <i r="1">
      <x v="109"/>
    </i>
    <i>
      <x v="236"/>
    </i>
    <i r="1">
      <x v="9"/>
    </i>
    <i>
      <x v="235"/>
    </i>
    <i r="1">
      <x v="91"/>
    </i>
    <i>
      <x v="187"/>
    </i>
    <i r="1">
      <x v="65"/>
    </i>
    <i>
      <x v="519"/>
    </i>
    <i r="1">
      <x v="8"/>
    </i>
    <i>
      <x v="455"/>
    </i>
    <i r="1">
      <x v="115"/>
    </i>
    <i>
      <x v="566"/>
    </i>
    <i r="1">
      <x v="59"/>
    </i>
    <i>
      <x v="525"/>
    </i>
    <i r="1">
      <x v="159"/>
    </i>
    <i>
      <x v="544"/>
    </i>
    <i r="1">
      <x v="42"/>
    </i>
    <i>
      <x v="498"/>
    </i>
    <i r="1">
      <x v="55"/>
    </i>
    <i>
      <x v="329"/>
    </i>
    <i r="1">
      <x v="123"/>
    </i>
    <i>
      <x v="288"/>
    </i>
    <i r="1">
      <x v="1"/>
    </i>
    <i>
      <x v="130"/>
    </i>
    <i r="1">
      <x v="9"/>
    </i>
    <i>
      <x v="470"/>
    </i>
    <i r="1">
      <x v="149"/>
    </i>
    <i>
      <x v="9"/>
    </i>
    <i r="1">
      <x/>
    </i>
    <i>
      <x v="289"/>
    </i>
    <i r="1">
      <x v="23"/>
    </i>
    <i>
      <x v="247"/>
    </i>
    <i r="1">
      <x v="94"/>
    </i>
    <i>
      <x v="189"/>
    </i>
    <i r="1">
      <x v="67"/>
    </i>
    <i>
      <x v="78"/>
    </i>
    <i r="1">
      <x v="9"/>
    </i>
    <i>
      <x v="46"/>
    </i>
    <i r="1">
      <x v="21"/>
    </i>
    <i>
      <x v="499"/>
    </i>
    <i r="1">
      <x v="55"/>
    </i>
    <i>
      <x v="336"/>
    </i>
    <i r="1">
      <x v="127"/>
    </i>
    <i>
      <x v="60"/>
    </i>
    <i r="1">
      <x v="6"/>
    </i>
    <i>
      <x v="454"/>
    </i>
    <i r="1">
      <x v="102"/>
    </i>
    <i>
      <x v="105"/>
    </i>
    <i r="1">
      <x v="1"/>
    </i>
    <i>
      <x v="59"/>
    </i>
    <i r="1">
      <x v="1"/>
    </i>
    <i>
      <x v="487"/>
    </i>
    <i r="1">
      <x v="1"/>
    </i>
    <i>
      <x v="526"/>
    </i>
    <i r="1">
      <x v="54"/>
    </i>
    <i>
      <x v="407"/>
    </i>
    <i r="1">
      <x v="87"/>
    </i>
    <i>
      <x v="47"/>
    </i>
    <i r="1">
      <x v="13"/>
    </i>
    <i>
      <x v="438"/>
    </i>
    <i r="1">
      <x v="2"/>
    </i>
    <i>
      <x v="381"/>
    </i>
    <i r="1">
      <x v="23"/>
    </i>
    <i>
      <x v="374"/>
    </i>
    <i r="1">
      <x v="144"/>
    </i>
    <i>
      <x v="45"/>
    </i>
    <i r="1">
      <x v="10"/>
    </i>
    <i>
      <x v="275"/>
    </i>
    <i r="1">
      <x v="9"/>
    </i>
    <i>
      <x v="262"/>
    </i>
    <i r="1">
      <x v="101"/>
    </i>
    <i>
      <x v="527"/>
    </i>
    <i r="1">
      <x v="171"/>
    </i>
    <i>
      <x v="406"/>
    </i>
    <i r="1">
      <x v="150"/>
    </i>
    <i>
      <x v="335"/>
    </i>
    <i r="1">
      <x v="126"/>
    </i>
    <i>
      <x v="290"/>
    </i>
    <i r="1">
      <x v="100"/>
    </i>
    <i>
      <x v="79"/>
    </i>
    <i r="1">
      <x v="9"/>
    </i>
    <i>
      <x v="48"/>
    </i>
    <i r="1">
      <x v="9"/>
    </i>
    <i>
      <x v="25"/>
    </i>
    <i r="1">
      <x v="14"/>
    </i>
    <i>
      <x v="520"/>
    </i>
    <i r="1">
      <x v="96"/>
    </i>
    <i>
      <x v="500"/>
    </i>
    <i r="1">
      <x v="149"/>
    </i>
    <i>
      <x v="106"/>
    </i>
    <i r="1">
      <x v="42"/>
    </i>
    <i>
      <x v="472"/>
    </i>
    <i r="1">
      <x v="55"/>
    </i>
    <i>
      <x v="330"/>
    </i>
    <i r="1">
      <x v="124"/>
    </i>
    <i>
      <x v="488"/>
    </i>
    <i r="1">
      <x v="45"/>
    </i>
    <i>
      <x v="331"/>
    </i>
    <i r="1">
      <x v="125"/>
    </i>
    <i>
      <x v="408"/>
    </i>
    <i r="1">
      <x v="150"/>
    </i>
    <i>
      <x v="375"/>
    </i>
    <i r="1">
      <x v="59"/>
    </i>
    <i>
      <x v="248"/>
    </i>
    <i r="1">
      <x v="19"/>
    </i>
    <i>
      <x v="545"/>
    </i>
    <i r="1">
      <x v="59"/>
    </i>
    <i>
      <x v="80"/>
    </i>
    <i r="1">
      <x v="6"/>
    </i>
    <i>
      <x v="457"/>
    </i>
    <i r="1">
      <x v="55"/>
    </i>
    <i>
      <x v="26"/>
    </i>
    <i r="1">
      <x v="15"/>
    </i>
    <i>
      <x v="338"/>
    </i>
    <i r="1">
      <x v="129"/>
    </i>
    <i>
      <x v="307"/>
    </i>
    <i r="1">
      <x v="12"/>
    </i>
    <i>
      <x v="61"/>
    </i>
    <i r="1">
      <x v="9"/>
    </i>
    <i>
      <x v="27"/>
    </i>
    <i r="1">
      <x v="16"/>
    </i>
    <i>
      <x v="471"/>
    </i>
    <i r="1">
      <x v="9"/>
    </i>
    <i>
      <x v="382"/>
    </i>
    <i r="1">
      <x v="9"/>
    </i>
    <i>
      <x v="521"/>
    </i>
    <i r="1">
      <x v="112"/>
    </i>
    <i>
      <x v="456"/>
    </i>
    <i r="1">
      <x v="9"/>
    </i>
    <i>
      <x v="131"/>
    </i>
    <i r="1">
      <x v="1"/>
    </i>
    <i>
      <x v="501"/>
    </i>
    <i r="1">
      <x v="6"/>
    </i>
    <i>
      <x v="276"/>
    </i>
    <i r="1">
      <x v="9"/>
    </i>
    <i>
      <x v="439"/>
    </i>
    <i r="1">
      <x v="20"/>
    </i>
    <i>
      <x v="409"/>
    </i>
    <i r="1">
      <x v="91"/>
    </i>
    <i>
      <x v="376"/>
    </i>
    <i r="1">
      <x v="59"/>
    </i>
    <i>
      <x v="489"/>
    </i>
    <i r="1">
      <x v="42"/>
    </i>
    <i>
      <x v="132"/>
    </i>
    <i r="1">
      <x v="3"/>
    </i>
    <i>
      <x v="107"/>
    </i>
    <i r="1">
      <x v="43"/>
    </i>
    <i>
      <x v="11"/>
    </i>
    <i r="1">
      <x v="8"/>
    </i>
    <i>
      <x v="89"/>
    </i>
    <i r="1">
      <x v="9"/>
    </i>
    <i>
      <x v="62"/>
    </i>
    <i r="1">
      <x v="29"/>
    </i>
    <i>
      <x v="528"/>
    </i>
    <i r="1">
      <x v="6"/>
    </i>
    <i>
      <x v="356"/>
    </i>
    <i r="1">
      <x v="136"/>
    </i>
    <i>
      <x v="339"/>
    </i>
    <i r="1">
      <x v="78"/>
    </i>
    <i>
      <x v="250"/>
    </i>
    <i r="1">
      <x v="19"/>
    </i>
    <i>
      <x v="503"/>
    </i>
    <i r="1">
      <x v="163"/>
    </i>
    <i>
      <x v="308"/>
    </i>
    <i r="1">
      <x v="6"/>
    </i>
    <i>
      <x v="383"/>
    </i>
    <i r="1">
      <x v="23"/>
    </i>
    <i>
      <x v="355"/>
    </i>
    <i r="1">
      <x v="135"/>
    </i>
    <i>
      <x v="152"/>
    </i>
    <i r="1">
      <x v="23"/>
    </i>
    <i>
      <x v="502"/>
    </i>
    <i r="1">
      <x v="55"/>
    </i>
    <i>
      <x v="473"/>
    </i>
    <i r="1">
      <x v="55"/>
    </i>
    <i>
      <x v="546"/>
    </i>
    <i r="1">
      <x v="36"/>
    </i>
    <i>
      <x v="161"/>
    </i>
    <i r="1">
      <x v="56"/>
    </i>
    <i>
      <x v="133"/>
    </i>
    <i r="1">
      <x v="36"/>
    </i>
    <i>
      <x v="547"/>
    </i>
    <i r="1">
      <x v="59"/>
    </i>
    <i>
      <x v="529"/>
    </i>
    <i r="1">
      <x v="9"/>
    </i>
    <i>
      <x v="490"/>
    </i>
    <i r="1">
      <x v="1"/>
    </i>
    <i>
      <x v="341"/>
    </i>
    <i r="1">
      <x v="87"/>
    </i>
    <i>
      <x v="277"/>
    </i>
    <i r="1">
      <x v="79"/>
    </i>
    <i>
      <x v="249"/>
    </i>
    <i r="1">
      <x v="95"/>
    </i>
    <i>
      <x v="71"/>
    </i>
    <i r="1">
      <x v="6"/>
    </i>
    <i>
      <x v="567"/>
    </i>
    <i r="1">
      <x v="142"/>
    </i>
    <i>
      <x v="440"/>
    </i>
    <i r="1">
      <x v="20"/>
    </i>
    <i>
      <x v="310"/>
    </i>
    <i r="1">
      <x v="100"/>
    </i>
    <i>
      <x v="309"/>
    </i>
    <i r="1">
      <x v="42"/>
    </i>
    <i>
      <x v="263"/>
    </i>
    <i r="1">
      <x v="102"/>
    </i>
    <i>
      <x v="138"/>
    </i>
    <i r="1">
      <x v="13"/>
    </i>
    <i>
      <x v="108"/>
    </i>
    <i r="1">
      <x v="9"/>
    </i>
    <i>
      <x v="81"/>
    </i>
    <i r="1">
      <x v="33"/>
    </i>
    <i>
      <x v="63"/>
    </i>
    <i r="1">
      <x v="1"/>
    </i>
    <i>
      <x v="13"/>
    </i>
    <i r="1">
      <x v="9"/>
    </i>
    <i>
      <x v="523"/>
    </i>
    <i r="1">
      <x v="159"/>
    </i>
    <i>
      <x v="384"/>
    </i>
    <i r="1">
      <x v="6"/>
    </i>
    <i>
      <x v="265"/>
    </i>
    <i r="1">
      <x v="104"/>
    </i>
    <i>
      <x v="504"/>
    </i>
    <i r="1">
      <x v="9"/>
    </i>
    <i>
      <x v="311"/>
    </i>
    <i r="1">
      <x v="118"/>
    </i>
    <i>
      <x v="293"/>
    </i>
    <i r="1">
      <x v="107"/>
    </i>
    <i>
      <x v="190"/>
    </i>
    <i r="1">
      <x v="68"/>
    </i>
    <i>
      <x v="162"/>
    </i>
    <i r="1">
      <x v="13"/>
    </i>
    <i>
      <x v="90"/>
    </i>
    <i r="1">
      <x v="9"/>
    </i>
    <i>
      <x v="49"/>
    </i>
    <i r="1">
      <x v="25"/>
    </i>
    <i>
      <x v="357"/>
    </i>
    <i r="1">
      <x v="137"/>
    </i>
    <i>
      <x v="340"/>
    </i>
    <i r="1">
      <x v="107"/>
    </i>
    <i>
      <x v="191"/>
    </i>
    <i r="1">
      <x v="69"/>
    </i>
    <i>
      <x v="72"/>
    </i>
    <i r="1">
      <x v="9"/>
    </i>
    <i>
      <x v="64"/>
    </i>
    <i r="1">
      <x v="18"/>
    </i>
    <i>
      <x v="568"/>
    </i>
    <i r="1">
      <x v="173"/>
    </i>
    <i>
      <x v="549"/>
    </i>
    <i r="1">
      <x v="151"/>
    </i>
    <i>
      <x v="459"/>
    </i>
    <i r="1">
      <x v="49"/>
    </i>
    <i>
      <x v="292"/>
    </i>
    <i r="1">
      <x v="108"/>
    </i>
    <i>
      <x v="278"/>
    </i>
    <i r="1">
      <x v="110"/>
    </i>
    <i>
      <x v="264"/>
    </i>
    <i r="1">
      <x v="103"/>
    </i>
    <i>
      <x v="12"/>
    </i>
    <i r="1">
      <x v="9"/>
    </i>
    <i>
      <x v="530"/>
    </i>
    <i r="1">
      <x v="9"/>
    </i>
    <i>
      <x v="475"/>
    </i>
    <i r="1">
      <x v="158"/>
    </i>
    <i>
      <x v="134"/>
    </i>
    <i r="1">
      <x v="46"/>
    </i>
    <i>
      <x v="458"/>
    </i>
    <i r="1">
      <x v="1"/>
    </i>
    <i>
      <x v="441"/>
    </i>
    <i r="1">
      <x v="121"/>
    </i>
    <i>
      <x v="378"/>
    </i>
    <i r="1">
      <x v="30"/>
    </i>
    <i>
      <x v="291"/>
    </i>
    <i r="1">
      <x v="33"/>
    </i>
    <i>
      <x v="91"/>
    </i>
    <i r="1">
      <x v="6"/>
    </i>
    <i>
      <x v="29"/>
    </i>
    <i r="1">
      <x v="18"/>
    </i>
    <i>
      <x v="163"/>
    </i>
    <i r="1">
      <x v="9"/>
    </i>
    <i>
      <x v="153"/>
    </i>
    <i r="1">
      <x v="52"/>
    </i>
    <i>
      <x v="548"/>
    </i>
    <i r="1">
      <x v="27"/>
    </i>
    <i>
      <x v="342"/>
    </i>
    <i r="1">
      <x v="122"/>
    </i>
    <i>
      <x v="109"/>
    </i>
    <i r="1">
      <x v="14"/>
    </i>
    <i>
      <x v="82"/>
    </i>
    <i r="1">
      <x v="34"/>
    </i>
    <i>
      <x v="474"/>
    </i>
    <i r="1">
      <x v="157"/>
    </i>
    <i>
      <x v="351"/>
    </i>
    <i r="1">
      <x v="23"/>
    </i>
    <i>
      <x v="337"/>
    </i>
    <i r="1">
      <x v="128"/>
    </i>
    <i>
      <x v="251"/>
    </i>
    <i r="1">
      <x v="96"/>
    </i>
    <i>
      <x v="50"/>
    </i>
    <i r="1">
      <x v="9"/>
    </i>
    <i>
      <x v="550"/>
    </i>
    <i r="1">
      <x v="151"/>
    </i>
    <i>
      <x v="531"/>
    </i>
    <i r="1">
      <x v="133"/>
    </i>
    <i>
      <x v="491"/>
    </i>
    <i r="1">
      <x v="2"/>
    </i>
    <i>
      <x v="442"/>
    </i>
    <i r="1">
      <x v="154"/>
    </i>
    <i>
      <x v="343"/>
    </i>
    <i r="1">
      <x v="54"/>
    </i>
    <i>
      <x v="312"/>
    </i>
    <i r="1">
      <x v="15"/>
    </i>
    <i>
      <x v="139"/>
    </i>
    <i r="1">
      <x v="9"/>
    </i>
    <i>
      <x v="358"/>
    </i>
    <i r="1">
      <x v="138"/>
    </i>
    <i>
      <x v="279"/>
    </i>
    <i r="1">
      <x v="111"/>
    </i>
    <i>
      <x v="164"/>
    </i>
    <i r="1">
      <x v="9"/>
    </i>
    <i>
      <x v="51"/>
    </i>
    <i r="1">
      <x v="16"/>
    </i>
    <i>
      <x v="492"/>
    </i>
    <i r="1">
      <x v="162"/>
    </i>
    <i>
      <x v="476"/>
    </i>
    <i r="1">
      <x v="159"/>
    </i>
    <i>
      <x v="385"/>
    </i>
    <i r="1">
      <x v="17"/>
    </i>
    <i>
      <x v="379"/>
    </i>
    <i r="1">
      <x v="36"/>
    </i>
    <i>
      <x v="377"/>
    </i>
    <i r="1">
      <x v="45"/>
    </i>
    <i>
      <x v="73"/>
    </i>
    <i r="1">
      <x v="2"/>
    </i>
    <i>
      <x v="522"/>
    </i>
    <i r="1">
      <x v="170"/>
    </i>
    <i>
      <x v="493"/>
    </i>
    <i r="1">
      <x v="59"/>
    </i>
    <i>
      <x v="313"/>
    </i>
    <i r="1">
      <x v="15"/>
    </i>
    <i>
      <x v="252"/>
    </i>
    <i r="1">
      <x v="60"/>
    </i>
    <i>
      <x v="193"/>
    </i>
    <i r="1">
      <x v="70"/>
    </i>
    <i>
      <x v="155"/>
    </i>
    <i r="1">
      <x v="54"/>
    </i>
    <i>
      <x v="65"/>
    </i>
    <i r="1">
      <x v="23"/>
    </i>
    <i>
      <x v="28"/>
    </i>
    <i r="1">
      <x v="17"/>
    </i>
    <i>
      <x v="166"/>
    </i>
    <i r="1">
      <x v="6"/>
    </i>
    <i>
      <x v="165"/>
    </i>
    <i r="1">
      <x v="23"/>
    </i>
    <i>
      <x v="154"/>
    </i>
    <i r="1">
      <x v="53"/>
    </i>
    <i>
      <x v="140"/>
    </i>
    <i r="1">
      <x v="6"/>
    </i>
    <i>
      <x v="110"/>
    </i>
    <i r="1">
      <x v="1"/>
    </i>
    <i>
      <x v="460"/>
    </i>
    <i r="1">
      <x v="9"/>
    </i>
    <i>
      <x v="346"/>
    </i>
    <i r="1">
      <x v="130"/>
    </i>
    <i>
      <x v="136"/>
    </i>
    <i r="1">
      <x v="42"/>
    </i>
    <i>
      <x v="135"/>
    </i>
    <i r="1">
      <x v="47"/>
    </i>
    <i>
      <x v="32"/>
    </i>
    <i r="1">
      <x v="21"/>
    </i>
    <i>
      <x v="14"/>
    </i>
    <i r="1">
      <x v="3"/>
    </i>
    <i>
      <x v="505"/>
    </i>
    <i r="1">
      <x v="164"/>
    </i>
    <i>
      <x v="462"/>
    </i>
    <i r="1">
      <x v="141"/>
    </i>
    <i>
      <x v="314"/>
    </i>
    <i r="1">
      <x v="32"/>
    </i>
    <i>
      <x v="294"/>
    </i>
    <i r="1">
      <x v="115"/>
    </i>
    <i>
      <x v="194"/>
    </i>
    <i r="1">
      <x v="71"/>
    </i>
    <i>
      <x v="137"/>
    </i>
    <i r="1">
      <x v="10"/>
    </i>
    <i>
      <x v="30"/>
    </i>
    <i r="1">
      <x v="19"/>
    </i>
    <i>
      <x v="344"/>
    </i>
    <i r="1">
      <x v="122"/>
    </i>
    <i>
      <x v="266"/>
    </i>
    <i r="1">
      <x v="105"/>
    </i>
    <i>
      <x v="111"/>
    </i>
    <i r="1">
      <x v="43"/>
    </i>
    <i>
      <x v="67"/>
    </i>
    <i r="1">
      <x v="30"/>
    </i>
    <i>
      <x v="66"/>
    </i>
    <i r="1">
      <x v="9"/>
    </i>
    <i>
      <x v="345"/>
    </i>
    <i r="1">
      <x v="80"/>
    </i>
    <i>
      <x v="253"/>
    </i>
    <i r="1">
      <x v="97"/>
    </i>
    <i>
      <x v="551"/>
    </i>
    <i r="1">
      <x v="15"/>
    </i>
    <i>
      <x v="461"/>
    </i>
    <i r="1">
      <x v="152"/>
    </i>
    <i>
      <x v="112"/>
    </i>
    <i r="1">
      <x v="43"/>
    </i>
    <i>
      <x v="83"/>
    </i>
    <i r="1">
      <x v="22"/>
    </i>
    <i>
      <x v="74"/>
    </i>
    <i r="1">
      <x v="2"/>
    </i>
    <i>
      <x v="494"/>
    </i>
    <i r="1">
      <x v="59"/>
    </i>
    <i>
      <x v="477"/>
    </i>
    <i r="1">
      <x v="160"/>
    </i>
    <i>
      <x v="295"/>
    </i>
    <i r="1">
      <x v="51"/>
    </i>
    <i>
      <x v="156"/>
    </i>
    <i r="1">
      <x v="55"/>
    </i>
    <i>
      <x v="92"/>
    </i>
    <i r="1">
      <x v="38"/>
    </i>
    <i>
      <x v="16"/>
    </i>
    <i r="1">
      <x v="10"/>
    </i>
    <i>
      <x v="141"/>
    </i>
    <i r="1">
      <x v="3"/>
    </i>
    <i>
      <x v="33"/>
    </i>
    <i r="1">
      <x v="22"/>
    </i>
    <i>
      <x v="532"/>
    </i>
    <i r="1">
      <x v="45"/>
    </i>
    <i>
      <x v="507"/>
    </i>
    <i r="1">
      <x v="165"/>
    </i>
    <i>
      <x v="267"/>
    </i>
    <i r="1">
      <x v="40"/>
    </i>
    <i>
      <x v="254"/>
    </i>
    <i r="1">
      <x v="98"/>
    </i>
    <i>
      <x v="192"/>
    </i>
    <i r="1">
      <x v="14"/>
    </i>
    <i>
      <x v="93"/>
    </i>
    <i r="1">
      <x v="39"/>
    </i>
    <i>
      <x v="84"/>
    </i>
    <i r="1">
      <x v="24"/>
    </i>
    <i>
      <x v="553"/>
    </i>
    <i r="1">
      <x v="147"/>
    </i>
    <i>
      <x v="552"/>
    </i>
    <i r="1">
      <x v="175"/>
    </i>
    <i>
      <x v="280"/>
    </i>
    <i r="1">
      <x v="112"/>
    </i>
    <i>
      <x v="196"/>
    </i>
    <i r="1">
      <x v="73"/>
    </i>
    <i>
      <x v="157"/>
    </i>
    <i r="1">
      <x v="55"/>
    </i>
    <i>
      <x v="506"/>
    </i>
    <i r="1">
      <x v="9"/>
    </i>
    <i>
      <x v="495"/>
    </i>
    <i r="1">
      <x v="59"/>
    </i>
    <i>
      <x v="387"/>
    </i>
    <i r="1">
      <x v="145"/>
    </i>
    <i>
      <x v="347"/>
    </i>
    <i r="1">
      <x v="131"/>
    </i>
    <i>
      <x v="167"/>
    </i>
    <i r="1">
      <x v="9"/>
    </i>
    <i>
      <x v="52"/>
    </i>
    <i r="1">
      <x v="18"/>
    </i>
    <i>
      <x v="534"/>
    </i>
    <i r="1">
      <x v="12"/>
    </i>
    <i>
      <x v="533"/>
    </i>
    <i r="1">
      <x v="15"/>
    </i>
    <i>
      <x v="524"/>
    </i>
    <i r="1">
      <x v="9"/>
    </i>
    <i>
      <x v="478"/>
    </i>
    <i r="1">
      <x v="161"/>
    </i>
    <i>
      <x v="143"/>
    </i>
    <i r="1">
      <x v="9"/>
    </i>
    <i>
      <x v="142"/>
    </i>
    <i r="1">
      <x v="9"/>
    </i>
    <i>
      <x v="113"/>
    </i>
    <i r="1">
      <x v="23"/>
    </i>
    <i>
      <x v="31"/>
    </i>
    <i r="1">
      <x v="20"/>
    </i>
    <i>
      <x v="17"/>
    </i>
    <i r="1">
      <x v="9"/>
    </i>
    <i>
      <x v="281"/>
    </i>
    <i r="1">
      <x v="113"/>
    </i>
    <i>
      <x v="77"/>
    </i>
    <i r="1">
      <x v="9"/>
    </i>
    <i>
      <x v="54"/>
    </i>
    <i r="1">
      <x v="26"/>
    </i>
    <i>
      <x v="359"/>
    </i>
    <i r="1">
      <x v="139"/>
    </i>
    <i>
      <x v="255"/>
    </i>
    <i r="1">
      <x v="3"/>
    </i>
    <i>
      <x v="200"/>
    </i>
    <i r="1">
      <x v="77"/>
    </i>
    <i>
      <x v="198"/>
    </i>
    <i r="1">
      <x v="75"/>
    </i>
    <i>
      <x v="168"/>
    </i>
    <i r="1">
      <x v="23"/>
    </i>
    <i>
      <x v="68"/>
    </i>
    <i r="1">
      <x v="9"/>
    </i>
    <i>
      <x v="36"/>
    </i>
    <i r="1">
      <x v="19"/>
    </i>
    <i>
      <x v="386"/>
    </i>
    <i r="1">
      <x v="1"/>
    </i>
    <i>
      <x v="296"/>
    </i>
    <i r="1">
      <x v="5"/>
    </i>
    <i>
      <x v="268"/>
    </i>
    <i r="1">
      <x v="106"/>
    </i>
    <i>
      <x v="159"/>
    </i>
    <i r="1">
      <x v="1"/>
    </i>
    <i>
      <x v="158"/>
    </i>
    <i r="1">
      <x v="1"/>
    </i>
    <i>
      <x v="114"/>
    </i>
    <i r="1">
      <x v="23"/>
    </i>
    <i>
      <x v="53"/>
    </i>
    <i r="1">
      <x v="1"/>
    </i>
    <i>
      <x v="554"/>
    </i>
    <i r="1">
      <x v="54"/>
    </i>
    <i>
      <x v="199"/>
    </i>
    <i r="1">
      <x v="76"/>
    </i>
    <i>
      <x v="195"/>
    </i>
    <i r="1">
      <x v="72"/>
    </i>
    <i>
      <x v="169"/>
    </i>
    <i r="1">
      <x v="3"/>
    </i>
    <i>
      <x v="95"/>
    </i>
    <i r="1">
      <x v="41"/>
    </i>
    <i>
      <x v="94"/>
    </i>
    <i r="1">
      <x v="40"/>
    </i>
    <i>
      <x v="75"/>
    </i>
    <i r="1">
      <x v="1"/>
    </i>
    <i>
      <x v="35"/>
    </i>
    <i r="1">
      <x v="23"/>
    </i>
    <i>
      <x v="34"/>
    </i>
    <i r="1">
      <x v="23"/>
    </i>
    <i>
      <x v="18"/>
    </i>
    <i r="1">
      <x v="11"/>
    </i>
    <i>
      <x v="508"/>
    </i>
    <i r="1">
      <x v="166"/>
    </i>
    <i>
      <x v="479"/>
    </i>
    <i r="1">
      <x v="79"/>
    </i>
    <i>
      <x v="360"/>
    </i>
    <i r="1">
      <x v="72"/>
    </i>
    <i>
      <x v="256"/>
    </i>
    <i r="1">
      <x v="99"/>
    </i>
    <i>
      <x v="197"/>
    </i>
    <i r="1">
      <x v="74"/>
    </i>
    <i>
      <x v="170"/>
    </i>
    <i r="1">
      <x v="57"/>
    </i>
    <i>
      <x v="37"/>
    </i>
    <i r="1">
      <x v="24"/>
    </i>
    <i>
      <x v="361"/>
    </i>
    <i r="1">
      <x v="140"/>
    </i>
    <i>
      <x v="348"/>
    </i>
    <i r="1">
      <x v="132"/>
    </i>
    <i>
      <x v="283"/>
    </i>
    <i r="1">
      <x v="114"/>
    </i>
    <i>
      <x v="282"/>
    </i>
    <i r="1">
      <x v="102"/>
    </i>
    <i>
      <x v="160"/>
    </i>
    <i r="1">
      <x v="32"/>
    </i>
    <i>
      <x v="115"/>
    </i>
    <i r="1">
      <x/>
    </i>
    <i>
      <x v="86"/>
    </i>
    <i r="1">
      <x v="36"/>
    </i>
    <i>
      <x v="56"/>
    </i>
    <i r="1">
      <x v="28"/>
    </i>
    <i>
      <x v="15"/>
    </i>
    <i r="1">
      <x v="1"/>
    </i>
    <i>
      <x v="389"/>
    </i>
    <i r="1">
      <x v="147"/>
    </i>
    <i>
      <x v="315"/>
    </i>
    <i r="1">
      <x v="104"/>
    </i>
    <i>
      <x v="144"/>
    </i>
    <i r="1">
      <x v="1"/>
    </i>
    <i>
      <x v="70"/>
    </i>
    <i r="1">
      <x v="31"/>
    </i>
    <i>
      <x v="69"/>
    </i>
    <i r="1">
      <x v="1"/>
    </i>
    <i>
      <x v="57"/>
    </i>
    <i r="1">
      <x v="1"/>
    </i>
    <i>
      <x v="55"/>
    </i>
    <i r="1">
      <x v="27"/>
    </i>
    <i>
      <x v="555"/>
    </i>
    <i r="1">
      <x v="152"/>
    </i>
    <i>
      <x v="480"/>
    </i>
    <i r="1">
      <x v="17"/>
    </i>
    <i>
      <x v="388"/>
    </i>
    <i r="1">
      <x v="146"/>
    </i>
    <i>
      <x v="88"/>
    </i>
    <i r="1">
      <x v="37"/>
    </i>
    <i>
      <x v="87"/>
    </i>
    <i r="1">
      <x/>
    </i>
    <i>
      <x v="85"/>
    </i>
    <i r="1">
      <x v="35"/>
    </i>
    <i>
      <x v="76"/>
    </i>
    <i r="1">
      <x v="32"/>
    </i>
    <i>
      <x v="58"/>
    </i>
    <i r="1">
      <x v="1"/>
    </i>
    <i>
      <x v="38"/>
    </i>
    <i r="1">
      <x v="1"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D184" firstHeaderRow="0" firstDataRow="1" firstDataCol="1"/>
  <pivotFields count="8">
    <pivotField compact="0" showAll="0">
      <items count="599">
        <item x="0"/>
        <item x="1"/>
        <item x="2"/>
        <item x="3"/>
        <item x="4"/>
        <item x="5"/>
        <item x="6"/>
        <item x="7"/>
        <item x="8"/>
        <item x="9"/>
        <item x="59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compact="0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46">
        <item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compact="0" sortType="descending" showAll="0">
      <items count="183">
        <item x="6"/>
        <item x="2"/>
        <item x="0"/>
        <item x="4"/>
        <item x="5"/>
        <item x="3"/>
        <item x="1"/>
        <item x="18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292">
        <item x="0"/>
        <item x="1"/>
        <item x="2"/>
        <item x="3"/>
        <item x="4"/>
        <item x="5"/>
        <item x="6"/>
        <item x="7"/>
        <item x="8"/>
        <item x="9"/>
        <item x="29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compact="0" showAll="0">
      <items count="529">
        <item x="0"/>
        <item x="1"/>
        <item x="2"/>
        <item x="3"/>
        <item x="4"/>
        <item x="5"/>
        <item x="6"/>
        <item x="7"/>
        <item x="8"/>
        <item x="52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</pivotFields>
  <rowFields count="1">
    <field x="5"/>
  </rowFields>
  <rowItems count="183">
    <i>
      <x v="9"/>
    </i>
    <i>
      <x v="23"/>
    </i>
    <i>
      <x v="6"/>
    </i>
    <i>
      <x v="1"/>
    </i>
    <i>
      <x v="12"/>
    </i>
    <i>
      <x v="87"/>
    </i>
    <i>
      <x v="59"/>
    </i>
    <i>
      <x v="2"/>
    </i>
    <i>
      <x v="55"/>
    </i>
    <i>
      <x v="45"/>
    </i>
    <i>
      <x v="151"/>
    </i>
    <i>
      <x v="79"/>
    </i>
    <i>
      <x v="42"/>
    </i>
    <i>
      <x v="3"/>
    </i>
    <i>
      <x v="13"/>
    </i>
    <i>
      <x v="107"/>
    </i>
    <i>
      <x v="36"/>
    </i>
    <i>
      <x v="49"/>
    </i>
    <i>
      <x v="19"/>
    </i>
    <i>
      <x v="54"/>
    </i>
    <i>
      <x v="43"/>
    </i>
    <i>
      <x v="15"/>
    </i>
    <i>
      <x/>
    </i>
    <i>
      <x v="152"/>
    </i>
    <i>
      <x v="149"/>
    </i>
    <i>
      <x v="129"/>
    </i>
    <i>
      <x v="122"/>
    </i>
    <i>
      <x v="102"/>
    </i>
    <i>
      <x v="100"/>
    </i>
    <i>
      <x v="91"/>
    </i>
    <i>
      <x v="78"/>
    </i>
    <i>
      <x v="71"/>
    </i>
    <i>
      <x v="51"/>
    </i>
    <i>
      <x v="50"/>
    </i>
    <i>
      <x v="33"/>
    </i>
    <i>
      <x v="32"/>
    </i>
    <i>
      <x v="17"/>
    </i>
    <i>
      <x v="5"/>
    </i>
    <i>
      <x v="159"/>
    </i>
    <i>
      <x v="153"/>
    </i>
    <i>
      <x v="150"/>
    </i>
    <i>
      <x v="142"/>
    </i>
    <i>
      <x v="141"/>
    </i>
    <i>
      <x v="104"/>
    </i>
    <i>
      <x v="93"/>
    </i>
    <i>
      <x v="88"/>
    </i>
    <i>
      <x v="83"/>
    </i>
    <i>
      <x v="80"/>
    </i>
    <i>
      <x v="39"/>
    </i>
    <i>
      <x v="21"/>
    </i>
    <i>
      <x v="20"/>
    </i>
    <i>
      <x v="18"/>
    </i>
    <i>
      <x v="14"/>
    </i>
    <i>
      <x v="10"/>
    </i>
    <i>
      <x v="173"/>
    </i>
    <i>
      <x v="170"/>
    </i>
    <i>
      <x v="147"/>
    </i>
    <i>
      <x v="133"/>
    </i>
    <i>
      <x v="131"/>
    </i>
    <i>
      <x v="125"/>
    </i>
    <i>
      <x v="121"/>
    </i>
    <i>
      <x v="116"/>
    </i>
    <i>
      <x v="115"/>
    </i>
    <i>
      <x v="112"/>
    </i>
    <i>
      <x v="111"/>
    </i>
    <i>
      <x v="108"/>
    </i>
    <i>
      <x v="106"/>
    </i>
    <i>
      <x v="96"/>
    </i>
    <i>
      <x v="89"/>
    </i>
    <i>
      <x v="72"/>
    </i>
    <i>
      <x v="60"/>
    </i>
    <i>
      <x v="44"/>
    </i>
    <i>
      <x v="40"/>
    </i>
    <i>
      <x v="34"/>
    </i>
    <i>
      <x v="30"/>
    </i>
    <i>
      <x v="27"/>
    </i>
    <i>
      <x v="24"/>
    </i>
    <i>
      <x v="22"/>
    </i>
    <i>
      <x v="16"/>
    </i>
    <i>
      <x v="8"/>
    </i>
    <i>
      <x v="4"/>
    </i>
    <i>
      <x v="181"/>
    </i>
    <i>
      <x v="180"/>
    </i>
    <i>
      <x v="179"/>
    </i>
    <i>
      <x v="178"/>
    </i>
    <i>
      <x v="177"/>
    </i>
    <i>
      <x v="176"/>
    </i>
    <i>
      <x v="175"/>
    </i>
    <i>
      <x v="174"/>
    </i>
    <i>
      <x v="172"/>
    </i>
    <i>
      <x v="171"/>
    </i>
    <i>
      <x v="169"/>
    </i>
    <i>
      <x v="168"/>
    </i>
    <i>
      <x v="167"/>
    </i>
    <i>
      <x v="166"/>
    </i>
    <i>
      <x v="165"/>
    </i>
    <i>
      <x v="164"/>
    </i>
    <i>
      <x v="163"/>
    </i>
    <i>
      <x v="162"/>
    </i>
    <i>
      <x v="161"/>
    </i>
    <i>
      <x v="160"/>
    </i>
    <i>
      <x v="158"/>
    </i>
    <i>
      <x v="157"/>
    </i>
    <i>
      <x v="156"/>
    </i>
    <i>
      <x v="155"/>
    </i>
    <i>
      <x v="154"/>
    </i>
    <i>
      <x v="148"/>
    </i>
    <i>
      <x v="146"/>
    </i>
    <i>
      <x v="145"/>
    </i>
    <i>
      <x v="144"/>
    </i>
    <i>
      <x v="143"/>
    </i>
    <i>
      <x v="140"/>
    </i>
    <i>
      <x v="139"/>
    </i>
    <i>
      <x v="138"/>
    </i>
    <i>
      <x v="137"/>
    </i>
    <i>
      <x v="136"/>
    </i>
    <i>
      <x v="135"/>
    </i>
    <i>
      <x v="134"/>
    </i>
    <i>
      <x v="132"/>
    </i>
    <i>
      <x v="130"/>
    </i>
    <i>
      <x v="128"/>
    </i>
    <i>
      <x v="127"/>
    </i>
    <i>
      <x v="126"/>
    </i>
    <i>
      <x v="124"/>
    </i>
    <i>
      <x v="123"/>
    </i>
    <i>
      <x v="120"/>
    </i>
    <i>
      <x v="119"/>
    </i>
    <i>
      <x v="118"/>
    </i>
    <i>
      <x v="117"/>
    </i>
    <i>
      <x v="114"/>
    </i>
    <i>
      <x v="113"/>
    </i>
    <i>
      <x v="110"/>
    </i>
    <i>
      <x v="109"/>
    </i>
    <i>
      <x v="105"/>
    </i>
    <i>
      <x v="103"/>
    </i>
    <i>
      <x v="101"/>
    </i>
    <i>
      <x v="99"/>
    </i>
    <i>
      <x v="98"/>
    </i>
    <i>
      <x v="97"/>
    </i>
    <i>
      <x v="95"/>
    </i>
    <i>
      <x v="94"/>
    </i>
    <i>
      <x v="92"/>
    </i>
    <i>
      <x v="90"/>
    </i>
    <i>
      <x v="86"/>
    </i>
    <i>
      <x v="85"/>
    </i>
    <i>
      <x v="84"/>
    </i>
    <i>
      <x v="82"/>
    </i>
    <i>
      <x v="81"/>
    </i>
    <i>
      <x v="77"/>
    </i>
    <i>
      <x v="76"/>
    </i>
    <i>
      <x v="75"/>
    </i>
    <i>
      <x v="74"/>
    </i>
    <i>
      <x v="73"/>
    </i>
    <i>
      <x v="70"/>
    </i>
    <i>
      <x v="69"/>
    </i>
    <i>
      <x v="68"/>
    </i>
    <i>
      <x v="67"/>
    </i>
    <i>
      <x v="66"/>
    </i>
    <i>
      <x v="65"/>
    </i>
    <i>
      <x v="64"/>
    </i>
    <i>
      <x v="63"/>
    </i>
    <i>
      <x v="62"/>
    </i>
    <i>
      <x v="61"/>
    </i>
    <i>
      <x v="58"/>
    </i>
    <i>
      <x v="57"/>
    </i>
    <i>
      <x v="56"/>
    </i>
    <i>
      <x v="53"/>
    </i>
    <i>
      <x v="52"/>
    </i>
    <i>
      <x v="48"/>
    </i>
    <i>
      <x v="47"/>
    </i>
    <i>
      <x v="46"/>
    </i>
    <i>
      <x v="41"/>
    </i>
    <i>
      <x v="38"/>
    </i>
    <i>
      <x v="37"/>
    </i>
    <i>
      <x v="35"/>
    </i>
    <i>
      <x v="31"/>
    </i>
    <i>
      <x v="29"/>
    </i>
    <i>
      <x v="28"/>
    </i>
    <i>
      <x v="26"/>
    </i>
    <i>
      <x v="25"/>
    </i>
    <i>
      <x v="11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F49" firstHeaderRow="1" firstDataRow="2" firstDataCol="1"/>
  <pivotFields count="8">
    <pivotField compact="0" showAll="0">
      <items count="599">
        <item x="0"/>
        <item x="1"/>
        <item x="2"/>
        <item x="3"/>
        <item x="4"/>
        <item x="5"/>
        <item x="6"/>
        <item x="7"/>
        <item x="8"/>
        <item x="9"/>
        <item x="59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compact="0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46">
        <item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Col" compact="0" multipleItemSelectionAllowed="1" showAll="0">
      <items count="2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20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dataField="1" compact="0" sortType="descending" showAll="0">
      <items count="183">
        <item x="6"/>
        <item x="2"/>
        <item x="0"/>
        <item x="4"/>
        <item x="5"/>
        <item x="3"/>
        <item x="1"/>
        <item x="18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92">
        <item x="0"/>
        <item x="1"/>
        <item x="2"/>
        <item x="3"/>
        <item x="4"/>
        <item x="5"/>
        <item x="6"/>
        <item x="7"/>
        <item x="8"/>
        <item x="9"/>
        <item x="29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compact="0" showAll="0">
      <items count="529">
        <item x="0"/>
        <item x="1"/>
        <item x="2"/>
        <item x="3"/>
        <item x="4"/>
        <item x="5"/>
        <item x="6"/>
        <item x="7"/>
        <item x="8"/>
        <item x="52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</pivotFields>
  <rowFields count="1">
    <field x="5"/>
  </rowFields>
  <rowItems count="47">
    <i>
      <x v="9"/>
    </i>
    <i>
      <x v="6"/>
    </i>
    <i>
      <x v="12"/>
    </i>
    <i>
      <x v="23"/>
    </i>
    <i>
      <x v="79"/>
    </i>
    <i>
      <x v="2"/>
    </i>
    <i>
      <x v="107"/>
    </i>
    <i>
      <x v="87"/>
    </i>
    <i>
      <x v="151"/>
    </i>
    <i>
      <x v="100"/>
    </i>
    <i>
      <x v="54"/>
    </i>
    <i>
      <x v="50"/>
    </i>
    <i>
      <x v="49"/>
    </i>
    <i>
      <x v="13"/>
    </i>
    <i>
      <x v="171"/>
    </i>
    <i>
      <x v="159"/>
    </i>
    <i>
      <x v="156"/>
    </i>
    <i>
      <x v="149"/>
    </i>
    <i>
      <x v="148"/>
    </i>
    <i>
      <x v="142"/>
    </i>
    <i>
      <x v="134"/>
    </i>
    <i>
      <x v="133"/>
    </i>
    <i>
      <x v="131"/>
    </i>
    <i>
      <x v="129"/>
    </i>
    <i>
      <x v="111"/>
    </i>
    <i>
      <x v="93"/>
    </i>
    <i>
      <x v="88"/>
    </i>
    <i>
      <x v="83"/>
    </i>
    <i>
      <x v="80"/>
    </i>
    <i>
      <x v="78"/>
    </i>
    <i>
      <x v="71"/>
    </i>
    <i>
      <x v="62"/>
    </i>
    <i>
      <x v="59"/>
    </i>
    <i>
      <x v="58"/>
    </i>
    <i>
      <x v="56"/>
    </i>
    <i>
      <x v="55"/>
    </i>
    <i>
      <x v="53"/>
    </i>
    <i>
      <x v="52"/>
    </i>
    <i>
      <x v="48"/>
    </i>
    <i>
      <x v="45"/>
    </i>
    <i>
      <x v="42"/>
    </i>
    <i>
      <x v="39"/>
    </i>
    <i>
      <x v="34"/>
    </i>
    <i>
      <x v="4"/>
    </i>
    <i>
      <x v="1"/>
    </i>
    <i>
      <x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B1:W37" firstHeaderRow="1" firstDataRow="2" firstDataCol="1"/>
  <pivotFields count="9">
    <pivotField compact="0" outline="0" showAll="0">
      <items count="682">
        <item x="0"/>
        <item x="1"/>
        <item x="2"/>
        <item x="3"/>
        <item x="4"/>
        <item x="5"/>
        <item x="6"/>
        <item x="7"/>
        <item x="8"/>
        <item x="9"/>
        <item x="68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t="default"/>
      </items>
    </pivotField>
    <pivotField compact="0" outline="0" showAll="0">
      <items count="8">
        <item x="0"/>
        <item x="6"/>
        <item x="1"/>
        <item x="2"/>
        <item x="3"/>
        <item x="4"/>
        <item x="5"/>
        <item t="default"/>
      </items>
    </pivotField>
    <pivotField axis="axisRow" compact="0" outline="0" showAll="0">
      <items count="36"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h="1"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ortType="descending" outline="0" showAll="0">
      <items count="301">
        <item x="6"/>
        <item x="2"/>
        <item x="0"/>
        <item x="4"/>
        <item x="5"/>
        <item x="3"/>
        <item x="1"/>
        <item x="29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  <autoSortScope>
        <pivotArea type="none" outline="0" fieldPosition="0"/>
      </autoSortScope>
    </pivotField>
    <pivotField dataField="1" compact="0" outline="0" showAll="0">
      <items count="305">
        <item x="0"/>
        <item x="1"/>
        <item x="2"/>
        <item x="3"/>
        <item x="4"/>
        <item x="5"/>
        <item x="6"/>
        <item x="7"/>
        <item x="8"/>
        <item x="9"/>
        <item x="303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compact="0" outline="0" showAll="0">
      <items count="597">
        <item x="0"/>
        <item x="1"/>
        <item x="2"/>
        <item x="3"/>
        <item x="4"/>
        <item x="5"/>
        <item x="6"/>
        <item x="7"/>
        <item x="8"/>
        <item x="59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compact="0" outline="0" subtotalTop="0" showAll="0">
      <items count="4">
        <item x="0"/>
        <item x="2"/>
        <item x="1"/>
        <item t="default"/>
      </items>
    </pivotField>
  </pivotFields>
  <rowFields count="1">
    <field x="2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点赞" fld="6" baseField="0" baseItem="0"/>
  </dataFields>
  <formats count="1">
    <format dxfId="1097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6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AA1:AV37" firstHeaderRow="1" firstDataRow="2" firstDataCol="1"/>
  <pivotFields count="9">
    <pivotField compact="0" outline="0" showAll="0">
      <items count="682">
        <item x="0"/>
        <item x="1"/>
        <item x="2"/>
        <item x="3"/>
        <item x="4"/>
        <item x="5"/>
        <item x="6"/>
        <item x="7"/>
        <item x="8"/>
        <item x="9"/>
        <item x="68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t="default"/>
      </items>
    </pivotField>
    <pivotField compact="0" outline="0" showAll="0">
      <items count="8">
        <item x="0"/>
        <item x="6"/>
        <item x="1"/>
        <item x="2"/>
        <item x="3"/>
        <item x="4"/>
        <item x="5"/>
        <item t="default"/>
      </items>
    </pivotField>
    <pivotField axis="axisRow" compact="0" outline="0" showAll="0">
      <items count="36"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h="1"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ortType="descending" outline="0" showAll="0">
      <items count="301">
        <item x="6"/>
        <item x="2"/>
        <item x="0"/>
        <item x="4"/>
        <item x="5"/>
        <item x="3"/>
        <item x="1"/>
        <item x="29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  <autoSortScope>
        <pivotArea type="none" outline="0" fieldPosition="0"/>
      </autoSortScope>
    </pivotField>
    <pivotField compact="0" outline="0" showAll="0">
      <items count="305">
        <item x="0"/>
        <item x="1"/>
        <item x="2"/>
        <item x="3"/>
        <item x="4"/>
        <item x="5"/>
        <item x="6"/>
        <item x="7"/>
        <item x="8"/>
        <item x="9"/>
        <item x="303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compact="0" outline="0" showAll="0">
      <items count="597">
        <item x="0"/>
        <item x="1"/>
        <item x="2"/>
        <item x="3"/>
        <item x="4"/>
        <item x="5"/>
        <item x="6"/>
        <item x="7"/>
        <item x="8"/>
        <item x="59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t="default"/>
      </items>
    </pivotField>
    <pivotField dataField="1" compact="0" outline="0" subtotalTop="0" showAll="0">
      <items count="4">
        <item x="2"/>
        <item x="0"/>
        <item x="1"/>
        <item t="default"/>
      </items>
    </pivotField>
  </pivotFields>
  <rowFields count="1">
    <field x="2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是否醒" fld="8" baseField="0" baseItem="0"/>
  </dataFields>
  <formats count="1">
    <format dxfId="1098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.weibo.cn/1721030997/481788853826482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E25" sqref="E25"/>
    </sheetView>
  </sheetViews>
  <sheetFormatPr defaultColWidth="9.23076923076923" defaultRowHeight="16.8" outlineLevelCol="5"/>
  <cols>
    <col min="1" max="1" width="9.23076923076923" style="47"/>
    <col min="2" max="2" width="6" style="48" customWidth="1"/>
    <col min="3" max="3" width="15.1538461538462" style="48" customWidth="1"/>
    <col min="4" max="4" width="6" style="47" customWidth="1"/>
    <col min="5" max="5" width="51.3846153846154" style="48" customWidth="1"/>
    <col min="6" max="6" width="18.6153846153846" style="48" customWidth="1"/>
    <col min="7" max="16384" width="9.23076923076923" style="48"/>
  </cols>
  <sheetData>
    <row r="1" spans="1:6">
      <c r="A1" s="47" t="s">
        <v>0</v>
      </c>
      <c r="B1" s="48" t="s">
        <v>1</v>
      </c>
      <c r="C1" s="48" t="s">
        <v>2</v>
      </c>
      <c r="D1" s="47" t="s">
        <v>3</v>
      </c>
      <c r="E1" s="48" t="s">
        <v>4</v>
      </c>
      <c r="F1" s="48" t="s">
        <v>5</v>
      </c>
    </row>
    <row r="2" spans="1:6">
      <c r="A2" s="47">
        <v>1</v>
      </c>
      <c r="B2" s="48" t="s">
        <v>6</v>
      </c>
      <c r="C2" s="48" t="s">
        <v>7</v>
      </c>
      <c r="D2" s="47">
        <v>3</v>
      </c>
      <c r="E2" s="49" t="s">
        <v>8</v>
      </c>
      <c r="F2" s="48" t="s">
        <v>9</v>
      </c>
    </row>
    <row r="3" spans="1:6">
      <c r="A3" s="47">
        <v>2</v>
      </c>
      <c r="B3" s="48" t="s">
        <v>6</v>
      </c>
      <c r="C3" s="48" t="s">
        <v>10</v>
      </c>
      <c r="D3" s="47">
        <v>3</v>
      </c>
      <c r="E3" s="48" t="s">
        <v>11</v>
      </c>
      <c r="F3" s="48" t="s">
        <v>12</v>
      </c>
    </row>
    <row r="4" spans="1:6">
      <c r="A4" s="47">
        <v>3</v>
      </c>
      <c r="B4" s="48" t="s">
        <v>6</v>
      </c>
      <c r="C4" s="48" t="s">
        <v>13</v>
      </c>
      <c r="D4" s="47">
        <v>3</v>
      </c>
      <c r="E4" s="48" t="s">
        <v>14</v>
      </c>
      <c r="F4" s="48" t="s">
        <v>15</v>
      </c>
    </row>
    <row r="5" spans="1:6">
      <c r="A5" s="47">
        <v>4</v>
      </c>
      <c r="B5" s="48" t="s">
        <v>6</v>
      </c>
      <c r="C5" s="48" t="s">
        <v>16</v>
      </c>
      <c r="D5" s="47">
        <v>3</v>
      </c>
      <c r="E5" s="48" t="s">
        <v>17</v>
      </c>
      <c r="F5" s="48" t="s">
        <v>18</v>
      </c>
    </row>
    <row r="6" spans="1:6">
      <c r="A6" s="47">
        <v>5</v>
      </c>
      <c r="B6" s="48" t="s">
        <v>6</v>
      </c>
      <c r="C6" s="48" t="s">
        <v>19</v>
      </c>
      <c r="D6" s="47">
        <v>3</v>
      </c>
      <c r="E6" s="48" t="s">
        <v>20</v>
      </c>
      <c r="F6" s="48" t="s">
        <v>21</v>
      </c>
    </row>
    <row r="7" spans="1:6">
      <c r="A7" s="47">
        <v>6</v>
      </c>
      <c r="B7" s="48" t="s">
        <v>6</v>
      </c>
      <c r="C7" s="48" t="s">
        <v>22</v>
      </c>
      <c r="D7" s="47">
        <v>3</v>
      </c>
      <c r="E7" s="48" t="s">
        <v>23</v>
      </c>
      <c r="F7" s="48" t="s">
        <v>24</v>
      </c>
    </row>
    <row r="8" spans="1:6">
      <c r="A8" s="47">
        <v>7</v>
      </c>
      <c r="B8" s="48" t="s">
        <v>6</v>
      </c>
      <c r="C8" s="48" t="s">
        <v>25</v>
      </c>
      <c r="D8" s="47">
        <v>3</v>
      </c>
      <c r="E8" s="48" t="s">
        <v>26</v>
      </c>
      <c r="F8" s="48" t="s">
        <v>27</v>
      </c>
    </row>
    <row r="9" spans="1:6">
      <c r="A9" s="47">
        <v>8</v>
      </c>
      <c r="B9" s="48" t="s">
        <v>6</v>
      </c>
      <c r="C9" s="48" t="s">
        <v>28</v>
      </c>
      <c r="D9" s="47">
        <v>3</v>
      </c>
      <c r="E9" s="48" t="s">
        <v>29</v>
      </c>
      <c r="F9" s="48" t="s">
        <v>30</v>
      </c>
    </row>
    <row r="10" spans="1:6">
      <c r="A10" s="47">
        <v>9</v>
      </c>
      <c r="B10" s="48" t="s">
        <v>6</v>
      </c>
      <c r="C10" s="48" t="s">
        <v>31</v>
      </c>
      <c r="D10" s="47">
        <v>4</v>
      </c>
      <c r="E10" s="48" t="s">
        <v>32</v>
      </c>
      <c r="F10" s="48" t="s">
        <v>33</v>
      </c>
    </row>
    <row r="11" spans="1:6">
      <c r="A11" s="47">
        <v>10</v>
      </c>
      <c r="B11" s="48" t="s">
        <v>6</v>
      </c>
      <c r="C11" s="48" t="s">
        <v>34</v>
      </c>
      <c r="D11" s="47">
        <v>3</v>
      </c>
      <c r="E11" s="48" t="s">
        <v>35</v>
      </c>
      <c r="F11" s="48" t="s">
        <v>36</v>
      </c>
    </row>
    <row r="12" spans="1:6">
      <c r="A12" s="47">
        <v>11</v>
      </c>
      <c r="B12" s="48" t="s">
        <v>6</v>
      </c>
      <c r="C12" s="48" t="s">
        <v>37</v>
      </c>
      <c r="D12" s="47">
        <v>3</v>
      </c>
      <c r="E12" s="48" t="s">
        <v>38</v>
      </c>
      <c r="F12" s="48" t="s">
        <v>39</v>
      </c>
    </row>
    <row r="13" spans="1:6">
      <c r="A13" s="47">
        <v>12</v>
      </c>
      <c r="B13" s="48" t="s">
        <v>6</v>
      </c>
      <c r="C13" s="48" t="s">
        <v>40</v>
      </c>
      <c r="D13" s="47">
        <v>6</v>
      </c>
      <c r="E13" s="48" t="s">
        <v>41</v>
      </c>
      <c r="F13" s="48" t="s">
        <v>42</v>
      </c>
    </row>
    <row r="14" spans="1:6">
      <c r="A14" s="47">
        <v>13</v>
      </c>
      <c r="B14" s="48" t="s">
        <v>6</v>
      </c>
      <c r="C14" s="48" t="s">
        <v>43</v>
      </c>
      <c r="D14" s="47">
        <v>1</v>
      </c>
      <c r="E14" s="48" t="s">
        <v>44</v>
      </c>
      <c r="F14" s="48" t="s">
        <v>45</v>
      </c>
    </row>
    <row r="15" spans="1:6">
      <c r="A15" s="47">
        <v>14</v>
      </c>
      <c r="B15" s="48" t="s">
        <v>6</v>
      </c>
      <c r="C15" s="48" t="s">
        <v>46</v>
      </c>
      <c r="D15" s="47">
        <v>3</v>
      </c>
      <c r="E15" s="48" t="s">
        <v>47</v>
      </c>
      <c r="F15" s="48" t="s">
        <v>48</v>
      </c>
    </row>
    <row r="16" spans="1:6">
      <c r="A16" s="47">
        <v>15</v>
      </c>
      <c r="B16" s="48" t="s">
        <v>6</v>
      </c>
      <c r="C16" s="48" t="s">
        <v>49</v>
      </c>
      <c r="D16" s="47">
        <v>2</v>
      </c>
      <c r="E16" s="48" t="s">
        <v>50</v>
      </c>
      <c r="F16" s="48" t="s">
        <v>51</v>
      </c>
    </row>
    <row r="17" spans="1:6">
      <c r="A17" s="47">
        <v>16</v>
      </c>
      <c r="B17" s="48" t="s">
        <v>6</v>
      </c>
      <c r="C17" s="48" t="s">
        <v>52</v>
      </c>
      <c r="D17" s="47">
        <v>1</v>
      </c>
      <c r="E17" s="48" t="s">
        <v>53</v>
      </c>
      <c r="F17" s="48" t="s">
        <v>54</v>
      </c>
    </row>
    <row r="18" spans="1:6">
      <c r="A18" s="47">
        <v>17</v>
      </c>
      <c r="B18" s="48" t="s">
        <v>55</v>
      </c>
      <c r="C18" s="48" t="s">
        <v>56</v>
      </c>
      <c r="D18" s="35">
        <v>2</v>
      </c>
      <c r="E18" s="48" t="s">
        <v>57</v>
      </c>
      <c r="F18" s="48" t="s">
        <v>58</v>
      </c>
    </row>
    <row r="19" spans="1:6">
      <c r="A19" s="47">
        <v>18</v>
      </c>
      <c r="B19" s="48" t="s">
        <v>55</v>
      </c>
      <c r="C19" s="48" t="s">
        <v>59</v>
      </c>
      <c r="D19" s="35">
        <v>1</v>
      </c>
      <c r="E19" s="48" t="s">
        <v>60</v>
      </c>
      <c r="F19" s="48" t="s">
        <v>61</v>
      </c>
    </row>
    <row r="20" spans="1:6">
      <c r="A20" s="47">
        <v>19</v>
      </c>
      <c r="B20" s="48" t="s">
        <v>55</v>
      </c>
      <c r="C20" s="48" t="s">
        <v>62</v>
      </c>
      <c r="D20" s="35">
        <v>3</v>
      </c>
      <c r="E20" s="48" t="s">
        <v>63</v>
      </c>
      <c r="F20" s="48" t="s">
        <v>64</v>
      </c>
    </row>
    <row r="21" spans="1:6">
      <c r="A21" s="47">
        <v>20</v>
      </c>
      <c r="B21" s="48" t="s">
        <v>55</v>
      </c>
      <c r="C21" s="48" t="s">
        <v>65</v>
      </c>
      <c r="D21" s="35">
        <v>3</v>
      </c>
      <c r="E21" s="48" t="s">
        <v>66</v>
      </c>
      <c r="F21" s="48" t="s">
        <v>67</v>
      </c>
    </row>
    <row r="22" spans="1:6">
      <c r="A22" s="47">
        <v>21</v>
      </c>
      <c r="B22" s="48" t="s">
        <v>55</v>
      </c>
      <c r="C22" s="48" t="s">
        <v>68</v>
      </c>
      <c r="D22" s="35">
        <v>1</v>
      </c>
      <c r="E22" s="48" t="s">
        <v>69</v>
      </c>
      <c r="F22" s="48" t="s">
        <v>70</v>
      </c>
    </row>
    <row r="23" spans="1:6">
      <c r="A23" s="47">
        <v>22</v>
      </c>
      <c r="B23" s="48" t="s">
        <v>55</v>
      </c>
      <c r="C23" s="48" t="s">
        <v>71</v>
      </c>
      <c r="D23" s="35">
        <v>1</v>
      </c>
      <c r="E23" s="48" t="s">
        <v>72</v>
      </c>
      <c r="F23" s="48" t="s">
        <v>73</v>
      </c>
    </row>
    <row r="24" spans="1:6">
      <c r="A24" s="47">
        <v>23</v>
      </c>
      <c r="B24" s="48" t="s">
        <v>55</v>
      </c>
      <c r="C24" s="48" t="s">
        <v>74</v>
      </c>
      <c r="D24" s="35">
        <v>2</v>
      </c>
      <c r="E24" s="48" t="s">
        <v>75</v>
      </c>
      <c r="F24" s="48" t="s">
        <v>76</v>
      </c>
    </row>
    <row r="25" spans="1:6">
      <c r="A25" s="47">
        <v>24</v>
      </c>
      <c r="B25" s="48" t="s">
        <v>55</v>
      </c>
      <c r="C25" s="48" t="s">
        <v>77</v>
      </c>
      <c r="D25" s="35">
        <v>2</v>
      </c>
      <c r="E25" s="48" t="s">
        <v>78</v>
      </c>
      <c r="F25" s="48" t="s">
        <v>79</v>
      </c>
    </row>
    <row r="26" spans="1:6">
      <c r="A26" s="47">
        <v>25</v>
      </c>
      <c r="B26" s="48" t="s">
        <v>55</v>
      </c>
      <c r="C26" s="48" t="s">
        <v>80</v>
      </c>
      <c r="D26" s="35">
        <v>2</v>
      </c>
      <c r="E26" s="48" t="s">
        <v>81</v>
      </c>
      <c r="F26" s="48" t="s">
        <v>82</v>
      </c>
    </row>
    <row r="27" spans="1:6">
      <c r="A27" s="47">
        <v>26</v>
      </c>
      <c r="B27" s="48" t="s">
        <v>83</v>
      </c>
      <c r="C27" s="48" t="s">
        <v>84</v>
      </c>
      <c r="D27" s="35">
        <v>1</v>
      </c>
      <c r="E27" s="48" t="s">
        <v>85</v>
      </c>
      <c r="F27" s="48" t="s">
        <v>86</v>
      </c>
    </row>
    <row r="28" spans="1:6">
      <c r="A28" s="47">
        <v>27</v>
      </c>
      <c r="B28" s="48" t="s">
        <v>83</v>
      </c>
      <c r="C28" s="48" t="s">
        <v>87</v>
      </c>
      <c r="D28" s="35">
        <v>2</v>
      </c>
      <c r="E28" s="48" t="s">
        <v>88</v>
      </c>
      <c r="F28" s="48" t="s">
        <v>89</v>
      </c>
    </row>
    <row r="29" spans="1:6">
      <c r="A29" s="47">
        <v>28</v>
      </c>
      <c r="B29" s="48" t="s">
        <v>83</v>
      </c>
      <c r="C29" s="48" t="s">
        <v>90</v>
      </c>
      <c r="D29" s="35">
        <v>2</v>
      </c>
      <c r="E29" s="48" t="s">
        <v>91</v>
      </c>
      <c r="F29" s="48" t="s">
        <v>92</v>
      </c>
    </row>
    <row r="30" spans="1:6">
      <c r="A30" s="47">
        <v>29</v>
      </c>
      <c r="B30" s="48" t="s">
        <v>83</v>
      </c>
      <c r="C30" s="48" t="s">
        <v>93</v>
      </c>
      <c r="D30" s="35">
        <v>2</v>
      </c>
      <c r="E30" s="48" t="s">
        <v>94</v>
      </c>
      <c r="F30" s="48" t="s">
        <v>95</v>
      </c>
    </row>
    <row r="31" spans="1:6">
      <c r="A31" s="47">
        <v>30</v>
      </c>
      <c r="B31" s="48" t="s">
        <v>83</v>
      </c>
      <c r="C31" s="48" t="s">
        <v>13</v>
      </c>
      <c r="D31" s="35">
        <v>3</v>
      </c>
      <c r="E31" s="48" t="s">
        <v>96</v>
      </c>
      <c r="F31" s="48" t="s">
        <v>97</v>
      </c>
    </row>
    <row r="32" spans="1:6">
      <c r="A32" s="47">
        <v>31</v>
      </c>
      <c r="B32" s="48" t="s">
        <v>98</v>
      </c>
      <c r="C32" s="48" t="s">
        <v>99</v>
      </c>
      <c r="D32" s="35">
        <v>1</v>
      </c>
      <c r="E32" s="48" t="s">
        <v>100</v>
      </c>
      <c r="F32" s="48" t="s">
        <v>101</v>
      </c>
    </row>
    <row r="33" spans="1:6">
      <c r="A33" s="47">
        <v>32</v>
      </c>
      <c r="B33" s="48" t="s">
        <v>98</v>
      </c>
      <c r="C33" s="48" t="s">
        <v>102</v>
      </c>
      <c r="D33" s="35">
        <v>1</v>
      </c>
      <c r="E33" s="48" t="s">
        <v>103</v>
      </c>
      <c r="F33" s="48" t="s">
        <v>104</v>
      </c>
    </row>
    <row r="34" spans="1:6">
      <c r="A34" s="47">
        <v>33</v>
      </c>
      <c r="B34" s="48" t="s">
        <v>98</v>
      </c>
      <c r="C34" s="48" t="s">
        <v>105</v>
      </c>
      <c r="D34" s="35">
        <v>6</v>
      </c>
      <c r="E34" s="48" t="s">
        <v>106</v>
      </c>
      <c r="F34" s="48" t="s">
        <v>107</v>
      </c>
    </row>
    <row r="35" spans="1:6">
      <c r="A35" s="47">
        <v>34</v>
      </c>
      <c r="B35" s="48" t="s">
        <v>98</v>
      </c>
      <c r="C35" s="48" t="s">
        <v>108</v>
      </c>
      <c r="D35" s="35">
        <v>1</v>
      </c>
      <c r="E35" s="48" t="s">
        <v>109</v>
      </c>
      <c r="F35" s="48" t="s">
        <v>110</v>
      </c>
    </row>
    <row r="36" spans="1:6">
      <c r="A36" s="47">
        <v>35</v>
      </c>
      <c r="B36" s="48" t="s">
        <v>98</v>
      </c>
      <c r="C36" s="48" t="s">
        <v>111</v>
      </c>
      <c r="D36" s="35">
        <v>3</v>
      </c>
      <c r="E36" s="48" t="s">
        <v>112</v>
      </c>
      <c r="F36" s="48" t="s">
        <v>113</v>
      </c>
    </row>
    <row r="37" spans="1:6">
      <c r="A37" s="47">
        <v>36</v>
      </c>
      <c r="B37" s="48" t="s">
        <v>98</v>
      </c>
      <c r="C37" s="48" t="s">
        <v>114</v>
      </c>
      <c r="D37" s="35">
        <v>1</v>
      </c>
      <c r="E37" s="48" t="s">
        <v>115</v>
      </c>
      <c r="F37" s="48" t="s">
        <v>116</v>
      </c>
    </row>
    <row r="38" spans="1:6">
      <c r="A38" s="47">
        <v>37</v>
      </c>
      <c r="B38" s="48" t="s">
        <v>98</v>
      </c>
      <c r="C38" s="48" t="s">
        <v>117</v>
      </c>
      <c r="D38" s="35">
        <v>6</v>
      </c>
      <c r="E38" s="48" t="s">
        <v>118</v>
      </c>
      <c r="F38" s="48" t="s">
        <v>119</v>
      </c>
    </row>
    <row r="39" spans="1:6">
      <c r="A39" s="47">
        <v>38</v>
      </c>
      <c r="B39" s="48" t="s">
        <v>98</v>
      </c>
      <c r="C39" s="48" t="s">
        <v>120</v>
      </c>
      <c r="D39" s="35">
        <v>9</v>
      </c>
      <c r="E39" s="48" t="s">
        <v>121</v>
      </c>
      <c r="F39" s="48" t="s">
        <v>122</v>
      </c>
    </row>
    <row r="40" spans="1:6">
      <c r="A40" s="47">
        <v>39</v>
      </c>
      <c r="B40" s="48" t="s">
        <v>123</v>
      </c>
      <c r="C40" s="48" t="s">
        <v>124</v>
      </c>
      <c r="D40" s="35">
        <v>9</v>
      </c>
      <c r="E40" s="48" t="s">
        <v>125</v>
      </c>
      <c r="F40" s="48" t="s">
        <v>126</v>
      </c>
    </row>
    <row r="41" spans="1:6">
      <c r="A41" s="47">
        <v>40</v>
      </c>
      <c r="B41" s="48" t="s">
        <v>123</v>
      </c>
      <c r="C41" s="48" t="s">
        <v>127</v>
      </c>
      <c r="D41" s="35">
        <v>9</v>
      </c>
      <c r="E41" s="48" t="s">
        <v>128</v>
      </c>
      <c r="F41" s="48" t="s">
        <v>129</v>
      </c>
    </row>
    <row r="42" spans="1:6">
      <c r="A42" s="47">
        <v>41</v>
      </c>
      <c r="B42" s="48" t="s">
        <v>123</v>
      </c>
      <c r="C42" s="48" t="s">
        <v>130</v>
      </c>
      <c r="D42" s="35">
        <v>9</v>
      </c>
      <c r="E42" s="48" t="s">
        <v>131</v>
      </c>
      <c r="F42" s="48" t="s">
        <v>132</v>
      </c>
    </row>
    <row r="43" spans="1:6">
      <c r="A43" s="47">
        <v>42</v>
      </c>
      <c r="B43" s="48" t="s">
        <v>123</v>
      </c>
      <c r="C43" s="48" t="s">
        <v>99</v>
      </c>
      <c r="D43" s="35">
        <v>9</v>
      </c>
      <c r="E43" s="48" t="s">
        <v>133</v>
      </c>
      <c r="F43" s="48" t="s">
        <v>134</v>
      </c>
    </row>
    <row r="44" spans="1:6">
      <c r="A44" s="47">
        <v>43</v>
      </c>
      <c r="B44" s="48" t="s">
        <v>123</v>
      </c>
      <c r="C44" s="48" t="s">
        <v>111</v>
      </c>
      <c r="D44" s="35">
        <v>9</v>
      </c>
      <c r="E44" s="48" t="s">
        <v>135</v>
      </c>
      <c r="F44" s="48" t="s">
        <v>136</v>
      </c>
    </row>
    <row r="45" spans="1:6">
      <c r="A45" s="47">
        <v>44</v>
      </c>
      <c r="B45" s="48" t="s">
        <v>137</v>
      </c>
      <c r="C45" s="48" t="s">
        <v>138</v>
      </c>
      <c r="D45" s="35">
        <v>6</v>
      </c>
      <c r="E45" s="48" t="s">
        <v>139</v>
      </c>
      <c r="F45" s="48" t="s">
        <v>140</v>
      </c>
    </row>
    <row r="46" spans="1:6">
      <c r="A46" s="47">
        <v>45</v>
      </c>
      <c r="B46" s="48" t="s">
        <v>137</v>
      </c>
      <c r="C46" s="48" t="s">
        <v>141</v>
      </c>
      <c r="D46" s="35">
        <v>1</v>
      </c>
      <c r="E46" s="48" t="s">
        <v>142</v>
      </c>
      <c r="F46" s="48" t="s">
        <v>143</v>
      </c>
    </row>
  </sheetData>
  <autoFilter ref="A1:F46">
    <extLst/>
  </autoFilter>
  <hyperlinks>
    <hyperlink ref="E2" r:id="rId1" display="https://m.weibo.cn/1721030997/4817888538264827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1"/>
  <sheetViews>
    <sheetView topLeftCell="A808" workbookViewId="0">
      <selection activeCell="F841" sqref="F841"/>
    </sheetView>
  </sheetViews>
  <sheetFormatPr defaultColWidth="9.23076923076923" defaultRowHeight="16.8" outlineLevelCol="7"/>
  <cols>
    <col min="1" max="2" width="9.23076923076923" style="40"/>
    <col min="3" max="3" width="23.1538461538462" style="40" customWidth="1"/>
    <col min="4" max="5" width="9.23076923076923" style="40"/>
    <col min="6" max="6" width="20.8269230769231" style="40" customWidth="1"/>
    <col min="7" max="16384" width="9.23076923076923" style="40"/>
  </cols>
  <sheetData>
    <row r="1" s="40" customFormat="1" spans="1:8">
      <c r="A1" s="40" t="s">
        <v>0</v>
      </c>
      <c r="B1" s="40" t="s">
        <v>1</v>
      </c>
      <c r="C1" s="43" t="s">
        <v>144</v>
      </c>
      <c r="D1" s="43" t="s">
        <v>145</v>
      </c>
      <c r="E1" s="43" t="s">
        <v>146</v>
      </c>
      <c r="F1" s="44" t="s">
        <v>5</v>
      </c>
      <c r="G1" s="43" t="s">
        <v>147</v>
      </c>
      <c r="H1" s="43" t="s">
        <v>148</v>
      </c>
    </row>
    <row r="2" s="45" customFormat="1" spans="1:8">
      <c r="A2">
        <v>1</v>
      </c>
      <c r="B2" t="s">
        <v>6</v>
      </c>
      <c r="C2" t="s">
        <v>149</v>
      </c>
      <c r="D2" t="s">
        <v>150</v>
      </c>
      <c r="E2">
        <v>1</v>
      </c>
      <c r="F2" t="s">
        <v>151</v>
      </c>
      <c r="G2" s="45">
        <v>320</v>
      </c>
      <c r="H2" s="45" t="s">
        <v>152</v>
      </c>
    </row>
    <row r="3" s="45" customFormat="1" spans="1:8">
      <c r="A3">
        <v>2</v>
      </c>
      <c r="B3" t="s">
        <v>6</v>
      </c>
      <c r="C3" t="s">
        <v>149</v>
      </c>
      <c r="D3" t="s">
        <v>150</v>
      </c>
      <c r="E3">
        <v>2</v>
      </c>
      <c r="F3" t="s">
        <v>151</v>
      </c>
      <c r="G3" s="45">
        <v>259</v>
      </c>
      <c r="H3" s="45" t="s">
        <v>153</v>
      </c>
    </row>
    <row r="4" s="45" customFormat="1" spans="1:8">
      <c r="A4">
        <v>3</v>
      </c>
      <c r="B4" t="s">
        <v>6</v>
      </c>
      <c r="C4" t="s">
        <v>149</v>
      </c>
      <c r="D4" t="s">
        <v>150</v>
      </c>
      <c r="E4">
        <v>3</v>
      </c>
      <c r="F4" t="s">
        <v>154</v>
      </c>
      <c r="G4" s="45">
        <v>231</v>
      </c>
      <c r="H4" s="45" t="s">
        <v>155</v>
      </c>
    </row>
    <row r="5" s="45" customFormat="1" spans="1:8">
      <c r="A5">
        <v>4</v>
      </c>
      <c r="B5" t="s">
        <v>6</v>
      </c>
      <c r="C5" t="s">
        <v>149</v>
      </c>
      <c r="D5" t="s">
        <v>150</v>
      </c>
      <c r="E5">
        <v>4</v>
      </c>
      <c r="F5" t="s">
        <v>156</v>
      </c>
      <c r="G5" s="45">
        <v>204</v>
      </c>
      <c r="H5" s="45" t="s">
        <v>157</v>
      </c>
    </row>
    <row r="6" s="45" customFormat="1" spans="1:8">
      <c r="A6">
        <v>5</v>
      </c>
      <c r="B6" t="s">
        <v>6</v>
      </c>
      <c r="C6" t="s">
        <v>149</v>
      </c>
      <c r="D6" t="s">
        <v>150</v>
      </c>
      <c r="E6">
        <v>5</v>
      </c>
      <c r="F6" t="s">
        <v>156</v>
      </c>
      <c r="G6" s="45">
        <v>163</v>
      </c>
      <c r="H6" s="45" t="s">
        <v>158</v>
      </c>
    </row>
    <row r="7" s="45" customFormat="1" spans="1:8">
      <c r="A7">
        <v>6</v>
      </c>
      <c r="B7" t="s">
        <v>6</v>
      </c>
      <c r="C7" t="s">
        <v>149</v>
      </c>
      <c r="D7" t="s">
        <v>150</v>
      </c>
      <c r="E7">
        <v>6</v>
      </c>
      <c r="F7" t="s">
        <v>151</v>
      </c>
      <c r="G7" s="45">
        <v>159</v>
      </c>
      <c r="H7" s="45" t="s">
        <v>159</v>
      </c>
    </row>
    <row r="8" s="45" customFormat="1" spans="1:8">
      <c r="A8">
        <v>7</v>
      </c>
      <c r="B8" t="s">
        <v>6</v>
      </c>
      <c r="C8" t="s">
        <v>149</v>
      </c>
      <c r="D8" t="s">
        <v>150</v>
      </c>
      <c r="E8">
        <v>7</v>
      </c>
      <c r="F8" t="s">
        <v>160</v>
      </c>
      <c r="G8" s="45">
        <v>112</v>
      </c>
      <c r="H8" s="45" t="s">
        <v>161</v>
      </c>
    </row>
    <row r="9" s="45" customFormat="1" spans="1:8">
      <c r="A9">
        <v>8</v>
      </c>
      <c r="B9" t="s">
        <v>6</v>
      </c>
      <c r="C9" t="s">
        <v>149</v>
      </c>
      <c r="D9" t="s">
        <v>150</v>
      </c>
      <c r="E9">
        <v>8</v>
      </c>
      <c r="F9" t="s">
        <v>162</v>
      </c>
      <c r="G9" s="45">
        <v>107</v>
      </c>
      <c r="H9" s="45" t="s">
        <v>163</v>
      </c>
    </row>
    <row r="10" s="45" customFormat="1" spans="1:8">
      <c r="A10">
        <v>9</v>
      </c>
      <c r="B10" t="s">
        <v>6</v>
      </c>
      <c r="C10" t="s">
        <v>149</v>
      </c>
      <c r="D10" t="s">
        <v>150</v>
      </c>
      <c r="E10">
        <v>9</v>
      </c>
      <c r="F10" t="s">
        <v>164</v>
      </c>
      <c r="G10" s="45">
        <v>86</v>
      </c>
      <c r="H10" s="45" t="s">
        <v>165</v>
      </c>
    </row>
    <row r="11" s="45" customFormat="1" spans="1:8">
      <c r="A11">
        <v>10</v>
      </c>
      <c r="B11" t="s">
        <v>6</v>
      </c>
      <c r="C11" t="s">
        <v>149</v>
      </c>
      <c r="D11" t="s">
        <v>150</v>
      </c>
      <c r="E11">
        <v>10</v>
      </c>
      <c r="F11" t="s">
        <v>166</v>
      </c>
      <c r="G11" s="45">
        <v>76</v>
      </c>
      <c r="H11" s="45" t="s">
        <v>152</v>
      </c>
    </row>
    <row r="12" s="45" customFormat="1" spans="1:8">
      <c r="A12">
        <v>11</v>
      </c>
      <c r="B12" t="s">
        <v>6</v>
      </c>
      <c r="C12" t="s">
        <v>149</v>
      </c>
      <c r="D12" t="s">
        <v>150</v>
      </c>
      <c r="E12">
        <v>11</v>
      </c>
      <c r="F12" t="s">
        <v>167</v>
      </c>
      <c r="G12" s="45">
        <v>53</v>
      </c>
      <c r="H12" s="45" t="s">
        <v>168</v>
      </c>
    </row>
    <row r="13" s="45" customFormat="1" spans="1:8">
      <c r="A13">
        <v>12</v>
      </c>
      <c r="B13" t="s">
        <v>6</v>
      </c>
      <c r="C13" t="s">
        <v>149</v>
      </c>
      <c r="D13" t="s">
        <v>150</v>
      </c>
      <c r="E13">
        <v>12</v>
      </c>
      <c r="F13" t="s">
        <v>169</v>
      </c>
      <c r="G13" s="45">
        <v>40</v>
      </c>
      <c r="H13" s="45" t="s">
        <v>170</v>
      </c>
    </row>
    <row r="14" s="45" customFormat="1" spans="1:8">
      <c r="A14">
        <v>13</v>
      </c>
      <c r="B14" t="s">
        <v>6</v>
      </c>
      <c r="C14" t="s">
        <v>149</v>
      </c>
      <c r="D14" t="s">
        <v>150</v>
      </c>
      <c r="E14">
        <v>13</v>
      </c>
      <c r="F14" t="s">
        <v>169</v>
      </c>
      <c r="G14" s="45">
        <v>44</v>
      </c>
      <c r="H14" s="45" t="s">
        <v>171</v>
      </c>
    </row>
    <row r="15" s="46" customFormat="1" spans="1:8">
      <c r="A15">
        <v>14</v>
      </c>
      <c r="B15" t="s">
        <v>6</v>
      </c>
      <c r="C15" t="s">
        <v>149</v>
      </c>
      <c r="D15" t="s">
        <v>150</v>
      </c>
      <c r="E15">
        <v>14</v>
      </c>
      <c r="F15" t="s">
        <v>172</v>
      </c>
      <c r="G15" s="46">
        <v>33</v>
      </c>
      <c r="H15" s="46" t="s">
        <v>173</v>
      </c>
    </row>
    <row r="16" s="45" customFormat="1" spans="1:8">
      <c r="A16">
        <v>15</v>
      </c>
      <c r="B16" t="s">
        <v>6</v>
      </c>
      <c r="C16" t="s">
        <v>149</v>
      </c>
      <c r="D16" t="s">
        <v>150</v>
      </c>
      <c r="E16">
        <v>15</v>
      </c>
      <c r="F16" t="s">
        <v>162</v>
      </c>
      <c r="G16" s="45">
        <v>28</v>
      </c>
      <c r="H16" s="45" t="s">
        <v>174</v>
      </c>
    </row>
    <row r="17" s="45" customFormat="1" spans="1:8">
      <c r="A17">
        <v>16</v>
      </c>
      <c r="B17" t="s">
        <v>6</v>
      </c>
      <c r="C17" t="s">
        <v>149</v>
      </c>
      <c r="D17" t="s">
        <v>150</v>
      </c>
      <c r="E17">
        <v>16</v>
      </c>
      <c r="F17" t="s">
        <v>156</v>
      </c>
      <c r="G17" s="45">
        <v>12</v>
      </c>
      <c r="H17" s="45" t="s">
        <v>175</v>
      </c>
    </row>
    <row r="18" s="45" customFormat="1" spans="1:8">
      <c r="A18">
        <v>17</v>
      </c>
      <c r="B18" t="s">
        <v>6</v>
      </c>
      <c r="C18" t="s">
        <v>149</v>
      </c>
      <c r="D18" t="s">
        <v>150</v>
      </c>
      <c r="E18">
        <v>17</v>
      </c>
      <c r="F18" t="s">
        <v>176</v>
      </c>
      <c r="G18" s="45">
        <v>23</v>
      </c>
      <c r="H18" s="45" t="s">
        <v>177</v>
      </c>
    </row>
    <row r="19" s="45" customFormat="1" spans="1:8">
      <c r="A19">
        <v>18</v>
      </c>
      <c r="B19" t="s">
        <v>6</v>
      </c>
      <c r="C19" t="s">
        <v>149</v>
      </c>
      <c r="D19" t="s">
        <v>150</v>
      </c>
      <c r="E19">
        <v>18</v>
      </c>
      <c r="F19" t="s">
        <v>169</v>
      </c>
      <c r="G19" s="45">
        <v>18</v>
      </c>
      <c r="H19" s="45" t="s">
        <v>178</v>
      </c>
    </row>
    <row r="20" s="45" customFormat="1" spans="1:8">
      <c r="A20">
        <v>19</v>
      </c>
      <c r="B20" t="s">
        <v>6</v>
      </c>
      <c r="C20" t="s">
        <v>149</v>
      </c>
      <c r="D20" t="s">
        <v>150</v>
      </c>
      <c r="E20">
        <v>19</v>
      </c>
      <c r="F20" t="s">
        <v>179</v>
      </c>
      <c r="G20" s="45">
        <v>14</v>
      </c>
      <c r="H20" s="45" t="s">
        <v>180</v>
      </c>
    </row>
    <row r="21" s="46" customFormat="1" spans="1:8">
      <c r="A21">
        <v>20</v>
      </c>
      <c r="B21" t="s">
        <v>6</v>
      </c>
      <c r="C21" t="s">
        <v>149</v>
      </c>
      <c r="D21" t="s">
        <v>150</v>
      </c>
      <c r="E21">
        <v>20</v>
      </c>
      <c r="F21" t="s">
        <v>181</v>
      </c>
      <c r="G21" s="46">
        <v>14</v>
      </c>
      <c r="H21" s="46" t="s">
        <v>182</v>
      </c>
    </row>
    <row r="22" s="45" customFormat="1" spans="1:8">
      <c r="A22">
        <v>21</v>
      </c>
      <c r="B22" t="s">
        <v>6</v>
      </c>
      <c r="C22" t="s">
        <v>183</v>
      </c>
      <c r="D22" t="s">
        <v>150</v>
      </c>
      <c r="E22">
        <v>1</v>
      </c>
      <c r="F22" t="s">
        <v>169</v>
      </c>
      <c r="G22" s="45">
        <v>180</v>
      </c>
      <c r="H22" s="45" t="s">
        <v>184</v>
      </c>
    </row>
    <row r="23" s="45" customFormat="1" spans="1:8">
      <c r="A23">
        <v>22</v>
      </c>
      <c r="B23" t="s">
        <v>6</v>
      </c>
      <c r="C23" t="s">
        <v>183</v>
      </c>
      <c r="D23" t="s">
        <v>150</v>
      </c>
      <c r="E23">
        <v>2</v>
      </c>
      <c r="F23" t="s">
        <v>151</v>
      </c>
      <c r="G23" s="45">
        <v>153</v>
      </c>
      <c r="H23" s="45" t="s">
        <v>185</v>
      </c>
    </row>
    <row r="24" s="45" customFormat="1" spans="1:8">
      <c r="A24">
        <v>23</v>
      </c>
      <c r="B24" t="s">
        <v>6</v>
      </c>
      <c r="C24" t="s">
        <v>183</v>
      </c>
      <c r="D24" t="s">
        <v>150</v>
      </c>
      <c r="E24">
        <v>3</v>
      </c>
      <c r="F24" t="s">
        <v>186</v>
      </c>
      <c r="G24" s="45">
        <v>134</v>
      </c>
      <c r="H24" s="45" t="s">
        <v>187</v>
      </c>
    </row>
    <row r="25" s="45" customFormat="1" spans="1:8">
      <c r="A25">
        <v>24</v>
      </c>
      <c r="B25" t="s">
        <v>6</v>
      </c>
      <c r="C25" t="s">
        <v>183</v>
      </c>
      <c r="D25" t="s">
        <v>150</v>
      </c>
      <c r="E25">
        <v>4</v>
      </c>
      <c r="F25" t="s">
        <v>169</v>
      </c>
      <c r="G25" s="45">
        <v>126</v>
      </c>
      <c r="H25" s="45" t="s">
        <v>188</v>
      </c>
    </row>
    <row r="26" s="45" customFormat="1" spans="1:8">
      <c r="A26">
        <v>25</v>
      </c>
      <c r="B26" t="s">
        <v>6</v>
      </c>
      <c r="C26" t="s">
        <v>183</v>
      </c>
      <c r="D26" t="s">
        <v>150</v>
      </c>
      <c r="E26">
        <v>5</v>
      </c>
      <c r="F26" t="s">
        <v>169</v>
      </c>
      <c r="G26" s="45">
        <v>100</v>
      </c>
      <c r="H26" s="45" t="s">
        <v>189</v>
      </c>
    </row>
    <row r="27" s="45" customFormat="1" spans="1:8">
      <c r="A27">
        <v>26</v>
      </c>
      <c r="B27" t="s">
        <v>6</v>
      </c>
      <c r="C27" t="s">
        <v>183</v>
      </c>
      <c r="D27" t="s">
        <v>150</v>
      </c>
      <c r="E27">
        <v>6</v>
      </c>
      <c r="F27" t="s">
        <v>190</v>
      </c>
      <c r="G27" s="45">
        <v>94</v>
      </c>
      <c r="H27" s="45" t="s">
        <v>191</v>
      </c>
    </row>
    <row r="28" s="45" customFormat="1" spans="1:8">
      <c r="A28">
        <v>27</v>
      </c>
      <c r="B28" t="s">
        <v>6</v>
      </c>
      <c r="C28" t="s">
        <v>183</v>
      </c>
      <c r="D28" t="s">
        <v>150</v>
      </c>
      <c r="E28">
        <v>7</v>
      </c>
      <c r="F28" t="s">
        <v>192</v>
      </c>
      <c r="G28" s="45">
        <v>65</v>
      </c>
      <c r="H28" s="45" t="s">
        <v>193</v>
      </c>
    </row>
    <row r="29" s="45" customFormat="1" spans="1:8">
      <c r="A29">
        <v>28</v>
      </c>
      <c r="B29" t="s">
        <v>6</v>
      </c>
      <c r="C29" t="s">
        <v>183</v>
      </c>
      <c r="D29" t="s">
        <v>150</v>
      </c>
      <c r="E29">
        <v>8</v>
      </c>
      <c r="F29" t="s">
        <v>194</v>
      </c>
      <c r="G29" s="45">
        <v>59</v>
      </c>
      <c r="H29" s="45" t="s">
        <v>195</v>
      </c>
    </row>
    <row r="30" s="45" customFormat="1" spans="1:8">
      <c r="A30">
        <v>29</v>
      </c>
      <c r="B30" t="s">
        <v>6</v>
      </c>
      <c r="C30" t="s">
        <v>183</v>
      </c>
      <c r="D30" t="s">
        <v>150</v>
      </c>
      <c r="E30">
        <v>9</v>
      </c>
      <c r="F30" t="s">
        <v>196</v>
      </c>
      <c r="G30" s="45">
        <v>58</v>
      </c>
      <c r="H30" s="45" t="s">
        <v>197</v>
      </c>
    </row>
    <row r="31" s="45" customFormat="1" spans="1:8">
      <c r="A31">
        <v>30</v>
      </c>
      <c r="B31" t="s">
        <v>6</v>
      </c>
      <c r="C31" t="s">
        <v>183</v>
      </c>
      <c r="D31" t="s">
        <v>150</v>
      </c>
      <c r="E31">
        <v>10</v>
      </c>
      <c r="F31" t="s">
        <v>198</v>
      </c>
      <c r="G31" s="45">
        <v>30</v>
      </c>
      <c r="H31" s="45" t="s">
        <v>199</v>
      </c>
    </row>
    <row r="32" s="45" customFormat="1" spans="1:8">
      <c r="A32">
        <v>31</v>
      </c>
      <c r="B32" t="s">
        <v>6</v>
      </c>
      <c r="C32" t="s">
        <v>183</v>
      </c>
      <c r="D32" t="s">
        <v>150</v>
      </c>
      <c r="E32">
        <v>11</v>
      </c>
      <c r="F32" t="s">
        <v>200</v>
      </c>
      <c r="G32" s="45">
        <v>38</v>
      </c>
      <c r="H32" s="45" t="s">
        <v>201</v>
      </c>
    </row>
    <row r="33" s="45" customFormat="1" spans="1:8">
      <c r="A33">
        <v>32</v>
      </c>
      <c r="B33" t="s">
        <v>6</v>
      </c>
      <c r="C33" t="s">
        <v>183</v>
      </c>
      <c r="D33" t="s">
        <v>150</v>
      </c>
      <c r="E33">
        <v>12</v>
      </c>
      <c r="F33" t="s">
        <v>202</v>
      </c>
      <c r="G33" s="45">
        <v>27</v>
      </c>
      <c r="H33" s="45" t="s">
        <v>203</v>
      </c>
    </row>
    <row r="34" s="45" customFormat="1" spans="1:8">
      <c r="A34">
        <v>33</v>
      </c>
      <c r="B34" t="s">
        <v>6</v>
      </c>
      <c r="C34" t="s">
        <v>183</v>
      </c>
      <c r="D34" t="s">
        <v>150</v>
      </c>
      <c r="E34">
        <v>13</v>
      </c>
      <c r="F34" t="s">
        <v>204</v>
      </c>
      <c r="G34" s="45">
        <v>18</v>
      </c>
      <c r="H34" s="45" t="s">
        <v>205</v>
      </c>
    </row>
    <row r="35" s="45" customFormat="1" spans="1:8">
      <c r="A35">
        <v>34</v>
      </c>
      <c r="B35" t="s">
        <v>6</v>
      </c>
      <c r="C35" t="s">
        <v>183</v>
      </c>
      <c r="D35" t="s">
        <v>150</v>
      </c>
      <c r="E35">
        <v>14</v>
      </c>
      <c r="F35" t="s">
        <v>206</v>
      </c>
      <c r="G35" s="45">
        <v>28</v>
      </c>
      <c r="H35" s="45" t="s">
        <v>207</v>
      </c>
    </row>
    <row r="36" s="45" customFormat="1" spans="1:8">
      <c r="A36">
        <v>35</v>
      </c>
      <c r="B36" t="s">
        <v>6</v>
      </c>
      <c r="C36" t="s">
        <v>183</v>
      </c>
      <c r="D36" t="s">
        <v>150</v>
      </c>
      <c r="E36">
        <v>15</v>
      </c>
      <c r="F36" t="s">
        <v>208</v>
      </c>
      <c r="G36" s="45">
        <v>22</v>
      </c>
      <c r="H36" s="45" t="s">
        <v>209</v>
      </c>
    </row>
    <row r="37" s="45" customFormat="1" spans="1:8">
      <c r="A37">
        <v>36</v>
      </c>
      <c r="B37" t="s">
        <v>6</v>
      </c>
      <c r="C37" t="s">
        <v>183</v>
      </c>
      <c r="D37" t="s">
        <v>150</v>
      </c>
      <c r="E37">
        <v>16</v>
      </c>
      <c r="F37" t="s">
        <v>210</v>
      </c>
      <c r="G37" s="45">
        <v>14</v>
      </c>
      <c r="H37" s="45" t="s">
        <v>211</v>
      </c>
    </row>
    <row r="38" s="45" customFormat="1" spans="1:8">
      <c r="A38">
        <v>37</v>
      </c>
      <c r="B38" t="s">
        <v>6</v>
      </c>
      <c r="C38" t="s">
        <v>183</v>
      </c>
      <c r="D38" t="s">
        <v>150</v>
      </c>
      <c r="E38">
        <v>17</v>
      </c>
      <c r="F38" t="s">
        <v>210</v>
      </c>
      <c r="G38" s="45">
        <v>14</v>
      </c>
      <c r="H38" s="45" t="s">
        <v>212</v>
      </c>
    </row>
    <row r="39" s="45" customFormat="1" spans="1:8">
      <c r="A39">
        <v>38</v>
      </c>
      <c r="B39" t="s">
        <v>6</v>
      </c>
      <c r="C39" t="s">
        <v>183</v>
      </c>
      <c r="D39" t="s">
        <v>150</v>
      </c>
      <c r="E39">
        <v>18</v>
      </c>
      <c r="F39" t="s">
        <v>202</v>
      </c>
      <c r="G39" s="45">
        <v>16</v>
      </c>
      <c r="H39" s="45" t="s">
        <v>213</v>
      </c>
    </row>
    <row r="40" s="45" customFormat="1" spans="1:8">
      <c r="A40">
        <v>39</v>
      </c>
      <c r="B40" t="s">
        <v>6</v>
      </c>
      <c r="C40" t="s">
        <v>183</v>
      </c>
      <c r="D40" t="s">
        <v>150</v>
      </c>
      <c r="E40">
        <v>19</v>
      </c>
      <c r="F40" t="s">
        <v>214</v>
      </c>
      <c r="G40" s="45">
        <v>13</v>
      </c>
      <c r="H40" s="45" t="s">
        <v>215</v>
      </c>
    </row>
    <row r="41" s="45" customFormat="1" spans="1:8">
      <c r="A41">
        <v>40</v>
      </c>
      <c r="B41" t="s">
        <v>6</v>
      </c>
      <c r="C41" t="s">
        <v>183</v>
      </c>
      <c r="D41" t="s">
        <v>150</v>
      </c>
      <c r="E41">
        <v>20</v>
      </c>
      <c r="F41" t="s">
        <v>156</v>
      </c>
      <c r="G41" s="45">
        <v>10</v>
      </c>
      <c r="H41" s="45" t="s">
        <v>216</v>
      </c>
    </row>
    <row r="42" s="45" customFormat="1" spans="1:8">
      <c r="A42">
        <v>41</v>
      </c>
      <c r="B42" t="s">
        <v>6</v>
      </c>
      <c r="C42" t="s">
        <v>217</v>
      </c>
      <c r="D42" t="s">
        <v>150</v>
      </c>
      <c r="E42">
        <v>1</v>
      </c>
      <c r="F42" t="s">
        <v>186</v>
      </c>
      <c r="G42" s="45">
        <v>228</v>
      </c>
      <c r="H42" s="45" t="s">
        <v>163</v>
      </c>
    </row>
    <row r="43" s="45" customFormat="1" spans="1:8">
      <c r="A43">
        <v>42</v>
      </c>
      <c r="B43" t="s">
        <v>6</v>
      </c>
      <c r="C43" t="s">
        <v>217</v>
      </c>
      <c r="D43" t="s">
        <v>150</v>
      </c>
      <c r="E43">
        <v>2</v>
      </c>
      <c r="F43" t="s">
        <v>154</v>
      </c>
      <c r="G43" s="45">
        <v>187</v>
      </c>
      <c r="H43" s="45" t="s">
        <v>152</v>
      </c>
    </row>
    <row r="44" s="45" customFormat="1" spans="1:8">
      <c r="A44">
        <v>43</v>
      </c>
      <c r="B44" t="s">
        <v>6</v>
      </c>
      <c r="C44" t="s">
        <v>217</v>
      </c>
      <c r="D44" t="s">
        <v>150</v>
      </c>
      <c r="E44">
        <v>3</v>
      </c>
      <c r="F44" t="s">
        <v>166</v>
      </c>
      <c r="G44" s="45">
        <v>172</v>
      </c>
      <c r="H44" s="45" t="s">
        <v>207</v>
      </c>
    </row>
    <row r="45" s="45" customFormat="1" spans="1:8">
      <c r="A45">
        <v>44</v>
      </c>
      <c r="B45" t="s">
        <v>6</v>
      </c>
      <c r="C45" t="s">
        <v>217</v>
      </c>
      <c r="D45" t="s">
        <v>150</v>
      </c>
      <c r="E45">
        <v>4</v>
      </c>
      <c r="F45" t="s">
        <v>169</v>
      </c>
      <c r="G45" s="45">
        <v>150</v>
      </c>
      <c r="H45" s="45" t="s">
        <v>171</v>
      </c>
    </row>
    <row r="46" s="45" customFormat="1" spans="1:8">
      <c r="A46">
        <v>45</v>
      </c>
      <c r="B46" t="s">
        <v>6</v>
      </c>
      <c r="C46" t="s">
        <v>217</v>
      </c>
      <c r="D46" t="s">
        <v>150</v>
      </c>
      <c r="E46">
        <v>5</v>
      </c>
      <c r="F46" t="s">
        <v>160</v>
      </c>
      <c r="G46" s="45">
        <v>142</v>
      </c>
      <c r="H46" s="45" t="s">
        <v>218</v>
      </c>
    </row>
    <row r="47" s="45" customFormat="1" spans="1:8">
      <c r="A47">
        <v>46</v>
      </c>
      <c r="B47" t="s">
        <v>6</v>
      </c>
      <c r="C47" t="s">
        <v>217</v>
      </c>
      <c r="D47" t="s">
        <v>150</v>
      </c>
      <c r="E47">
        <v>6</v>
      </c>
      <c r="F47" t="s">
        <v>169</v>
      </c>
      <c r="G47" s="45">
        <v>115</v>
      </c>
      <c r="H47" s="45" t="s">
        <v>219</v>
      </c>
    </row>
    <row r="48" s="45" customFormat="1" spans="1:8">
      <c r="A48">
        <v>47</v>
      </c>
      <c r="B48" t="s">
        <v>6</v>
      </c>
      <c r="C48" t="s">
        <v>217</v>
      </c>
      <c r="D48" t="s">
        <v>150</v>
      </c>
      <c r="E48">
        <v>7</v>
      </c>
      <c r="F48" t="s">
        <v>176</v>
      </c>
      <c r="G48" s="45">
        <v>69</v>
      </c>
      <c r="H48" s="45" t="s">
        <v>220</v>
      </c>
    </row>
    <row r="49" s="45" customFormat="1" spans="1:8">
      <c r="A49">
        <v>48</v>
      </c>
      <c r="B49" t="s">
        <v>6</v>
      </c>
      <c r="C49" t="s">
        <v>217</v>
      </c>
      <c r="D49" t="s">
        <v>150</v>
      </c>
      <c r="E49">
        <v>8</v>
      </c>
      <c r="F49" t="s">
        <v>206</v>
      </c>
      <c r="G49" s="45">
        <v>74</v>
      </c>
      <c r="H49" s="45" t="s">
        <v>152</v>
      </c>
    </row>
    <row r="50" s="45" customFormat="1" spans="1:8">
      <c r="A50">
        <v>49</v>
      </c>
      <c r="B50" t="s">
        <v>6</v>
      </c>
      <c r="C50" t="s">
        <v>217</v>
      </c>
      <c r="D50" t="s">
        <v>150</v>
      </c>
      <c r="E50">
        <v>9</v>
      </c>
      <c r="F50" t="s">
        <v>190</v>
      </c>
      <c r="G50" s="45">
        <v>70</v>
      </c>
      <c r="H50" s="45" t="s">
        <v>152</v>
      </c>
    </row>
    <row r="51" s="45" customFormat="1" spans="1:8">
      <c r="A51">
        <v>50</v>
      </c>
      <c r="B51" t="s">
        <v>6</v>
      </c>
      <c r="C51" t="s">
        <v>217</v>
      </c>
      <c r="D51" t="s">
        <v>150</v>
      </c>
      <c r="E51">
        <v>10</v>
      </c>
      <c r="F51" t="s">
        <v>169</v>
      </c>
      <c r="G51" s="45">
        <v>65</v>
      </c>
      <c r="H51" s="45" t="s">
        <v>221</v>
      </c>
    </row>
    <row r="52" s="45" customFormat="1" spans="1:8">
      <c r="A52">
        <v>51</v>
      </c>
      <c r="B52" t="s">
        <v>6</v>
      </c>
      <c r="C52" t="s">
        <v>217</v>
      </c>
      <c r="D52" t="s">
        <v>150</v>
      </c>
      <c r="E52">
        <v>11</v>
      </c>
      <c r="F52" t="s">
        <v>222</v>
      </c>
      <c r="G52" s="45">
        <v>42</v>
      </c>
      <c r="H52" s="45" t="s">
        <v>223</v>
      </c>
    </row>
    <row r="53" s="45" customFormat="1" spans="1:8">
      <c r="A53">
        <v>52</v>
      </c>
      <c r="B53" t="s">
        <v>6</v>
      </c>
      <c r="C53" t="s">
        <v>217</v>
      </c>
      <c r="D53" t="s">
        <v>150</v>
      </c>
      <c r="E53">
        <v>12</v>
      </c>
      <c r="F53" t="s">
        <v>169</v>
      </c>
      <c r="G53" s="45">
        <v>34</v>
      </c>
      <c r="H53" s="45" t="s">
        <v>224</v>
      </c>
    </row>
    <row r="54" s="45" customFormat="1" spans="1:8">
      <c r="A54">
        <v>53</v>
      </c>
      <c r="B54" t="s">
        <v>6</v>
      </c>
      <c r="C54" t="s">
        <v>217</v>
      </c>
      <c r="D54" t="s">
        <v>150</v>
      </c>
      <c r="E54">
        <v>13</v>
      </c>
      <c r="F54" t="s">
        <v>196</v>
      </c>
      <c r="G54" s="45">
        <v>32</v>
      </c>
      <c r="H54" s="45" t="s">
        <v>197</v>
      </c>
    </row>
    <row r="55" s="45" customFormat="1" spans="1:8">
      <c r="A55">
        <v>54</v>
      </c>
      <c r="B55" t="s">
        <v>6</v>
      </c>
      <c r="C55" t="s">
        <v>217</v>
      </c>
      <c r="D55" t="s">
        <v>150</v>
      </c>
      <c r="E55">
        <v>14</v>
      </c>
      <c r="F55" t="s">
        <v>200</v>
      </c>
      <c r="G55" s="45">
        <v>19</v>
      </c>
      <c r="H55" s="45" t="s">
        <v>225</v>
      </c>
    </row>
    <row r="56" s="45" customFormat="1" spans="1:8">
      <c r="A56">
        <v>55</v>
      </c>
      <c r="B56" t="s">
        <v>6</v>
      </c>
      <c r="C56" t="s">
        <v>217</v>
      </c>
      <c r="D56" t="s">
        <v>150</v>
      </c>
      <c r="E56">
        <v>15</v>
      </c>
      <c r="F56" t="s">
        <v>156</v>
      </c>
      <c r="G56" s="45">
        <v>15</v>
      </c>
      <c r="H56" s="45" t="s">
        <v>158</v>
      </c>
    </row>
    <row r="57" s="45" customFormat="1" spans="1:8">
      <c r="A57">
        <v>56</v>
      </c>
      <c r="B57" t="s">
        <v>6</v>
      </c>
      <c r="C57" t="s">
        <v>217</v>
      </c>
      <c r="D57" t="s">
        <v>150</v>
      </c>
      <c r="E57">
        <v>16</v>
      </c>
      <c r="F57" t="s">
        <v>226</v>
      </c>
      <c r="G57" s="45">
        <v>17</v>
      </c>
      <c r="H57" s="45" t="s">
        <v>227</v>
      </c>
    </row>
    <row r="58" s="45" customFormat="1" spans="1:8">
      <c r="A58">
        <v>57</v>
      </c>
      <c r="B58" t="s">
        <v>6</v>
      </c>
      <c r="C58" t="s">
        <v>217</v>
      </c>
      <c r="D58" t="s">
        <v>150</v>
      </c>
      <c r="E58">
        <v>17</v>
      </c>
      <c r="F58" t="s">
        <v>228</v>
      </c>
      <c r="G58" s="45">
        <v>11</v>
      </c>
      <c r="H58" s="45" t="s">
        <v>229</v>
      </c>
    </row>
    <row r="59" s="45" customFormat="1" spans="1:8">
      <c r="A59">
        <v>58</v>
      </c>
      <c r="B59" t="s">
        <v>6</v>
      </c>
      <c r="C59" t="s">
        <v>217</v>
      </c>
      <c r="D59" t="s">
        <v>150</v>
      </c>
      <c r="E59">
        <v>18</v>
      </c>
      <c r="F59" t="s">
        <v>230</v>
      </c>
      <c r="G59" s="45">
        <v>12</v>
      </c>
      <c r="H59" s="45" t="s">
        <v>231</v>
      </c>
    </row>
    <row r="60" s="45" customFormat="1" spans="1:8">
      <c r="A60">
        <v>59</v>
      </c>
      <c r="B60" t="s">
        <v>6</v>
      </c>
      <c r="C60" t="s">
        <v>217</v>
      </c>
      <c r="D60" t="s">
        <v>150</v>
      </c>
      <c r="E60">
        <v>19</v>
      </c>
      <c r="F60" t="s">
        <v>156</v>
      </c>
      <c r="G60" s="45">
        <v>11</v>
      </c>
      <c r="H60" s="45" t="s">
        <v>232</v>
      </c>
    </row>
    <row r="61" s="45" customFormat="1" spans="1:8">
      <c r="A61">
        <v>60</v>
      </c>
      <c r="B61" t="s">
        <v>6</v>
      </c>
      <c r="C61" t="s">
        <v>217</v>
      </c>
      <c r="D61" t="s">
        <v>150</v>
      </c>
      <c r="E61">
        <v>20</v>
      </c>
      <c r="F61" t="s">
        <v>156</v>
      </c>
      <c r="G61" s="45">
        <v>10</v>
      </c>
      <c r="H61" s="45" t="s">
        <v>216</v>
      </c>
    </row>
    <row r="62" s="45" customFormat="1" spans="1:8">
      <c r="A62">
        <v>61</v>
      </c>
      <c r="B62" t="s">
        <v>6</v>
      </c>
      <c r="C62" t="s">
        <v>233</v>
      </c>
      <c r="D62" t="s">
        <v>150</v>
      </c>
      <c r="E62">
        <v>1</v>
      </c>
      <c r="F62" t="s">
        <v>156</v>
      </c>
      <c r="G62" s="45">
        <v>72</v>
      </c>
      <c r="H62" s="45" t="s">
        <v>157</v>
      </c>
    </row>
    <row r="63" s="45" customFormat="1" spans="1:8">
      <c r="A63">
        <v>62</v>
      </c>
      <c r="B63" t="s">
        <v>6</v>
      </c>
      <c r="C63" t="s">
        <v>233</v>
      </c>
      <c r="D63" t="s">
        <v>150</v>
      </c>
      <c r="E63">
        <v>2</v>
      </c>
      <c r="F63" t="s">
        <v>154</v>
      </c>
      <c r="G63" s="45">
        <v>73</v>
      </c>
      <c r="H63" s="45" t="s">
        <v>234</v>
      </c>
    </row>
    <row r="64" s="45" customFormat="1" spans="1:8">
      <c r="A64">
        <v>63</v>
      </c>
      <c r="B64" t="s">
        <v>6</v>
      </c>
      <c r="C64" t="s">
        <v>233</v>
      </c>
      <c r="D64" t="s">
        <v>150</v>
      </c>
      <c r="E64">
        <v>3</v>
      </c>
      <c r="F64" t="s">
        <v>169</v>
      </c>
      <c r="G64" s="45">
        <v>58</v>
      </c>
      <c r="H64" s="45" t="s">
        <v>235</v>
      </c>
    </row>
    <row r="65" s="45" customFormat="1" spans="1:8">
      <c r="A65">
        <v>64</v>
      </c>
      <c r="B65" t="s">
        <v>6</v>
      </c>
      <c r="C65" t="s">
        <v>233</v>
      </c>
      <c r="D65" t="s">
        <v>150</v>
      </c>
      <c r="E65">
        <v>4</v>
      </c>
      <c r="F65" t="s">
        <v>236</v>
      </c>
      <c r="G65" s="45">
        <v>52</v>
      </c>
      <c r="H65" s="45" t="s">
        <v>237</v>
      </c>
    </row>
    <row r="66" s="45" customFormat="1" spans="1:8">
      <c r="A66">
        <v>65</v>
      </c>
      <c r="B66" t="s">
        <v>6</v>
      </c>
      <c r="C66" t="s">
        <v>233</v>
      </c>
      <c r="D66" t="s">
        <v>150</v>
      </c>
      <c r="E66">
        <v>5</v>
      </c>
      <c r="F66" t="s">
        <v>156</v>
      </c>
      <c r="G66" s="45">
        <v>44</v>
      </c>
      <c r="H66" s="45" t="s">
        <v>238</v>
      </c>
    </row>
    <row r="67" s="45" customFormat="1" spans="1:8">
      <c r="A67">
        <v>66</v>
      </c>
      <c r="B67" t="s">
        <v>6</v>
      </c>
      <c r="C67" t="s">
        <v>233</v>
      </c>
      <c r="D67" t="s">
        <v>150</v>
      </c>
      <c r="E67">
        <v>6</v>
      </c>
      <c r="F67" t="s">
        <v>200</v>
      </c>
      <c r="G67" s="45">
        <v>41</v>
      </c>
      <c r="H67" s="45" t="s">
        <v>239</v>
      </c>
    </row>
    <row r="68" s="45" customFormat="1" spans="1:8">
      <c r="A68">
        <v>67</v>
      </c>
      <c r="B68" t="s">
        <v>6</v>
      </c>
      <c r="C68" t="s">
        <v>233</v>
      </c>
      <c r="D68" t="s">
        <v>150</v>
      </c>
      <c r="E68">
        <v>7</v>
      </c>
      <c r="F68" t="s">
        <v>210</v>
      </c>
      <c r="G68" s="45">
        <v>30</v>
      </c>
      <c r="H68" s="45" t="s">
        <v>240</v>
      </c>
    </row>
    <row r="69" s="45" customFormat="1" spans="1:8">
      <c r="A69">
        <v>68</v>
      </c>
      <c r="B69" t="s">
        <v>6</v>
      </c>
      <c r="C69" t="s">
        <v>233</v>
      </c>
      <c r="D69" t="s">
        <v>150</v>
      </c>
      <c r="E69">
        <v>8</v>
      </c>
      <c r="F69" t="s">
        <v>169</v>
      </c>
      <c r="G69" s="45">
        <v>26</v>
      </c>
      <c r="H69" s="45" t="s">
        <v>241</v>
      </c>
    </row>
    <row r="70" s="45" customFormat="1" spans="1:8">
      <c r="A70">
        <v>69</v>
      </c>
      <c r="B70" t="s">
        <v>6</v>
      </c>
      <c r="C70" t="s">
        <v>233</v>
      </c>
      <c r="D70" t="s">
        <v>150</v>
      </c>
      <c r="E70">
        <v>9</v>
      </c>
      <c r="F70" t="s">
        <v>242</v>
      </c>
      <c r="G70" s="45">
        <v>26</v>
      </c>
      <c r="H70" s="45" t="s">
        <v>243</v>
      </c>
    </row>
    <row r="71" s="45" customFormat="1" spans="1:8">
      <c r="A71">
        <v>70</v>
      </c>
      <c r="B71" t="s">
        <v>6</v>
      </c>
      <c r="C71" t="s">
        <v>233</v>
      </c>
      <c r="D71" t="s">
        <v>150</v>
      </c>
      <c r="E71">
        <v>10</v>
      </c>
      <c r="F71" t="s">
        <v>169</v>
      </c>
      <c r="G71" s="45">
        <v>16</v>
      </c>
      <c r="H71" s="45" t="s">
        <v>244</v>
      </c>
    </row>
    <row r="72" s="45" customFormat="1" spans="1:8">
      <c r="A72">
        <v>71</v>
      </c>
      <c r="B72" t="s">
        <v>6</v>
      </c>
      <c r="C72" t="s">
        <v>233</v>
      </c>
      <c r="D72" t="s">
        <v>150</v>
      </c>
      <c r="E72">
        <v>11</v>
      </c>
      <c r="F72" t="s">
        <v>156</v>
      </c>
      <c r="G72" s="45">
        <v>11</v>
      </c>
      <c r="H72" s="45" t="s">
        <v>245</v>
      </c>
    </row>
    <row r="73" s="45" customFormat="1" spans="1:8">
      <c r="A73">
        <v>72</v>
      </c>
      <c r="B73" t="s">
        <v>6</v>
      </c>
      <c r="C73" t="s">
        <v>233</v>
      </c>
      <c r="D73" t="s">
        <v>150</v>
      </c>
      <c r="E73">
        <v>12</v>
      </c>
      <c r="F73" t="s">
        <v>246</v>
      </c>
      <c r="G73" s="45">
        <v>11</v>
      </c>
      <c r="H73" s="45" t="s">
        <v>247</v>
      </c>
    </row>
    <row r="74" s="45" customFormat="1" spans="1:8">
      <c r="A74">
        <v>73</v>
      </c>
      <c r="B74" t="s">
        <v>6</v>
      </c>
      <c r="C74" t="s">
        <v>233</v>
      </c>
      <c r="D74" t="s">
        <v>150</v>
      </c>
      <c r="E74">
        <v>13</v>
      </c>
      <c r="F74" t="s">
        <v>198</v>
      </c>
      <c r="G74" s="45">
        <v>8</v>
      </c>
      <c r="H74" s="45" t="s">
        <v>248</v>
      </c>
    </row>
    <row r="75" s="45" customFormat="1" spans="1:8">
      <c r="A75">
        <v>74</v>
      </c>
      <c r="B75" t="s">
        <v>6</v>
      </c>
      <c r="C75" t="s">
        <v>233</v>
      </c>
      <c r="D75" t="s">
        <v>150</v>
      </c>
      <c r="E75">
        <v>14</v>
      </c>
      <c r="F75" t="s">
        <v>151</v>
      </c>
      <c r="G75" s="45">
        <v>1</v>
      </c>
      <c r="H75" s="45" t="s">
        <v>249</v>
      </c>
    </row>
    <row r="76" s="45" customFormat="1" spans="1:8">
      <c r="A76">
        <v>75</v>
      </c>
      <c r="B76" t="s">
        <v>6</v>
      </c>
      <c r="C76" t="s">
        <v>233</v>
      </c>
      <c r="D76" t="s">
        <v>150</v>
      </c>
      <c r="E76">
        <v>15</v>
      </c>
      <c r="F76" t="s">
        <v>250</v>
      </c>
      <c r="G76" s="45">
        <v>5</v>
      </c>
      <c r="H76" s="45" t="s">
        <v>251</v>
      </c>
    </row>
    <row r="77" s="45" customFormat="1" spans="1:8">
      <c r="A77">
        <v>76</v>
      </c>
      <c r="B77" t="s">
        <v>6</v>
      </c>
      <c r="C77" t="s">
        <v>233</v>
      </c>
      <c r="D77" t="s">
        <v>150</v>
      </c>
      <c r="E77">
        <v>16</v>
      </c>
      <c r="F77" t="s">
        <v>252</v>
      </c>
      <c r="G77" s="45">
        <v>1</v>
      </c>
      <c r="H77" s="45" t="s">
        <v>253</v>
      </c>
    </row>
    <row r="78" s="45" customFormat="1" spans="1:8">
      <c r="A78">
        <v>77</v>
      </c>
      <c r="B78" t="s">
        <v>6</v>
      </c>
      <c r="C78" t="s">
        <v>233</v>
      </c>
      <c r="D78" t="s">
        <v>150</v>
      </c>
      <c r="E78">
        <v>17</v>
      </c>
      <c r="F78" t="s">
        <v>254</v>
      </c>
      <c r="G78" s="45">
        <v>2</v>
      </c>
      <c r="H78" s="45" t="s">
        <v>255</v>
      </c>
    </row>
    <row r="79" s="46" customFormat="1" spans="1:8">
      <c r="A79">
        <v>78</v>
      </c>
      <c r="B79" t="s">
        <v>6</v>
      </c>
      <c r="C79" t="s">
        <v>233</v>
      </c>
      <c r="D79" t="s">
        <v>150</v>
      </c>
      <c r="E79">
        <v>18</v>
      </c>
      <c r="F79" t="s">
        <v>256</v>
      </c>
      <c r="G79" s="46">
        <v>1</v>
      </c>
      <c r="H79" s="46" t="s">
        <v>257</v>
      </c>
    </row>
    <row r="80" s="45" customFormat="1" spans="1:8">
      <c r="A80">
        <v>79</v>
      </c>
      <c r="B80" t="s">
        <v>6</v>
      </c>
      <c r="C80" t="s">
        <v>233</v>
      </c>
      <c r="D80" t="s">
        <v>150</v>
      </c>
      <c r="E80">
        <v>19</v>
      </c>
      <c r="F80" t="s">
        <v>258</v>
      </c>
      <c r="G80" s="45">
        <v>5</v>
      </c>
      <c r="H80" s="45" t="s">
        <v>259</v>
      </c>
    </row>
    <row r="81" s="45" customFormat="1" spans="1:8">
      <c r="A81">
        <v>80</v>
      </c>
      <c r="B81" t="s">
        <v>6</v>
      </c>
      <c r="C81" t="s">
        <v>233</v>
      </c>
      <c r="D81" t="s">
        <v>150</v>
      </c>
      <c r="E81">
        <v>20</v>
      </c>
      <c r="F81" t="s">
        <v>208</v>
      </c>
      <c r="G81" s="45">
        <v>0</v>
      </c>
      <c r="H81" s="45" t="s">
        <v>260</v>
      </c>
    </row>
    <row r="82" s="45" customFormat="1" spans="1:8">
      <c r="A82">
        <v>81</v>
      </c>
      <c r="B82" t="s">
        <v>6</v>
      </c>
      <c r="C82" t="s">
        <v>261</v>
      </c>
      <c r="D82" t="s">
        <v>150</v>
      </c>
      <c r="E82">
        <v>1</v>
      </c>
      <c r="F82" t="s">
        <v>154</v>
      </c>
      <c r="G82" s="45">
        <v>45</v>
      </c>
      <c r="H82" s="45" t="s">
        <v>152</v>
      </c>
    </row>
    <row r="83" s="45" customFormat="1" spans="1:8">
      <c r="A83">
        <v>82</v>
      </c>
      <c r="B83" t="s">
        <v>6</v>
      </c>
      <c r="C83" t="s">
        <v>261</v>
      </c>
      <c r="D83" t="s">
        <v>150</v>
      </c>
      <c r="E83">
        <v>2</v>
      </c>
      <c r="F83" t="s">
        <v>169</v>
      </c>
      <c r="G83" s="45">
        <v>41</v>
      </c>
      <c r="H83" s="45" t="s">
        <v>262</v>
      </c>
    </row>
    <row r="84" s="45" customFormat="1" spans="1:8">
      <c r="A84">
        <v>83</v>
      </c>
      <c r="B84" t="s">
        <v>6</v>
      </c>
      <c r="C84" t="s">
        <v>261</v>
      </c>
      <c r="D84" t="s">
        <v>150</v>
      </c>
      <c r="E84">
        <v>3</v>
      </c>
      <c r="F84" t="s">
        <v>151</v>
      </c>
      <c r="G84" s="45">
        <v>31</v>
      </c>
      <c r="H84" s="45" t="s">
        <v>263</v>
      </c>
    </row>
    <row r="85" s="45" customFormat="1" spans="1:8">
      <c r="A85">
        <v>84</v>
      </c>
      <c r="B85" t="s">
        <v>6</v>
      </c>
      <c r="C85" t="s">
        <v>261</v>
      </c>
      <c r="D85" t="s">
        <v>150</v>
      </c>
      <c r="E85">
        <v>4</v>
      </c>
      <c r="F85" t="s">
        <v>151</v>
      </c>
      <c r="G85" s="45">
        <v>24</v>
      </c>
      <c r="H85" s="45" t="s">
        <v>264</v>
      </c>
    </row>
    <row r="86" s="45" customFormat="1" spans="1:8">
      <c r="A86">
        <v>85</v>
      </c>
      <c r="B86" t="s">
        <v>6</v>
      </c>
      <c r="C86" t="s">
        <v>261</v>
      </c>
      <c r="D86" t="s">
        <v>150</v>
      </c>
      <c r="E86">
        <v>5</v>
      </c>
      <c r="F86" t="s">
        <v>156</v>
      </c>
      <c r="G86" s="45">
        <v>14</v>
      </c>
      <c r="H86" s="45" t="s">
        <v>265</v>
      </c>
    </row>
    <row r="87" s="45" customFormat="1" spans="1:8">
      <c r="A87">
        <v>86</v>
      </c>
      <c r="B87" t="s">
        <v>6</v>
      </c>
      <c r="C87" t="s">
        <v>261</v>
      </c>
      <c r="D87" t="s">
        <v>150</v>
      </c>
      <c r="E87">
        <v>6</v>
      </c>
      <c r="F87" t="s">
        <v>254</v>
      </c>
      <c r="G87" s="45">
        <v>10</v>
      </c>
      <c r="H87" s="45" t="s">
        <v>255</v>
      </c>
    </row>
    <row r="88" s="45" customFormat="1" spans="1:8">
      <c r="A88">
        <v>87</v>
      </c>
      <c r="B88" t="s">
        <v>6</v>
      </c>
      <c r="C88" t="s">
        <v>261</v>
      </c>
      <c r="D88" t="s">
        <v>150</v>
      </c>
      <c r="E88">
        <v>7</v>
      </c>
      <c r="F88" t="s">
        <v>169</v>
      </c>
      <c r="G88" s="45">
        <v>17</v>
      </c>
      <c r="H88" s="45" t="s">
        <v>266</v>
      </c>
    </row>
    <row r="89" s="45" customFormat="1" spans="1:8">
      <c r="A89">
        <v>88</v>
      </c>
      <c r="B89" t="s">
        <v>6</v>
      </c>
      <c r="C89" t="s">
        <v>261</v>
      </c>
      <c r="D89" t="s">
        <v>150</v>
      </c>
      <c r="E89">
        <v>8</v>
      </c>
      <c r="F89" t="s">
        <v>267</v>
      </c>
      <c r="G89" s="45">
        <v>8</v>
      </c>
      <c r="H89" s="45" t="s">
        <v>268</v>
      </c>
    </row>
    <row r="90" s="45" customFormat="1" spans="1:8">
      <c r="A90">
        <v>89</v>
      </c>
      <c r="B90" t="s">
        <v>6</v>
      </c>
      <c r="C90" t="s">
        <v>261</v>
      </c>
      <c r="D90" t="s">
        <v>150</v>
      </c>
      <c r="E90">
        <v>9</v>
      </c>
      <c r="F90" t="s">
        <v>269</v>
      </c>
      <c r="G90" s="45">
        <v>7</v>
      </c>
      <c r="H90" s="45" t="s">
        <v>270</v>
      </c>
    </row>
    <row r="91" s="45" customFormat="1" spans="1:8">
      <c r="A91">
        <v>90</v>
      </c>
      <c r="B91" t="s">
        <v>6</v>
      </c>
      <c r="C91" t="s">
        <v>261</v>
      </c>
      <c r="D91" t="s">
        <v>150</v>
      </c>
      <c r="E91">
        <v>10</v>
      </c>
      <c r="F91" t="s">
        <v>194</v>
      </c>
      <c r="G91" s="45">
        <v>6</v>
      </c>
      <c r="H91" s="45" t="s">
        <v>271</v>
      </c>
    </row>
    <row r="92" s="45" customFormat="1" spans="1:8">
      <c r="A92">
        <v>91</v>
      </c>
      <c r="B92" t="s">
        <v>6</v>
      </c>
      <c r="C92" t="s">
        <v>261</v>
      </c>
      <c r="D92" t="s">
        <v>150</v>
      </c>
      <c r="E92">
        <v>11</v>
      </c>
      <c r="F92" t="s">
        <v>272</v>
      </c>
      <c r="G92" s="45">
        <v>2</v>
      </c>
      <c r="H92" s="45" t="s">
        <v>273</v>
      </c>
    </row>
    <row r="93" s="45" customFormat="1" spans="1:8">
      <c r="A93">
        <v>92</v>
      </c>
      <c r="B93" t="s">
        <v>6</v>
      </c>
      <c r="C93" t="s">
        <v>261</v>
      </c>
      <c r="D93" t="s">
        <v>150</v>
      </c>
      <c r="E93">
        <v>12</v>
      </c>
      <c r="F93" t="s">
        <v>246</v>
      </c>
      <c r="G93" s="45">
        <v>2</v>
      </c>
      <c r="H93" s="45" t="s">
        <v>274</v>
      </c>
    </row>
    <row r="94" s="45" customFormat="1" spans="1:8">
      <c r="A94">
        <v>93</v>
      </c>
      <c r="B94" t="s">
        <v>6</v>
      </c>
      <c r="C94" t="s">
        <v>261</v>
      </c>
      <c r="D94" t="s">
        <v>150</v>
      </c>
      <c r="E94">
        <v>13</v>
      </c>
      <c r="F94" t="s">
        <v>275</v>
      </c>
      <c r="G94" s="45">
        <v>0</v>
      </c>
      <c r="H94" s="45" t="s">
        <v>276</v>
      </c>
    </row>
    <row r="95" s="45" customFormat="1" spans="1:8">
      <c r="A95">
        <v>94</v>
      </c>
      <c r="B95" t="s">
        <v>6</v>
      </c>
      <c r="C95" t="s">
        <v>261</v>
      </c>
      <c r="D95" t="s">
        <v>150</v>
      </c>
      <c r="E95">
        <v>14</v>
      </c>
      <c r="F95" t="s">
        <v>277</v>
      </c>
      <c r="G95" s="45">
        <v>0</v>
      </c>
      <c r="H95" s="45" t="s">
        <v>278</v>
      </c>
    </row>
    <row r="96" s="45" customFormat="1" spans="1:8">
      <c r="A96">
        <v>95</v>
      </c>
      <c r="B96" t="s">
        <v>6</v>
      </c>
      <c r="C96" t="s">
        <v>261</v>
      </c>
      <c r="D96" t="s">
        <v>150</v>
      </c>
      <c r="E96">
        <v>15</v>
      </c>
      <c r="F96" t="s">
        <v>250</v>
      </c>
      <c r="G96" s="45">
        <v>0</v>
      </c>
      <c r="H96" s="45" t="s">
        <v>279</v>
      </c>
    </row>
    <row r="97" s="46" customFormat="1" spans="1:8">
      <c r="A97">
        <v>96</v>
      </c>
      <c r="B97" t="s">
        <v>6</v>
      </c>
      <c r="C97" t="s">
        <v>261</v>
      </c>
      <c r="D97" t="s">
        <v>150</v>
      </c>
      <c r="E97">
        <v>16</v>
      </c>
      <c r="F97" t="s">
        <v>280</v>
      </c>
      <c r="G97" s="46">
        <v>0</v>
      </c>
      <c r="H97" s="46" t="s">
        <v>281</v>
      </c>
    </row>
    <row r="98" s="45" customFormat="1" spans="1:8">
      <c r="A98">
        <v>97</v>
      </c>
      <c r="B98" t="s">
        <v>6</v>
      </c>
      <c r="C98" t="s">
        <v>261</v>
      </c>
      <c r="D98" t="s">
        <v>150</v>
      </c>
      <c r="E98">
        <v>17</v>
      </c>
      <c r="F98" t="s">
        <v>282</v>
      </c>
      <c r="G98" s="45">
        <v>0</v>
      </c>
      <c r="H98" s="45" t="s">
        <v>153</v>
      </c>
    </row>
    <row r="99" s="46" customFormat="1" spans="1:8">
      <c r="A99">
        <v>98</v>
      </c>
      <c r="B99" t="s">
        <v>6</v>
      </c>
      <c r="C99" t="s">
        <v>261</v>
      </c>
      <c r="D99" t="s">
        <v>150</v>
      </c>
      <c r="E99">
        <v>18</v>
      </c>
      <c r="F99" t="s">
        <v>283</v>
      </c>
      <c r="G99" s="46">
        <v>0</v>
      </c>
      <c r="H99" s="46" t="s">
        <v>284</v>
      </c>
    </row>
    <row r="100" s="46" customFormat="1" spans="1:8">
      <c r="A100">
        <v>99</v>
      </c>
      <c r="B100" t="s">
        <v>6</v>
      </c>
      <c r="C100" t="s">
        <v>261</v>
      </c>
      <c r="D100" t="s">
        <v>150</v>
      </c>
      <c r="E100">
        <v>19</v>
      </c>
      <c r="F100" t="s">
        <v>285</v>
      </c>
      <c r="G100" s="46">
        <v>0</v>
      </c>
      <c r="H100" s="46" t="s">
        <v>286</v>
      </c>
    </row>
    <row r="101" s="45" customFormat="1" spans="1:8">
      <c r="A101">
        <v>100</v>
      </c>
      <c r="B101" t="s">
        <v>6</v>
      </c>
      <c r="C101" t="s">
        <v>261</v>
      </c>
      <c r="D101" t="s">
        <v>150</v>
      </c>
      <c r="E101">
        <v>20</v>
      </c>
      <c r="F101" t="s">
        <v>287</v>
      </c>
      <c r="G101" s="45">
        <v>0</v>
      </c>
      <c r="H101" s="45" t="s">
        <v>288</v>
      </c>
    </row>
    <row r="102" s="45" customFormat="1" spans="1:8">
      <c r="A102">
        <v>101</v>
      </c>
      <c r="B102" t="s">
        <v>6</v>
      </c>
      <c r="C102" t="s">
        <v>289</v>
      </c>
      <c r="D102" t="s">
        <v>150</v>
      </c>
      <c r="E102">
        <v>1</v>
      </c>
      <c r="F102" t="s">
        <v>169</v>
      </c>
      <c r="G102" s="45">
        <v>74</v>
      </c>
      <c r="H102" s="45" t="s">
        <v>188</v>
      </c>
    </row>
    <row r="103" s="45" customFormat="1" spans="1:8">
      <c r="A103">
        <v>102</v>
      </c>
      <c r="B103" t="s">
        <v>6</v>
      </c>
      <c r="C103" t="s">
        <v>289</v>
      </c>
      <c r="D103" t="s">
        <v>150</v>
      </c>
      <c r="E103">
        <v>2</v>
      </c>
      <c r="F103" t="s">
        <v>169</v>
      </c>
      <c r="G103" s="45">
        <v>66</v>
      </c>
      <c r="H103" s="45" t="s">
        <v>262</v>
      </c>
    </row>
    <row r="104" s="45" customFormat="1" spans="1:8">
      <c r="A104">
        <v>103</v>
      </c>
      <c r="B104" t="s">
        <v>6</v>
      </c>
      <c r="C104" t="s">
        <v>289</v>
      </c>
      <c r="D104" t="s">
        <v>150</v>
      </c>
      <c r="E104">
        <v>3</v>
      </c>
      <c r="F104" t="s">
        <v>154</v>
      </c>
      <c r="G104" s="45">
        <v>60</v>
      </c>
      <c r="H104" s="45" t="s">
        <v>152</v>
      </c>
    </row>
    <row r="105" s="45" customFormat="1" spans="1:8">
      <c r="A105">
        <v>104</v>
      </c>
      <c r="B105" t="s">
        <v>6</v>
      </c>
      <c r="C105" t="s">
        <v>289</v>
      </c>
      <c r="D105" t="s">
        <v>150</v>
      </c>
      <c r="E105">
        <v>4</v>
      </c>
      <c r="F105" t="s">
        <v>290</v>
      </c>
      <c r="G105" s="45">
        <v>44</v>
      </c>
      <c r="H105" s="45" t="s">
        <v>291</v>
      </c>
    </row>
    <row r="106" s="45" customFormat="1" spans="1:8">
      <c r="A106">
        <v>105</v>
      </c>
      <c r="B106" t="s">
        <v>6</v>
      </c>
      <c r="C106" t="s">
        <v>289</v>
      </c>
      <c r="D106" t="s">
        <v>150</v>
      </c>
      <c r="E106">
        <v>5</v>
      </c>
      <c r="F106" t="s">
        <v>292</v>
      </c>
      <c r="G106" s="45">
        <v>36</v>
      </c>
      <c r="H106" s="45" t="s">
        <v>293</v>
      </c>
    </row>
    <row r="107" s="45" customFormat="1" spans="1:8">
      <c r="A107">
        <v>106</v>
      </c>
      <c r="B107" t="s">
        <v>6</v>
      </c>
      <c r="C107" t="s">
        <v>289</v>
      </c>
      <c r="D107" t="s">
        <v>150</v>
      </c>
      <c r="E107">
        <v>6</v>
      </c>
      <c r="F107" t="s">
        <v>208</v>
      </c>
      <c r="G107" s="45">
        <v>24</v>
      </c>
      <c r="H107" s="45" t="s">
        <v>294</v>
      </c>
    </row>
    <row r="108" s="45" customFormat="1" spans="1:8">
      <c r="A108">
        <v>107</v>
      </c>
      <c r="B108" t="s">
        <v>6</v>
      </c>
      <c r="C108" t="s">
        <v>289</v>
      </c>
      <c r="D108" t="s">
        <v>150</v>
      </c>
      <c r="E108">
        <v>7</v>
      </c>
      <c r="F108" t="s">
        <v>214</v>
      </c>
      <c r="G108" s="45">
        <v>21</v>
      </c>
      <c r="H108" s="45" t="s">
        <v>295</v>
      </c>
    </row>
    <row r="109" s="45" customFormat="1" spans="1:8">
      <c r="A109">
        <v>108</v>
      </c>
      <c r="B109" t="s">
        <v>6</v>
      </c>
      <c r="C109" t="s">
        <v>289</v>
      </c>
      <c r="D109" t="s">
        <v>150</v>
      </c>
      <c r="E109">
        <v>8</v>
      </c>
      <c r="F109" t="s">
        <v>275</v>
      </c>
      <c r="G109" s="45">
        <v>10</v>
      </c>
      <c r="H109" s="45" t="s">
        <v>296</v>
      </c>
    </row>
    <row r="110" s="45" customFormat="1" spans="1:8">
      <c r="A110">
        <v>109</v>
      </c>
      <c r="B110" t="s">
        <v>6</v>
      </c>
      <c r="C110" t="s">
        <v>289</v>
      </c>
      <c r="D110" t="s">
        <v>150</v>
      </c>
      <c r="E110">
        <v>9</v>
      </c>
      <c r="F110" t="s">
        <v>250</v>
      </c>
      <c r="G110" s="45">
        <v>12</v>
      </c>
      <c r="H110" s="45" t="s">
        <v>297</v>
      </c>
    </row>
    <row r="111" s="45" customFormat="1" spans="1:8">
      <c r="A111">
        <v>110</v>
      </c>
      <c r="B111" t="s">
        <v>6</v>
      </c>
      <c r="C111" t="s">
        <v>289</v>
      </c>
      <c r="D111" t="s">
        <v>150</v>
      </c>
      <c r="E111">
        <v>10</v>
      </c>
      <c r="F111" t="s">
        <v>166</v>
      </c>
      <c r="G111" s="45">
        <v>10</v>
      </c>
      <c r="H111" s="45" t="s">
        <v>163</v>
      </c>
    </row>
    <row r="112" s="45" customFormat="1" spans="1:8">
      <c r="A112">
        <v>111</v>
      </c>
      <c r="B112" t="s">
        <v>6</v>
      </c>
      <c r="C112" t="s">
        <v>289</v>
      </c>
      <c r="D112" t="s">
        <v>150</v>
      </c>
      <c r="E112">
        <v>11</v>
      </c>
      <c r="F112" t="s">
        <v>204</v>
      </c>
      <c r="G112" s="45">
        <v>9</v>
      </c>
      <c r="H112" s="45" t="s">
        <v>298</v>
      </c>
    </row>
    <row r="113" s="45" customFormat="1" spans="1:8">
      <c r="A113">
        <v>112</v>
      </c>
      <c r="B113" t="s">
        <v>6</v>
      </c>
      <c r="C113" t="s">
        <v>289</v>
      </c>
      <c r="D113" t="s">
        <v>150</v>
      </c>
      <c r="E113">
        <v>12</v>
      </c>
      <c r="F113" t="s">
        <v>299</v>
      </c>
      <c r="G113" s="45">
        <v>10</v>
      </c>
      <c r="H113" s="45" t="s">
        <v>300</v>
      </c>
    </row>
    <row r="114" s="45" customFormat="1" spans="1:8">
      <c r="A114">
        <v>113</v>
      </c>
      <c r="B114" t="s">
        <v>6</v>
      </c>
      <c r="C114" t="s">
        <v>289</v>
      </c>
      <c r="D114" t="s">
        <v>150</v>
      </c>
      <c r="E114">
        <v>13</v>
      </c>
      <c r="F114" t="s">
        <v>301</v>
      </c>
      <c r="G114" s="45">
        <v>5</v>
      </c>
      <c r="H114" s="45" t="s">
        <v>302</v>
      </c>
    </row>
    <row r="115" s="45" customFormat="1" spans="1:8">
      <c r="A115">
        <v>114</v>
      </c>
      <c r="B115" t="s">
        <v>6</v>
      </c>
      <c r="C115" t="s">
        <v>289</v>
      </c>
      <c r="D115" t="s">
        <v>150</v>
      </c>
      <c r="E115">
        <v>14</v>
      </c>
      <c r="F115" t="s">
        <v>254</v>
      </c>
      <c r="G115" s="45">
        <v>4</v>
      </c>
      <c r="H115" s="45" t="s">
        <v>303</v>
      </c>
    </row>
    <row r="116" s="45" customFormat="1" spans="1:8">
      <c r="A116">
        <v>115</v>
      </c>
      <c r="B116" t="s">
        <v>6</v>
      </c>
      <c r="C116" t="s">
        <v>289</v>
      </c>
      <c r="D116" t="s">
        <v>150</v>
      </c>
      <c r="E116">
        <v>15</v>
      </c>
      <c r="F116" t="s">
        <v>156</v>
      </c>
      <c r="G116" s="45">
        <v>4</v>
      </c>
      <c r="H116" s="45" t="s">
        <v>304</v>
      </c>
    </row>
    <row r="117" s="45" customFormat="1" spans="1:8">
      <c r="A117">
        <v>116</v>
      </c>
      <c r="B117" t="s">
        <v>6</v>
      </c>
      <c r="C117" t="s">
        <v>289</v>
      </c>
      <c r="D117" t="s">
        <v>150</v>
      </c>
      <c r="E117">
        <v>16</v>
      </c>
      <c r="F117" t="s">
        <v>194</v>
      </c>
      <c r="G117" s="45">
        <v>6</v>
      </c>
      <c r="H117" s="45" t="s">
        <v>305</v>
      </c>
    </row>
    <row r="118" s="45" customFormat="1" spans="1:8">
      <c r="A118">
        <v>117</v>
      </c>
      <c r="B118" t="s">
        <v>6</v>
      </c>
      <c r="C118" t="s">
        <v>289</v>
      </c>
      <c r="D118" t="s">
        <v>150</v>
      </c>
      <c r="E118">
        <v>17</v>
      </c>
      <c r="F118" t="s">
        <v>151</v>
      </c>
      <c r="G118" s="45">
        <v>1</v>
      </c>
      <c r="H118" s="45" t="s">
        <v>306</v>
      </c>
    </row>
    <row r="119" s="45" customFormat="1" spans="1:8">
      <c r="A119">
        <v>118</v>
      </c>
      <c r="B119" t="s">
        <v>6</v>
      </c>
      <c r="C119" t="s">
        <v>289</v>
      </c>
      <c r="D119" t="s">
        <v>150</v>
      </c>
      <c r="E119">
        <v>18</v>
      </c>
      <c r="F119" t="s">
        <v>307</v>
      </c>
      <c r="G119" s="45">
        <v>4</v>
      </c>
      <c r="H119" s="45" t="s">
        <v>308</v>
      </c>
    </row>
    <row r="120" s="46" customFormat="1" spans="1:8">
      <c r="A120">
        <v>119</v>
      </c>
      <c r="B120" t="s">
        <v>6</v>
      </c>
      <c r="C120" t="s">
        <v>289</v>
      </c>
      <c r="D120" t="s">
        <v>150</v>
      </c>
      <c r="E120">
        <v>19</v>
      </c>
      <c r="F120" t="s">
        <v>309</v>
      </c>
      <c r="G120" s="46">
        <v>0</v>
      </c>
      <c r="H120" s="46" t="s">
        <v>310</v>
      </c>
    </row>
    <row r="121" s="46" customFormat="1" spans="1:8">
      <c r="A121">
        <v>120</v>
      </c>
      <c r="B121" t="s">
        <v>6</v>
      </c>
      <c r="C121" t="s">
        <v>289</v>
      </c>
      <c r="D121" t="s">
        <v>150</v>
      </c>
      <c r="E121">
        <v>20</v>
      </c>
      <c r="F121" t="s">
        <v>309</v>
      </c>
      <c r="G121" s="46">
        <v>0</v>
      </c>
      <c r="H121" s="46" t="s">
        <v>311</v>
      </c>
    </row>
    <row r="122" s="45" customFormat="1" spans="1:8">
      <c r="A122">
        <v>121</v>
      </c>
      <c r="B122" t="s">
        <v>6</v>
      </c>
      <c r="C122" t="s">
        <v>312</v>
      </c>
      <c r="D122" t="s">
        <v>150</v>
      </c>
      <c r="E122">
        <v>1</v>
      </c>
      <c r="F122" t="s">
        <v>169</v>
      </c>
      <c r="G122" s="45">
        <v>52</v>
      </c>
      <c r="H122" s="45" t="s">
        <v>188</v>
      </c>
    </row>
    <row r="123" s="45" customFormat="1" spans="1:8">
      <c r="A123">
        <v>122</v>
      </c>
      <c r="B123" t="s">
        <v>6</v>
      </c>
      <c r="C123" t="s">
        <v>312</v>
      </c>
      <c r="D123" t="s">
        <v>150</v>
      </c>
      <c r="E123">
        <v>2</v>
      </c>
      <c r="F123" t="s">
        <v>169</v>
      </c>
      <c r="G123" s="45">
        <v>42</v>
      </c>
      <c r="H123" s="45" t="s">
        <v>313</v>
      </c>
    </row>
    <row r="124" s="45" customFormat="1" spans="1:8">
      <c r="A124">
        <v>123</v>
      </c>
      <c r="B124" t="s">
        <v>6</v>
      </c>
      <c r="C124" t="s">
        <v>312</v>
      </c>
      <c r="D124" t="s">
        <v>150</v>
      </c>
      <c r="E124">
        <v>3</v>
      </c>
      <c r="F124" t="s">
        <v>154</v>
      </c>
      <c r="G124" s="45">
        <v>38</v>
      </c>
      <c r="H124" s="45" t="s">
        <v>152</v>
      </c>
    </row>
    <row r="125" s="45" customFormat="1" spans="1:8">
      <c r="A125">
        <v>124</v>
      </c>
      <c r="B125" t="s">
        <v>6</v>
      </c>
      <c r="C125" t="s">
        <v>312</v>
      </c>
      <c r="D125" t="s">
        <v>150</v>
      </c>
      <c r="E125">
        <v>4</v>
      </c>
      <c r="F125" t="s">
        <v>301</v>
      </c>
      <c r="G125" s="45">
        <v>23</v>
      </c>
      <c r="H125" s="45" t="s">
        <v>314</v>
      </c>
    </row>
    <row r="126" s="45" customFormat="1" spans="1:8">
      <c r="A126">
        <v>125</v>
      </c>
      <c r="B126" t="s">
        <v>6</v>
      </c>
      <c r="C126" t="s">
        <v>312</v>
      </c>
      <c r="D126" t="s">
        <v>150</v>
      </c>
      <c r="E126">
        <v>5</v>
      </c>
      <c r="F126" t="s">
        <v>267</v>
      </c>
      <c r="G126" s="45">
        <v>21</v>
      </c>
      <c r="H126" s="45" t="s">
        <v>315</v>
      </c>
    </row>
    <row r="127" s="45" customFormat="1" spans="1:8">
      <c r="A127">
        <v>126</v>
      </c>
      <c r="B127" t="s">
        <v>6</v>
      </c>
      <c r="C127" t="s">
        <v>312</v>
      </c>
      <c r="D127" t="s">
        <v>150</v>
      </c>
      <c r="E127">
        <v>6</v>
      </c>
      <c r="F127" t="s">
        <v>316</v>
      </c>
      <c r="G127" s="45">
        <v>14</v>
      </c>
      <c r="H127" s="45" t="s">
        <v>152</v>
      </c>
    </row>
    <row r="128" s="45" customFormat="1" spans="1:8">
      <c r="A128">
        <v>127</v>
      </c>
      <c r="B128" t="s">
        <v>6</v>
      </c>
      <c r="C128" t="s">
        <v>312</v>
      </c>
      <c r="D128" t="s">
        <v>150</v>
      </c>
      <c r="E128">
        <v>7</v>
      </c>
      <c r="F128" t="s">
        <v>317</v>
      </c>
      <c r="G128" s="45">
        <v>14</v>
      </c>
      <c r="H128" s="45" t="s">
        <v>152</v>
      </c>
    </row>
    <row r="129" s="45" customFormat="1" spans="1:8">
      <c r="A129">
        <v>128</v>
      </c>
      <c r="B129" t="s">
        <v>6</v>
      </c>
      <c r="C129" t="s">
        <v>312</v>
      </c>
      <c r="D129" t="s">
        <v>150</v>
      </c>
      <c r="E129">
        <v>8</v>
      </c>
      <c r="F129" t="s">
        <v>254</v>
      </c>
      <c r="G129" s="45">
        <v>6</v>
      </c>
      <c r="H129" s="45" t="s">
        <v>255</v>
      </c>
    </row>
    <row r="130" s="46" customFormat="1" spans="1:8">
      <c r="A130">
        <v>129</v>
      </c>
      <c r="B130" t="s">
        <v>6</v>
      </c>
      <c r="C130" t="s">
        <v>312</v>
      </c>
      <c r="D130" t="s">
        <v>150</v>
      </c>
      <c r="E130">
        <v>9</v>
      </c>
      <c r="F130" t="s">
        <v>318</v>
      </c>
      <c r="G130" s="46">
        <v>9</v>
      </c>
      <c r="H130" s="46" t="s">
        <v>319</v>
      </c>
    </row>
    <row r="131" s="46" customFormat="1" spans="1:8">
      <c r="A131">
        <v>130</v>
      </c>
      <c r="B131" t="s">
        <v>6</v>
      </c>
      <c r="C131" t="s">
        <v>312</v>
      </c>
      <c r="D131" t="s">
        <v>150</v>
      </c>
      <c r="E131">
        <v>10</v>
      </c>
      <c r="F131" t="s">
        <v>318</v>
      </c>
      <c r="G131" s="46">
        <v>8</v>
      </c>
      <c r="H131" s="46" t="s">
        <v>320</v>
      </c>
    </row>
    <row r="132" s="45" customFormat="1" spans="1:8">
      <c r="A132">
        <v>131</v>
      </c>
      <c r="B132" t="s">
        <v>6</v>
      </c>
      <c r="C132" t="s">
        <v>312</v>
      </c>
      <c r="D132" t="s">
        <v>150</v>
      </c>
      <c r="E132">
        <v>11</v>
      </c>
      <c r="F132" t="s">
        <v>275</v>
      </c>
      <c r="G132" s="45">
        <v>2</v>
      </c>
      <c r="H132" s="45" t="s">
        <v>321</v>
      </c>
    </row>
    <row r="133" s="45" customFormat="1" spans="1:8">
      <c r="A133">
        <v>132</v>
      </c>
      <c r="B133" t="s">
        <v>6</v>
      </c>
      <c r="C133" t="s">
        <v>312</v>
      </c>
      <c r="D133" t="s">
        <v>150</v>
      </c>
      <c r="E133">
        <v>12</v>
      </c>
      <c r="F133" t="s">
        <v>156</v>
      </c>
      <c r="G133" s="45">
        <v>3</v>
      </c>
      <c r="H133" s="45" t="s">
        <v>322</v>
      </c>
    </row>
    <row r="134" s="45" customFormat="1" spans="1:8">
      <c r="A134">
        <v>133</v>
      </c>
      <c r="B134" t="s">
        <v>6</v>
      </c>
      <c r="C134" t="s">
        <v>312</v>
      </c>
      <c r="D134" t="s">
        <v>150</v>
      </c>
      <c r="E134">
        <v>13</v>
      </c>
      <c r="F134" t="s">
        <v>151</v>
      </c>
      <c r="G134" s="45">
        <v>1</v>
      </c>
      <c r="H134" s="45" t="s">
        <v>323</v>
      </c>
    </row>
    <row r="135" s="45" customFormat="1" spans="1:8">
      <c r="A135">
        <v>134</v>
      </c>
      <c r="B135" t="s">
        <v>6</v>
      </c>
      <c r="C135" t="s">
        <v>312</v>
      </c>
      <c r="D135" t="s">
        <v>150</v>
      </c>
      <c r="E135">
        <v>14</v>
      </c>
      <c r="F135" t="s">
        <v>250</v>
      </c>
      <c r="G135" s="45">
        <v>1</v>
      </c>
      <c r="H135" s="45" t="s">
        <v>324</v>
      </c>
    </row>
    <row r="136" s="45" customFormat="1" spans="1:8">
      <c r="A136">
        <v>135</v>
      </c>
      <c r="B136" t="s">
        <v>6</v>
      </c>
      <c r="C136" t="s">
        <v>312</v>
      </c>
      <c r="D136" t="s">
        <v>150</v>
      </c>
      <c r="E136">
        <v>15</v>
      </c>
      <c r="F136" t="s">
        <v>206</v>
      </c>
      <c r="G136" s="45">
        <v>1</v>
      </c>
      <c r="H136" s="45" t="s">
        <v>153</v>
      </c>
    </row>
    <row r="137" s="46" customFormat="1" spans="1:8">
      <c r="A137">
        <v>136</v>
      </c>
      <c r="B137" t="s">
        <v>6</v>
      </c>
      <c r="C137" t="s">
        <v>312</v>
      </c>
      <c r="D137" t="s">
        <v>150</v>
      </c>
      <c r="E137">
        <v>16</v>
      </c>
      <c r="F137" t="s">
        <v>309</v>
      </c>
      <c r="G137" s="46">
        <v>0</v>
      </c>
      <c r="H137" s="46" t="s">
        <v>325</v>
      </c>
    </row>
    <row r="138" s="45" customFormat="1" spans="1:8">
      <c r="A138">
        <v>137</v>
      </c>
      <c r="B138" t="s">
        <v>6</v>
      </c>
      <c r="C138" t="s">
        <v>312</v>
      </c>
      <c r="D138" t="s">
        <v>150</v>
      </c>
      <c r="E138">
        <v>17</v>
      </c>
      <c r="F138" t="s">
        <v>309</v>
      </c>
      <c r="G138" s="45">
        <v>0</v>
      </c>
      <c r="H138" s="45" t="s">
        <v>326</v>
      </c>
    </row>
    <row r="139" s="45" customFormat="1" spans="1:8">
      <c r="A139">
        <v>138</v>
      </c>
      <c r="B139" t="s">
        <v>6</v>
      </c>
      <c r="C139" t="s">
        <v>312</v>
      </c>
      <c r="D139" t="s">
        <v>150</v>
      </c>
      <c r="E139">
        <v>18</v>
      </c>
      <c r="F139" t="s">
        <v>282</v>
      </c>
      <c r="G139" s="45">
        <v>1</v>
      </c>
      <c r="H139" s="45" t="s">
        <v>178</v>
      </c>
    </row>
    <row r="140" s="45" customFormat="1" spans="1:8">
      <c r="A140">
        <v>139</v>
      </c>
      <c r="B140" t="s">
        <v>6</v>
      </c>
      <c r="C140" t="s">
        <v>312</v>
      </c>
      <c r="D140" t="s">
        <v>150</v>
      </c>
      <c r="E140">
        <v>19</v>
      </c>
      <c r="F140" t="s">
        <v>282</v>
      </c>
      <c r="G140" s="45">
        <v>1</v>
      </c>
      <c r="H140" s="45" t="s">
        <v>327</v>
      </c>
    </row>
    <row r="141" s="45" customFormat="1" spans="1:8">
      <c r="A141">
        <v>140</v>
      </c>
      <c r="B141" t="s">
        <v>6</v>
      </c>
      <c r="C141" t="s">
        <v>312</v>
      </c>
      <c r="D141" t="s">
        <v>150</v>
      </c>
      <c r="E141">
        <v>20</v>
      </c>
      <c r="F141" t="s">
        <v>282</v>
      </c>
      <c r="G141" s="45">
        <v>1</v>
      </c>
      <c r="H141" s="45" t="s">
        <v>328</v>
      </c>
    </row>
    <row r="142" s="45" customFormat="1" spans="1:8">
      <c r="A142">
        <v>141</v>
      </c>
      <c r="B142" t="s">
        <v>6</v>
      </c>
      <c r="C142" t="s">
        <v>329</v>
      </c>
      <c r="D142" t="s">
        <v>150</v>
      </c>
      <c r="E142">
        <v>1</v>
      </c>
      <c r="F142" t="s">
        <v>169</v>
      </c>
      <c r="G142" s="45">
        <v>261</v>
      </c>
      <c r="H142" s="45" t="s">
        <v>188</v>
      </c>
    </row>
    <row r="143" s="45" customFormat="1" spans="1:8">
      <c r="A143">
        <v>142</v>
      </c>
      <c r="B143" t="s">
        <v>6</v>
      </c>
      <c r="C143" t="s">
        <v>329</v>
      </c>
      <c r="D143" t="s">
        <v>150</v>
      </c>
      <c r="E143">
        <v>2</v>
      </c>
      <c r="F143" t="s">
        <v>154</v>
      </c>
      <c r="G143" s="45">
        <v>232</v>
      </c>
      <c r="H143" s="45" t="s">
        <v>330</v>
      </c>
    </row>
    <row r="144" s="45" customFormat="1" spans="1:8">
      <c r="A144">
        <v>143</v>
      </c>
      <c r="B144" t="s">
        <v>6</v>
      </c>
      <c r="C144" t="s">
        <v>329</v>
      </c>
      <c r="D144" t="s">
        <v>150</v>
      </c>
      <c r="E144">
        <v>3</v>
      </c>
      <c r="F144" t="s">
        <v>169</v>
      </c>
      <c r="G144" s="45">
        <v>215</v>
      </c>
      <c r="H144" s="45" t="s">
        <v>331</v>
      </c>
    </row>
    <row r="145" s="45" customFormat="1" spans="1:8">
      <c r="A145">
        <v>144</v>
      </c>
      <c r="B145" t="s">
        <v>6</v>
      </c>
      <c r="C145" t="s">
        <v>329</v>
      </c>
      <c r="D145" t="s">
        <v>150</v>
      </c>
      <c r="E145">
        <v>4</v>
      </c>
      <c r="F145" t="s">
        <v>156</v>
      </c>
      <c r="G145" s="45">
        <v>195</v>
      </c>
      <c r="H145" s="45" t="s">
        <v>332</v>
      </c>
    </row>
    <row r="146" s="45" customFormat="1" spans="1:8">
      <c r="A146">
        <v>145</v>
      </c>
      <c r="B146" t="s">
        <v>6</v>
      </c>
      <c r="C146" t="s">
        <v>329</v>
      </c>
      <c r="D146" t="s">
        <v>150</v>
      </c>
      <c r="E146">
        <v>5</v>
      </c>
      <c r="F146" t="s">
        <v>210</v>
      </c>
      <c r="G146" s="45">
        <v>175</v>
      </c>
      <c r="H146" s="45" t="s">
        <v>152</v>
      </c>
    </row>
    <row r="147" s="45" customFormat="1" spans="1:8">
      <c r="A147">
        <v>146</v>
      </c>
      <c r="B147" t="s">
        <v>6</v>
      </c>
      <c r="C147" t="s">
        <v>329</v>
      </c>
      <c r="D147" t="s">
        <v>150</v>
      </c>
      <c r="E147">
        <v>6</v>
      </c>
      <c r="F147" t="s">
        <v>154</v>
      </c>
      <c r="G147" s="45">
        <v>147</v>
      </c>
      <c r="H147" s="45" t="s">
        <v>333</v>
      </c>
    </row>
    <row r="148" s="45" customFormat="1" spans="1:8">
      <c r="A148">
        <v>147</v>
      </c>
      <c r="B148" t="s">
        <v>6</v>
      </c>
      <c r="C148" t="s">
        <v>329</v>
      </c>
      <c r="D148" t="s">
        <v>150</v>
      </c>
      <c r="E148">
        <v>7</v>
      </c>
      <c r="F148" t="s">
        <v>250</v>
      </c>
      <c r="G148" s="45">
        <v>115</v>
      </c>
      <c r="H148" s="45" t="s">
        <v>334</v>
      </c>
    </row>
    <row r="149" s="45" customFormat="1" spans="1:8">
      <c r="A149">
        <v>148</v>
      </c>
      <c r="B149" t="s">
        <v>6</v>
      </c>
      <c r="C149" t="s">
        <v>329</v>
      </c>
      <c r="D149" t="s">
        <v>150</v>
      </c>
      <c r="E149">
        <v>8</v>
      </c>
      <c r="F149" t="s">
        <v>162</v>
      </c>
      <c r="G149" s="45">
        <v>105</v>
      </c>
      <c r="H149" s="45" t="s">
        <v>335</v>
      </c>
    </row>
    <row r="150" s="45" customFormat="1" spans="1:8">
      <c r="A150">
        <v>149</v>
      </c>
      <c r="B150" t="s">
        <v>6</v>
      </c>
      <c r="C150" t="s">
        <v>329</v>
      </c>
      <c r="D150" t="s">
        <v>150</v>
      </c>
      <c r="E150">
        <v>9</v>
      </c>
      <c r="F150" t="s">
        <v>169</v>
      </c>
      <c r="G150" s="45">
        <v>94</v>
      </c>
      <c r="H150" s="45" t="s">
        <v>313</v>
      </c>
    </row>
    <row r="151" s="45" customFormat="1" spans="1:8">
      <c r="A151">
        <v>150</v>
      </c>
      <c r="B151" t="s">
        <v>6</v>
      </c>
      <c r="C151" t="s">
        <v>329</v>
      </c>
      <c r="D151" t="s">
        <v>150</v>
      </c>
      <c r="E151">
        <v>10</v>
      </c>
      <c r="F151" t="s">
        <v>156</v>
      </c>
      <c r="G151" s="45">
        <v>72</v>
      </c>
      <c r="H151" s="45" t="s">
        <v>175</v>
      </c>
    </row>
    <row r="152" s="45" customFormat="1" spans="1:8">
      <c r="A152">
        <v>151</v>
      </c>
      <c r="B152" t="s">
        <v>6</v>
      </c>
      <c r="C152" t="s">
        <v>329</v>
      </c>
      <c r="D152" t="s">
        <v>150</v>
      </c>
      <c r="E152">
        <v>11</v>
      </c>
      <c r="F152" t="s">
        <v>336</v>
      </c>
      <c r="G152" s="45">
        <v>64</v>
      </c>
      <c r="H152" s="45" t="s">
        <v>337</v>
      </c>
    </row>
    <row r="153" s="45" customFormat="1" spans="1:8">
      <c r="A153">
        <v>152</v>
      </c>
      <c r="B153" t="s">
        <v>6</v>
      </c>
      <c r="C153" t="s">
        <v>329</v>
      </c>
      <c r="D153" t="s">
        <v>150</v>
      </c>
      <c r="E153">
        <v>12</v>
      </c>
      <c r="F153" t="s">
        <v>338</v>
      </c>
      <c r="G153" s="45">
        <v>53</v>
      </c>
      <c r="H153" s="45" t="s">
        <v>339</v>
      </c>
    </row>
    <row r="154" s="45" customFormat="1" spans="1:8">
      <c r="A154">
        <v>153</v>
      </c>
      <c r="B154" t="s">
        <v>6</v>
      </c>
      <c r="C154" t="s">
        <v>329</v>
      </c>
      <c r="D154" t="s">
        <v>150</v>
      </c>
      <c r="E154">
        <v>13</v>
      </c>
      <c r="F154" t="s">
        <v>169</v>
      </c>
      <c r="G154" s="45">
        <v>44</v>
      </c>
      <c r="H154" s="45" t="s">
        <v>340</v>
      </c>
    </row>
    <row r="155" s="45" customFormat="1" spans="1:8">
      <c r="A155">
        <v>154</v>
      </c>
      <c r="B155" t="s">
        <v>6</v>
      </c>
      <c r="C155" t="s">
        <v>329</v>
      </c>
      <c r="D155" t="s">
        <v>150</v>
      </c>
      <c r="E155">
        <v>14</v>
      </c>
      <c r="F155" t="s">
        <v>192</v>
      </c>
      <c r="G155" s="45">
        <v>36</v>
      </c>
      <c r="H155" s="45" t="s">
        <v>152</v>
      </c>
    </row>
    <row r="156" s="45" customFormat="1" spans="1:8">
      <c r="A156">
        <v>155</v>
      </c>
      <c r="B156" t="s">
        <v>6</v>
      </c>
      <c r="C156" t="s">
        <v>329</v>
      </c>
      <c r="D156" t="s">
        <v>150</v>
      </c>
      <c r="E156">
        <v>15</v>
      </c>
      <c r="F156" t="s">
        <v>156</v>
      </c>
      <c r="G156" s="45">
        <v>29</v>
      </c>
      <c r="H156" s="45" t="s">
        <v>341</v>
      </c>
    </row>
    <row r="157" s="45" customFormat="1" spans="1:8">
      <c r="A157">
        <v>156</v>
      </c>
      <c r="B157" t="s">
        <v>6</v>
      </c>
      <c r="C157" t="s">
        <v>329</v>
      </c>
      <c r="D157" t="s">
        <v>150</v>
      </c>
      <c r="E157">
        <v>16</v>
      </c>
      <c r="F157" t="s">
        <v>338</v>
      </c>
      <c r="G157" s="45">
        <v>26</v>
      </c>
      <c r="H157" s="45" t="s">
        <v>152</v>
      </c>
    </row>
    <row r="158" s="45" customFormat="1" spans="1:8">
      <c r="A158">
        <v>157</v>
      </c>
      <c r="B158" t="s">
        <v>6</v>
      </c>
      <c r="C158" t="s">
        <v>329</v>
      </c>
      <c r="D158" t="s">
        <v>150</v>
      </c>
      <c r="E158">
        <v>17</v>
      </c>
      <c r="F158" t="s">
        <v>338</v>
      </c>
      <c r="G158" s="45">
        <v>24</v>
      </c>
      <c r="H158" s="45" t="s">
        <v>342</v>
      </c>
    </row>
    <row r="159" s="45" customFormat="1" spans="1:8">
      <c r="A159">
        <v>158</v>
      </c>
      <c r="B159" t="s">
        <v>6</v>
      </c>
      <c r="C159" t="s">
        <v>329</v>
      </c>
      <c r="D159" t="s">
        <v>150</v>
      </c>
      <c r="E159">
        <v>18</v>
      </c>
      <c r="F159" t="s">
        <v>210</v>
      </c>
      <c r="G159" s="45">
        <v>18</v>
      </c>
      <c r="H159" s="45" t="s">
        <v>212</v>
      </c>
    </row>
    <row r="160" s="45" customFormat="1" spans="1:8">
      <c r="A160">
        <v>159</v>
      </c>
      <c r="B160" t="s">
        <v>6</v>
      </c>
      <c r="C160" t="s">
        <v>329</v>
      </c>
      <c r="D160" t="s">
        <v>150</v>
      </c>
      <c r="E160">
        <v>19</v>
      </c>
      <c r="F160" t="s">
        <v>210</v>
      </c>
      <c r="G160" s="45">
        <v>15</v>
      </c>
      <c r="H160" s="45" t="s">
        <v>211</v>
      </c>
    </row>
    <row r="161" s="45" customFormat="1" spans="1:8">
      <c r="A161">
        <v>160</v>
      </c>
      <c r="B161" t="s">
        <v>6</v>
      </c>
      <c r="C161" t="s">
        <v>329</v>
      </c>
      <c r="D161" t="s">
        <v>150</v>
      </c>
      <c r="E161">
        <v>20</v>
      </c>
      <c r="F161" t="s">
        <v>166</v>
      </c>
      <c r="G161" s="45">
        <v>12</v>
      </c>
      <c r="H161" s="45" t="s">
        <v>152</v>
      </c>
    </row>
    <row r="162" s="46" customFormat="1" spans="1:8">
      <c r="A162">
        <v>161</v>
      </c>
      <c r="B162" t="s">
        <v>6</v>
      </c>
      <c r="C162" t="s">
        <v>343</v>
      </c>
      <c r="D162" t="s">
        <v>150</v>
      </c>
      <c r="E162">
        <v>1</v>
      </c>
      <c r="F162" t="s">
        <v>344</v>
      </c>
      <c r="G162" s="46">
        <v>500</v>
      </c>
      <c r="H162" s="46" t="s">
        <v>345</v>
      </c>
    </row>
    <row r="163" s="45" customFormat="1" spans="1:8">
      <c r="A163">
        <v>162</v>
      </c>
      <c r="B163" t="s">
        <v>6</v>
      </c>
      <c r="C163" t="s">
        <v>343</v>
      </c>
      <c r="D163" t="s">
        <v>150</v>
      </c>
      <c r="E163">
        <v>2</v>
      </c>
      <c r="F163" t="s">
        <v>169</v>
      </c>
      <c r="G163" s="45">
        <v>782</v>
      </c>
      <c r="H163" s="45" t="s">
        <v>346</v>
      </c>
    </row>
    <row r="164" s="45" customFormat="1" spans="1:8">
      <c r="A164">
        <v>163</v>
      </c>
      <c r="B164" t="s">
        <v>6</v>
      </c>
      <c r="C164" t="s">
        <v>343</v>
      </c>
      <c r="D164" t="s">
        <v>150</v>
      </c>
      <c r="E164">
        <v>3</v>
      </c>
      <c r="F164" t="s">
        <v>169</v>
      </c>
      <c r="G164" s="45">
        <v>735</v>
      </c>
      <c r="H164" s="45" t="s">
        <v>347</v>
      </c>
    </row>
    <row r="165" s="46" customFormat="1" spans="1:8">
      <c r="A165">
        <v>164</v>
      </c>
      <c r="B165" t="s">
        <v>6</v>
      </c>
      <c r="C165" t="s">
        <v>343</v>
      </c>
      <c r="D165" t="s">
        <v>150</v>
      </c>
      <c r="E165">
        <v>4</v>
      </c>
      <c r="F165" t="s">
        <v>344</v>
      </c>
      <c r="G165" s="46">
        <v>458</v>
      </c>
      <c r="H165" s="46" t="s">
        <v>348</v>
      </c>
    </row>
    <row r="166" s="45" customFormat="1" spans="1:8">
      <c r="A166">
        <v>165</v>
      </c>
      <c r="B166" t="s">
        <v>6</v>
      </c>
      <c r="C166" t="s">
        <v>343</v>
      </c>
      <c r="D166" t="s">
        <v>150</v>
      </c>
      <c r="E166">
        <v>5</v>
      </c>
      <c r="F166" t="s">
        <v>210</v>
      </c>
      <c r="G166" s="45">
        <v>685</v>
      </c>
      <c r="H166" s="45" t="s">
        <v>349</v>
      </c>
    </row>
    <row r="167" s="46" customFormat="1" spans="1:8">
      <c r="A167">
        <v>166</v>
      </c>
      <c r="B167" t="s">
        <v>6</v>
      </c>
      <c r="C167" t="s">
        <v>343</v>
      </c>
      <c r="D167" t="s">
        <v>150</v>
      </c>
      <c r="E167">
        <v>6</v>
      </c>
      <c r="F167" t="s">
        <v>350</v>
      </c>
      <c r="G167" s="46">
        <v>440</v>
      </c>
      <c r="H167" s="46" t="s">
        <v>351</v>
      </c>
    </row>
    <row r="168" s="45" customFormat="1" spans="1:8">
      <c r="A168">
        <v>167</v>
      </c>
      <c r="B168" t="s">
        <v>6</v>
      </c>
      <c r="C168" t="s">
        <v>343</v>
      </c>
      <c r="D168" t="s">
        <v>150</v>
      </c>
      <c r="E168">
        <v>7</v>
      </c>
      <c r="F168" t="s">
        <v>210</v>
      </c>
      <c r="G168" s="45">
        <v>628</v>
      </c>
      <c r="H168" s="45" t="s">
        <v>352</v>
      </c>
    </row>
    <row r="169" s="46" customFormat="1" spans="1:8">
      <c r="A169">
        <v>168</v>
      </c>
      <c r="B169" t="s">
        <v>6</v>
      </c>
      <c r="C169" t="s">
        <v>343</v>
      </c>
      <c r="D169" t="s">
        <v>150</v>
      </c>
      <c r="E169">
        <v>8</v>
      </c>
      <c r="F169" t="s">
        <v>353</v>
      </c>
      <c r="G169" s="46">
        <v>413</v>
      </c>
      <c r="H169" s="46" t="s">
        <v>354</v>
      </c>
    </row>
    <row r="170" s="45" customFormat="1" spans="1:8">
      <c r="A170">
        <v>169</v>
      </c>
      <c r="B170" t="s">
        <v>6</v>
      </c>
      <c r="C170" t="s">
        <v>343</v>
      </c>
      <c r="D170" t="s">
        <v>150</v>
      </c>
      <c r="E170">
        <v>9</v>
      </c>
      <c r="F170" t="s">
        <v>154</v>
      </c>
      <c r="G170" s="45">
        <v>554</v>
      </c>
      <c r="H170" s="45" t="s">
        <v>355</v>
      </c>
    </row>
    <row r="171" s="46" customFormat="1" spans="1:8">
      <c r="A171">
        <v>170</v>
      </c>
      <c r="B171" t="s">
        <v>6</v>
      </c>
      <c r="C171" t="s">
        <v>343</v>
      </c>
      <c r="D171" t="s">
        <v>150</v>
      </c>
      <c r="E171">
        <v>10</v>
      </c>
      <c r="F171" t="s">
        <v>356</v>
      </c>
      <c r="G171" s="46">
        <v>368</v>
      </c>
      <c r="H171" s="46" t="s">
        <v>357</v>
      </c>
    </row>
    <row r="172" s="46" customFormat="1" spans="1:8">
      <c r="A172">
        <v>171</v>
      </c>
      <c r="B172" t="s">
        <v>6</v>
      </c>
      <c r="C172" t="s">
        <v>343</v>
      </c>
      <c r="D172" t="s">
        <v>150</v>
      </c>
      <c r="E172">
        <v>11</v>
      </c>
      <c r="F172" t="s">
        <v>358</v>
      </c>
      <c r="G172" s="46">
        <v>354</v>
      </c>
      <c r="H172" s="46" t="s">
        <v>359</v>
      </c>
    </row>
    <row r="173" s="45" customFormat="1" spans="1:8">
      <c r="A173">
        <v>172</v>
      </c>
      <c r="B173" t="s">
        <v>6</v>
      </c>
      <c r="C173" t="s">
        <v>343</v>
      </c>
      <c r="D173" t="s">
        <v>150</v>
      </c>
      <c r="E173">
        <v>12</v>
      </c>
      <c r="F173" t="s">
        <v>156</v>
      </c>
      <c r="G173" s="45">
        <v>453</v>
      </c>
      <c r="H173" s="45" t="s">
        <v>360</v>
      </c>
    </row>
    <row r="174" s="46" customFormat="1" spans="1:8">
      <c r="A174">
        <v>173</v>
      </c>
      <c r="B174" t="s">
        <v>6</v>
      </c>
      <c r="C174" t="s">
        <v>343</v>
      </c>
      <c r="D174" t="s">
        <v>150</v>
      </c>
      <c r="E174">
        <v>13</v>
      </c>
      <c r="F174" t="s">
        <v>361</v>
      </c>
      <c r="G174" s="46">
        <v>321</v>
      </c>
      <c r="H174" s="46" t="s">
        <v>362</v>
      </c>
    </row>
    <row r="175" s="46" customFormat="1" spans="1:8">
      <c r="A175">
        <v>174</v>
      </c>
      <c r="B175" t="s">
        <v>6</v>
      </c>
      <c r="C175" t="s">
        <v>343</v>
      </c>
      <c r="D175" t="s">
        <v>150</v>
      </c>
      <c r="E175">
        <v>14</v>
      </c>
      <c r="F175" t="s">
        <v>363</v>
      </c>
      <c r="G175" s="46">
        <v>282</v>
      </c>
      <c r="H175" s="46" t="s">
        <v>364</v>
      </c>
    </row>
    <row r="176" s="46" customFormat="1" spans="1:8">
      <c r="A176">
        <v>175</v>
      </c>
      <c r="B176" t="s">
        <v>6</v>
      </c>
      <c r="C176" t="s">
        <v>343</v>
      </c>
      <c r="D176" t="s">
        <v>150</v>
      </c>
      <c r="E176">
        <v>15</v>
      </c>
      <c r="F176" t="s">
        <v>365</v>
      </c>
      <c r="G176" s="46">
        <v>258</v>
      </c>
      <c r="H176" s="46" t="s">
        <v>366</v>
      </c>
    </row>
    <row r="177" s="46" customFormat="1" spans="1:8">
      <c r="A177">
        <v>176</v>
      </c>
      <c r="B177" t="s">
        <v>6</v>
      </c>
      <c r="C177" t="s">
        <v>343</v>
      </c>
      <c r="D177" t="s">
        <v>150</v>
      </c>
      <c r="E177">
        <v>16</v>
      </c>
      <c r="F177" t="s">
        <v>169</v>
      </c>
      <c r="G177" s="46">
        <v>380</v>
      </c>
      <c r="H177" s="46" t="s">
        <v>367</v>
      </c>
    </row>
    <row r="178" s="46" customFormat="1" spans="1:8">
      <c r="A178">
        <v>177</v>
      </c>
      <c r="B178" t="s">
        <v>6</v>
      </c>
      <c r="C178" t="s">
        <v>343</v>
      </c>
      <c r="D178" t="s">
        <v>150</v>
      </c>
      <c r="E178">
        <v>17</v>
      </c>
      <c r="F178" t="s">
        <v>368</v>
      </c>
      <c r="G178" s="46">
        <v>255</v>
      </c>
      <c r="H178" s="46" t="s">
        <v>369</v>
      </c>
    </row>
    <row r="179" s="45" customFormat="1" spans="1:8">
      <c r="A179">
        <v>178</v>
      </c>
      <c r="B179" t="s">
        <v>6</v>
      </c>
      <c r="C179" t="s">
        <v>343</v>
      </c>
      <c r="D179" t="s">
        <v>150</v>
      </c>
      <c r="E179">
        <v>18</v>
      </c>
      <c r="F179" t="s">
        <v>370</v>
      </c>
      <c r="G179" s="45">
        <v>339</v>
      </c>
      <c r="H179" s="45" t="s">
        <v>371</v>
      </c>
    </row>
    <row r="180" s="45" customFormat="1" spans="1:8">
      <c r="A180">
        <v>179</v>
      </c>
      <c r="B180" t="s">
        <v>6</v>
      </c>
      <c r="C180" t="s">
        <v>343</v>
      </c>
      <c r="D180" t="s">
        <v>150</v>
      </c>
      <c r="E180">
        <v>19</v>
      </c>
      <c r="F180" t="s">
        <v>372</v>
      </c>
      <c r="G180" s="45">
        <v>316</v>
      </c>
      <c r="H180" s="45" t="s">
        <v>373</v>
      </c>
    </row>
    <row r="181" s="46" customFormat="1" spans="1:8">
      <c r="A181">
        <v>180</v>
      </c>
      <c r="B181" t="s">
        <v>6</v>
      </c>
      <c r="C181" t="s">
        <v>343</v>
      </c>
      <c r="D181" t="s">
        <v>150</v>
      </c>
      <c r="E181">
        <v>20</v>
      </c>
      <c r="F181" t="s">
        <v>374</v>
      </c>
      <c r="G181" s="46">
        <v>181</v>
      </c>
      <c r="H181" s="46" t="s">
        <v>375</v>
      </c>
    </row>
    <row r="182" s="45" customFormat="1" spans="1:8">
      <c r="A182">
        <v>181</v>
      </c>
      <c r="B182" t="s">
        <v>6</v>
      </c>
      <c r="C182" t="s">
        <v>376</v>
      </c>
      <c r="D182" t="s">
        <v>150</v>
      </c>
      <c r="E182">
        <v>1</v>
      </c>
      <c r="F182" t="s">
        <v>169</v>
      </c>
      <c r="G182" s="45">
        <v>328</v>
      </c>
      <c r="H182" s="45" t="s">
        <v>377</v>
      </c>
    </row>
    <row r="183" s="45" customFormat="1" spans="1:8">
      <c r="A183">
        <v>182</v>
      </c>
      <c r="B183" t="s">
        <v>6</v>
      </c>
      <c r="C183" t="s">
        <v>376</v>
      </c>
      <c r="D183" t="s">
        <v>150</v>
      </c>
      <c r="E183">
        <v>2</v>
      </c>
      <c r="F183" t="s">
        <v>154</v>
      </c>
      <c r="G183" s="45">
        <v>224</v>
      </c>
      <c r="H183" s="45" t="s">
        <v>378</v>
      </c>
    </row>
    <row r="184" s="45" customFormat="1" spans="1:8">
      <c r="A184">
        <v>183</v>
      </c>
      <c r="B184" t="s">
        <v>6</v>
      </c>
      <c r="C184" t="s">
        <v>376</v>
      </c>
      <c r="D184" t="s">
        <v>150</v>
      </c>
      <c r="E184">
        <v>3</v>
      </c>
      <c r="F184" t="s">
        <v>169</v>
      </c>
      <c r="G184" s="45">
        <v>202</v>
      </c>
      <c r="H184" s="45" t="s">
        <v>379</v>
      </c>
    </row>
    <row r="185" s="45" customFormat="1" spans="1:8">
      <c r="A185">
        <v>184</v>
      </c>
      <c r="B185" t="s">
        <v>6</v>
      </c>
      <c r="C185" t="s">
        <v>376</v>
      </c>
      <c r="D185" t="s">
        <v>150</v>
      </c>
      <c r="E185">
        <v>4</v>
      </c>
      <c r="F185" t="s">
        <v>169</v>
      </c>
      <c r="G185" s="45">
        <v>157</v>
      </c>
      <c r="H185" s="45" t="s">
        <v>380</v>
      </c>
    </row>
    <row r="186" s="45" customFormat="1" spans="1:8">
      <c r="A186">
        <v>185</v>
      </c>
      <c r="B186" t="s">
        <v>6</v>
      </c>
      <c r="C186" t="s">
        <v>376</v>
      </c>
      <c r="D186" t="s">
        <v>150</v>
      </c>
      <c r="E186">
        <v>5</v>
      </c>
      <c r="F186" t="s">
        <v>210</v>
      </c>
      <c r="G186" s="45">
        <v>119</v>
      </c>
      <c r="H186" s="45" t="s">
        <v>381</v>
      </c>
    </row>
    <row r="187" s="45" customFormat="1" spans="1:8">
      <c r="A187">
        <v>186</v>
      </c>
      <c r="B187" t="s">
        <v>6</v>
      </c>
      <c r="C187" t="s">
        <v>376</v>
      </c>
      <c r="D187" t="s">
        <v>150</v>
      </c>
      <c r="E187">
        <v>6</v>
      </c>
      <c r="F187" t="s">
        <v>206</v>
      </c>
      <c r="G187" s="45">
        <v>90</v>
      </c>
      <c r="H187" s="45" t="s">
        <v>152</v>
      </c>
    </row>
    <row r="188" s="45" customFormat="1" spans="1:8">
      <c r="A188">
        <v>187</v>
      </c>
      <c r="B188" t="s">
        <v>6</v>
      </c>
      <c r="C188" t="s">
        <v>376</v>
      </c>
      <c r="D188" t="s">
        <v>150</v>
      </c>
      <c r="E188">
        <v>7</v>
      </c>
      <c r="F188" t="s">
        <v>169</v>
      </c>
      <c r="G188" s="45">
        <v>79</v>
      </c>
      <c r="H188" s="45" t="s">
        <v>382</v>
      </c>
    </row>
    <row r="189" s="45" customFormat="1" spans="1:8">
      <c r="A189">
        <v>188</v>
      </c>
      <c r="B189" t="s">
        <v>6</v>
      </c>
      <c r="C189" t="s">
        <v>376</v>
      </c>
      <c r="D189" t="s">
        <v>150</v>
      </c>
      <c r="E189">
        <v>8</v>
      </c>
      <c r="F189" t="s">
        <v>156</v>
      </c>
      <c r="G189" s="45">
        <v>56</v>
      </c>
      <c r="H189" s="45" t="s">
        <v>383</v>
      </c>
    </row>
    <row r="190" s="45" customFormat="1" spans="1:8">
      <c r="A190">
        <v>189</v>
      </c>
      <c r="B190" t="s">
        <v>6</v>
      </c>
      <c r="C190" t="s">
        <v>376</v>
      </c>
      <c r="D190" t="s">
        <v>150</v>
      </c>
      <c r="E190">
        <v>9</v>
      </c>
      <c r="F190" t="s">
        <v>162</v>
      </c>
      <c r="G190" s="45">
        <v>53</v>
      </c>
      <c r="H190" s="45" t="s">
        <v>384</v>
      </c>
    </row>
    <row r="191" s="45" customFormat="1" spans="1:8">
      <c r="A191">
        <v>190</v>
      </c>
      <c r="B191" t="s">
        <v>6</v>
      </c>
      <c r="C191" t="s">
        <v>376</v>
      </c>
      <c r="D191" t="s">
        <v>150</v>
      </c>
      <c r="E191">
        <v>10</v>
      </c>
      <c r="F191" t="s">
        <v>250</v>
      </c>
      <c r="G191" s="45">
        <v>47</v>
      </c>
      <c r="H191" s="45" t="s">
        <v>385</v>
      </c>
    </row>
    <row r="192" s="45" customFormat="1" spans="1:8">
      <c r="A192">
        <v>191</v>
      </c>
      <c r="B192" t="s">
        <v>6</v>
      </c>
      <c r="C192" t="s">
        <v>376</v>
      </c>
      <c r="D192" t="s">
        <v>150</v>
      </c>
      <c r="E192">
        <v>11</v>
      </c>
      <c r="F192" t="s">
        <v>386</v>
      </c>
      <c r="G192" s="45">
        <v>39</v>
      </c>
      <c r="H192" s="45" t="s">
        <v>153</v>
      </c>
    </row>
    <row r="193" s="45" customFormat="1" spans="1:8">
      <c r="A193">
        <v>192</v>
      </c>
      <c r="B193" t="s">
        <v>6</v>
      </c>
      <c r="C193" t="s">
        <v>376</v>
      </c>
      <c r="D193" t="s">
        <v>150</v>
      </c>
      <c r="E193">
        <v>12</v>
      </c>
      <c r="F193" t="s">
        <v>387</v>
      </c>
      <c r="G193" s="45">
        <v>28</v>
      </c>
      <c r="H193" s="45" t="s">
        <v>388</v>
      </c>
    </row>
    <row r="194" s="45" customFormat="1" spans="1:8">
      <c r="A194">
        <v>193</v>
      </c>
      <c r="B194" t="s">
        <v>6</v>
      </c>
      <c r="C194" t="s">
        <v>376</v>
      </c>
      <c r="D194" t="s">
        <v>150</v>
      </c>
      <c r="E194">
        <v>13</v>
      </c>
      <c r="F194" t="s">
        <v>336</v>
      </c>
      <c r="G194" s="45">
        <v>28</v>
      </c>
      <c r="H194" s="45" t="s">
        <v>152</v>
      </c>
    </row>
    <row r="195" s="45" customFormat="1" spans="1:8">
      <c r="A195">
        <v>194</v>
      </c>
      <c r="B195" t="s">
        <v>6</v>
      </c>
      <c r="C195" t="s">
        <v>376</v>
      </c>
      <c r="D195" t="s">
        <v>150</v>
      </c>
      <c r="E195">
        <v>14</v>
      </c>
      <c r="F195" t="s">
        <v>176</v>
      </c>
      <c r="G195" s="45">
        <v>27</v>
      </c>
      <c r="H195" s="45" t="s">
        <v>389</v>
      </c>
    </row>
    <row r="196" s="46" customFormat="1" spans="1:8">
      <c r="A196">
        <v>195</v>
      </c>
      <c r="B196" t="s">
        <v>6</v>
      </c>
      <c r="C196" t="s">
        <v>376</v>
      </c>
      <c r="D196" t="s">
        <v>150</v>
      </c>
      <c r="E196">
        <v>15</v>
      </c>
      <c r="F196" t="s">
        <v>390</v>
      </c>
      <c r="G196" s="46">
        <v>10</v>
      </c>
      <c r="H196" s="46" t="s">
        <v>391</v>
      </c>
    </row>
    <row r="197" s="46" customFormat="1" spans="1:8">
      <c r="A197">
        <v>196</v>
      </c>
      <c r="B197" t="s">
        <v>6</v>
      </c>
      <c r="C197" t="s">
        <v>376</v>
      </c>
      <c r="D197" t="s">
        <v>150</v>
      </c>
      <c r="E197">
        <v>16</v>
      </c>
      <c r="F197" t="s">
        <v>392</v>
      </c>
      <c r="G197" s="46">
        <v>8</v>
      </c>
      <c r="H197" s="46" t="s">
        <v>393</v>
      </c>
    </row>
    <row r="198" s="45" customFormat="1" spans="1:8">
      <c r="A198">
        <v>197</v>
      </c>
      <c r="B198" t="s">
        <v>6</v>
      </c>
      <c r="C198" t="s">
        <v>376</v>
      </c>
      <c r="D198" t="s">
        <v>150</v>
      </c>
      <c r="E198">
        <v>17</v>
      </c>
      <c r="F198" t="s">
        <v>394</v>
      </c>
      <c r="G198" s="45">
        <v>8</v>
      </c>
      <c r="H198" s="45" t="s">
        <v>395</v>
      </c>
    </row>
    <row r="199" s="45" customFormat="1" spans="1:8">
      <c r="A199">
        <v>198</v>
      </c>
      <c r="B199" t="s">
        <v>6</v>
      </c>
      <c r="C199" t="s">
        <v>376</v>
      </c>
      <c r="D199" t="s">
        <v>150</v>
      </c>
      <c r="E199">
        <v>18</v>
      </c>
      <c r="F199" t="s">
        <v>309</v>
      </c>
      <c r="G199" s="45">
        <v>9</v>
      </c>
      <c r="H199" s="45" t="s">
        <v>396</v>
      </c>
    </row>
    <row r="200" s="45" customFormat="1" spans="1:8">
      <c r="A200">
        <v>199</v>
      </c>
      <c r="B200" t="s">
        <v>6</v>
      </c>
      <c r="C200" t="s">
        <v>376</v>
      </c>
      <c r="D200" t="s">
        <v>150</v>
      </c>
      <c r="E200">
        <v>19</v>
      </c>
      <c r="F200" t="s">
        <v>397</v>
      </c>
      <c r="G200" s="45">
        <v>4</v>
      </c>
      <c r="H200" s="45" t="s">
        <v>398</v>
      </c>
    </row>
    <row r="201" s="45" customFormat="1" spans="1:8">
      <c r="A201">
        <v>200</v>
      </c>
      <c r="B201" t="s">
        <v>6</v>
      </c>
      <c r="C201" t="s">
        <v>376</v>
      </c>
      <c r="D201" t="s">
        <v>150</v>
      </c>
      <c r="E201">
        <v>20</v>
      </c>
      <c r="F201" t="s">
        <v>394</v>
      </c>
      <c r="G201" s="45">
        <v>5</v>
      </c>
      <c r="H201" s="45" t="s">
        <v>399</v>
      </c>
    </row>
    <row r="202" s="45" customFormat="1" spans="1:8">
      <c r="A202">
        <v>201</v>
      </c>
      <c r="B202" t="s">
        <v>6</v>
      </c>
      <c r="C202" t="s">
        <v>400</v>
      </c>
      <c r="D202" t="s">
        <v>150</v>
      </c>
      <c r="E202">
        <v>1</v>
      </c>
      <c r="F202" t="s">
        <v>190</v>
      </c>
      <c r="G202" s="45">
        <v>44</v>
      </c>
      <c r="H202" s="45" t="s">
        <v>152</v>
      </c>
    </row>
    <row r="203" s="45" customFormat="1" spans="1:8">
      <c r="A203">
        <v>202</v>
      </c>
      <c r="B203" t="s">
        <v>6</v>
      </c>
      <c r="C203" t="s">
        <v>400</v>
      </c>
      <c r="D203" t="s">
        <v>150</v>
      </c>
      <c r="E203">
        <v>2</v>
      </c>
      <c r="F203" t="s">
        <v>169</v>
      </c>
      <c r="G203" s="45">
        <v>33</v>
      </c>
      <c r="H203" s="45" t="s">
        <v>401</v>
      </c>
    </row>
    <row r="204" s="45" customFormat="1" spans="1:8">
      <c r="A204">
        <v>203</v>
      </c>
      <c r="B204" t="s">
        <v>6</v>
      </c>
      <c r="C204" t="s">
        <v>400</v>
      </c>
      <c r="D204" t="s">
        <v>150</v>
      </c>
      <c r="E204">
        <v>3</v>
      </c>
      <c r="F204" t="s">
        <v>154</v>
      </c>
      <c r="G204" s="45">
        <v>29</v>
      </c>
      <c r="H204" s="45" t="s">
        <v>152</v>
      </c>
    </row>
    <row r="205" s="45" customFormat="1" spans="1:8">
      <c r="A205">
        <v>204</v>
      </c>
      <c r="B205" t="s">
        <v>6</v>
      </c>
      <c r="C205" t="s">
        <v>400</v>
      </c>
      <c r="D205" t="s">
        <v>150</v>
      </c>
      <c r="E205">
        <v>4</v>
      </c>
      <c r="F205" t="s">
        <v>162</v>
      </c>
      <c r="G205" s="45">
        <v>22</v>
      </c>
      <c r="H205" s="45" t="s">
        <v>402</v>
      </c>
    </row>
    <row r="206" s="45" customFormat="1" spans="1:8">
      <c r="A206">
        <v>205</v>
      </c>
      <c r="B206" t="s">
        <v>6</v>
      </c>
      <c r="C206" t="s">
        <v>400</v>
      </c>
      <c r="D206" t="s">
        <v>150</v>
      </c>
      <c r="E206">
        <v>5</v>
      </c>
      <c r="F206" t="s">
        <v>169</v>
      </c>
      <c r="G206" s="45">
        <v>18</v>
      </c>
      <c r="H206" s="45" t="s">
        <v>403</v>
      </c>
    </row>
    <row r="207" s="45" customFormat="1" spans="1:8">
      <c r="A207">
        <v>206</v>
      </c>
      <c r="B207" t="s">
        <v>6</v>
      </c>
      <c r="C207" t="s">
        <v>400</v>
      </c>
      <c r="D207" t="s">
        <v>150</v>
      </c>
      <c r="E207">
        <v>6</v>
      </c>
      <c r="F207" t="s">
        <v>169</v>
      </c>
      <c r="G207" s="45">
        <v>18</v>
      </c>
      <c r="H207" s="45" t="s">
        <v>404</v>
      </c>
    </row>
    <row r="208" s="45" customFormat="1" spans="1:8">
      <c r="A208">
        <v>207</v>
      </c>
      <c r="B208" t="s">
        <v>6</v>
      </c>
      <c r="C208" t="s">
        <v>400</v>
      </c>
      <c r="D208" t="s">
        <v>150</v>
      </c>
      <c r="E208">
        <v>7</v>
      </c>
      <c r="F208" t="s">
        <v>156</v>
      </c>
      <c r="G208" s="45">
        <v>11</v>
      </c>
      <c r="H208" s="45" t="s">
        <v>405</v>
      </c>
    </row>
    <row r="209" s="45" customFormat="1" spans="1:8">
      <c r="A209">
        <v>208</v>
      </c>
      <c r="B209" t="s">
        <v>6</v>
      </c>
      <c r="C209" t="s">
        <v>400</v>
      </c>
      <c r="D209" t="s">
        <v>150</v>
      </c>
      <c r="E209">
        <v>8</v>
      </c>
      <c r="F209" t="s">
        <v>156</v>
      </c>
      <c r="G209" s="45">
        <v>8</v>
      </c>
      <c r="H209" s="45" t="s">
        <v>406</v>
      </c>
    </row>
    <row r="210" s="45" customFormat="1" spans="1:8">
      <c r="A210">
        <v>209</v>
      </c>
      <c r="B210" t="s">
        <v>6</v>
      </c>
      <c r="C210" t="s">
        <v>400</v>
      </c>
      <c r="D210" t="s">
        <v>150</v>
      </c>
      <c r="E210">
        <v>9</v>
      </c>
      <c r="F210" t="s">
        <v>169</v>
      </c>
      <c r="G210" s="45">
        <v>5</v>
      </c>
      <c r="H210" s="45" t="s">
        <v>407</v>
      </c>
    </row>
    <row r="211" s="45" customFormat="1" spans="1:8">
      <c r="A211">
        <v>210</v>
      </c>
      <c r="B211" t="s">
        <v>6</v>
      </c>
      <c r="C211" t="s">
        <v>400</v>
      </c>
      <c r="D211" t="s">
        <v>150</v>
      </c>
      <c r="E211">
        <v>10</v>
      </c>
      <c r="F211" t="s">
        <v>186</v>
      </c>
      <c r="G211" s="45">
        <v>4</v>
      </c>
      <c r="H211" s="45" t="s">
        <v>187</v>
      </c>
    </row>
    <row r="212" s="45" customFormat="1" spans="1:8">
      <c r="A212">
        <v>211</v>
      </c>
      <c r="B212" t="s">
        <v>6</v>
      </c>
      <c r="C212" t="s">
        <v>400</v>
      </c>
      <c r="D212" t="s">
        <v>150</v>
      </c>
      <c r="E212">
        <v>11</v>
      </c>
      <c r="F212" t="s">
        <v>408</v>
      </c>
      <c r="G212" s="45">
        <v>3</v>
      </c>
      <c r="H212" s="45" t="s">
        <v>409</v>
      </c>
    </row>
    <row r="213" s="45" customFormat="1" spans="1:8">
      <c r="A213">
        <v>212</v>
      </c>
      <c r="B213" t="s">
        <v>6</v>
      </c>
      <c r="C213" t="s">
        <v>400</v>
      </c>
      <c r="D213" t="s">
        <v>150</v>
      </c>
      <c r="E213">
        <v>12</v>
      </c>
      <c r="F213" t="s">
        <v>169</v>
      </c>
      <c r="G213" s="45">
        <v>3</v>
      </c>
      <c r="H213" s="45" t="s">
        <v>382</v>
      </c>
    </row>
    <row r="214" s="45" customFormat="1" spans="1:8">
      <c r="A214">
        <v>213</v>
      </c>
      <c r="B214" t="s">
        <v>6</v>
      </c>
      <c r="C214" t="s">
        <v>400</v>
      </c>
      <c r="D214" t="s">
        <v>150</v>
      </c>
      <c r="E214">
        <v>13</v>
      </c>
      <c r="F214" t="s">
        <v>410</v>
      </c>
      <c r="G214" s="45">
        <v>2</v>
      </c>
      <c r="H214" s="45" t="s">
        <v>411</v>
      </c>
    </row>
    <row r="215" s="45" customFormat="1" spans="1:8">
      <c r="A215">
        <v>214</v>
      </c>
      <c r="B215" t="s">
        <v>6</v>
      </c>
      <c r="C215" t="s">
        <v>400</v>
      </c>
      <c r="D215" t="s">
        <v>150</v>
      </c>
      <c r="E215">
        <v>14</v>
      </c>
      <c r="F215" t="s">
        <v>397</v>
      </c>
      <c r="G215" s="45">
        <v>1</v>
      </c>
      <c r="H215" s="45" t="s">
        <v>412</v>
      </c>
    </row>
    <row r="216" s="45" customFormat="1" spans="1:8">
      <c r="A216">
        <v>215</v>
      </c>
      <c r="B216" t="s">
        <v>6</v>
      </c>
      <c r="C216" t="s">
        <v>400</v>
      </c>
      <c r="D216" t="s">
        <v>150</v>
      </c>
      <c r="E216">
        <v>15</v>
      </c>
      <c r="F216" t="s">
        <v>254</v>
      </c>
      <c r="G216" s="45">
        <v>2</v>
      </c>
      <c r="H216" s="45" t="s">
        <v>413</v>
      </c>
    </row>
    <row r="217" s="45" customFormat="1" spans="1:8">
      <c r="A217">
        <v>216</v>
      </c>
      <c r="B217" t="s">
        <v>6</v>
      </c>
      <c r="C217" t="s">
        <v>400</v>
      </c>
      <c r="D217" t="s">
        <v>150</v>
      </c>
      <c r="E217">
        <v>16</v>
      </c>
      <c r="F217" t="s">
        <v>414</v>
      </c>
      <c r="G217" s="45">
        <v>1</v>
      </c>
      <c r="H217" s="45" t="s">
        <v>415</v>
      </c>
    </row>
    <row r="218" s="45" customFormat="1" spans="1:8">
      <c r="A218">
        <v>217</v>
      </c>
      <c r="B218" t="s">
        <v>6</v>
      </c>
      <c r="C218" t="s">
        <v>400</v>
      </c>
      <c r="D218" t="s">
        <v>150</v>
      </c>
      <c r="E218">
        <v>17</v>
      </c>
      <c r="F218" t="s">
        <v>236</v>
      </c>
      <c r="G218" s="45">
        <v>2</v>
      </c>
      <c r="H218" s="45" t="s">
        <v>152</v>
      </c>
    </row>
    <row r="219" s="45" customFormat="1" spans="1:8">
      <c r="A219">
        <v>218</v>
      </c>
      <c r="B219" t="s">
        <v>6</v>
      </c>
      <c r="C219" t="s">
        <v>400</v>
      </c>
      <c r="D219" t="s">
        <v>150</v>
      </c>
      <c r="E219">
        <v>18</v>
      </c>
      <c r="F219" t="s">
        <v>200</v>
      </c>
      <c r="G219" s="45">
        <v>1</v>
      </c>
      <c r="H219" s="45" t="s">
        <v>416</v>
      </c>
    </row>
    <row r="220" s="45" customFormat="1" spans="1:8">
      <c r="A220">
        <v>219</v>
      </c>
      <c r="B220" t="s">
        <v>6</v>
      </c>
      <c r="C220" t="s">
        <v>400</v>
      </c>
      <c r="D220" t="s">
        <v>150</v>
      </c>
      <c r="E220">
        <v>19</v>
      </c>
      <c r="F220" t="s">
        <v>250</v>
      </c>
      <c r="G220" s="45">
        <v>1</v>
      </c>
      <c r="H220" s="45" t="s">
        <v>417</v>
      </c>
    </row>
    <row r="221" s="45" customFormat="1" spans="1:8">
      <c r="A221">
        <v>220</v>
      </c>
      <c r="B221" t="s">
        <v>6</v>
      </c>
      <c r="C221" t="s">
        <v>400</v>
      </c>
      <c r="D221" t="s">
        <v>150</v>
      </c>
      <c r="E221">
        <v>20</v>
      </c>
      <c r="F221" t="s">
        <v>418</v>
      </c>
      <c r="G221" s="45">
        <v>1</v>
      </c>
      <c r="H221" s="45" t="s">
        <v>419</v>
      </c>
    </row>
    <row r="222" s="45" customFormat="1" spans="1:8">
      <c r="A222">
        <v>221</v>
      </c>
      <c r="B222" t="s">
        <v>6</v>
      </c>
      <c r="C222" t="s">
        <v>420</v>
      </c>
      <c r="D222" t="s">
        <v>150</v>
      </c>
      <c r="E222">
        <v>1</v>
      </c>
      <c r="F222" t="s">
        <v>421</v>
      </c>
      <c r="G222" s="45">
        <v>412</v>
      </c>
      <c r="H222" s="45" t="s">
        <v>422</v>
      </c>
    </row>
    <row r="223" s="45" customFormat="1" spans="1:8">
      <c r="A223">
        <v>222</v>
      </c>
      <c r="B223" t="s">
        <v>6</v>
      </c>
      <c r="C223" t="s">
        <v>420</v>
      </c>
      <c r="D223" t="s">
        <v>150</v>
      </c>
      <c r="E223">
        <v>2</v>
      </c>
      <c r="F223" t="s">
        <v>423</v>
      </c>
      <c r="G223" s="45">
        <v>394</v>
      </c>
      <c r="H223" s="45" t="s">
        <v>424</v>
      </c>
    </row>
    <row r="224" s="45" customFormat="1" spans="1:8">
      <c r="A224">
        <v>223</v>
      </c>
      <c r="B224" t="s">
        <v>6</v>
      </c>
      <c r="C224" t="s">
        <v>420</v>
      </c>
      <c r="D224" t="s">
        <v>150</v>
      </c>
      <c r="E224">
        <v>3</v>
      </c>
      <c r="F224" t="s">
        <v>425</v>
      </c>
      <c r="G224" s="45">
        <v>354</v>
      </c>
      <c r="H224" s="45" t="s">
        <v>426</v>
      </c>
    </row>
    <row r="225" s="45" customFormat="1" spans="1:8">
      <c r="A225">
        <v>224</v>
      </c>
      <c r="B225" t="s">
        <v>6</v>
      </c>
      <c r="C225" t="s">
        <v>420</v>
      </c>
      <c r="D225" t="s">
        <v>150</v>
      </c>
      <c r="E225">
        <v>4</v>
      </c>
      <c r="F225" t="s">
        <v>425</v>
      </c>
      <c r="G225" s="45">
        <v>336</v>
      </c>
      <c r="H225" s="45" t="s">
        <v>427</v>
      </c>
    </row>
    <row r="226" s="45" customFormat="1" spans="1:8">
      <c r="A226">
        <v>225</v>
      </c>
      <c r="B226" t="s">
        <v>6</v>
      </c>
      <c r="C226" t="s">
        <v>420</v>
      </c>
      <c r="D226" t="s">
        <v>150</v>
      </c>
      <c r="E226">
        <v>5</v>
      </c>
      <c r="F226" t="s">
        <v>428</v>
      </c>
      <c r="G226" s="45">
        <v>321</v>
      </c>
      <c r="H226" s="45" t="s">
        <v>429</v>
      </c>
    </row>
    <row r="227" s="46" customFormat="1" spans="1:8">
      <c r="A227">
        <v>226</v>
      </c>
      <c r="B227" t="s">
        <v>6</v>
      </c>
      <c r="C227" t="s">
        <v>420</v>
      </c>
      <c r="D227" t="s">
        <v>150</v>
      </c>
      <c r="E227">
        <v>6</v>
      </c>
      <c r="F227" t="s">
        <v>430</v>
      </c>
      <c r="G227" s="46">
        <v>350</v>
      </c>
      <c r="H227" s="46" t="s">
        <v>431</v>
      </c>
    </row>
    <row r="228" s="46" customFormat="1" spans="1:8">
      <c r="A228">
        <v>227</v>
      </c>
      <c r="B228" t="s">
        <v>6</v>
      </c>
      <c r="C228" t="s">
        <v>420</v>
      </c>
      <c r="D228" t="s">
        <v>150</v>
      </c>
      <c r="E228">
        <v>7</v>
      </c>
      <c r="F228" t="s">
        <v>432</v>
      </c>
      <c r="G228" s="46">
        <v>299</v>
      </c>
      <c r="H228" s="46" t="s">
        <v>433</v>
      </c>
    </row>
    <row r="229" s="46" customFormat="1" spans="1:8">
      <c r="A229">
        <v>228</v>
      </c>
      <c r="B229" t="s">
        <v>6</v>
      </c>
      <c r="C229" t="s">
        <v>420</v>
      </c>
      <c r="D229" t="s">
        <v>150</v>
      </c>
      <c r="E229">
        <v>8</v>
      </c>
      <c r="F229" t="s">
        <v>432</v>
      </c>
      <c r="G229" s="46">
        <v>253</v>
      </c>
      <c r="H229" s="46" t="s">
        <v>434</v>
      </c>
    </row>
    <row r="230" s="46" customFormat="1" spans="1:8">
      <c r="A230">
        <v>229</v>
      </c>
      <c r="B230" t="s">
        <v>6</v>
      </c>
      <c r="C230" t="s">
        <v>420</v>
      </c>
      <c r="D230" t="s">
        <v>150</v>
      </c>
      <c r="E230">
        <v>9</v>
      </c>
      <c r="F230" t="s">
        <v>435</v>
      </c>
      <c r="G230" s="46">
        <v>241</v>
      </c>
      <c r="H230" s="46" t="s">
        <v>436</v>
      </c>
    </row>
    <row r="231" s="45" customFormat="1" spans="1:8">
      <c r="A231">
        <v>230</v>
      </c>
      <c r="B231" t="s">
        <v>6</v>
      </c>
      <c r="C231" t="s">
        <v>420</v>
      </c>
      <c r="D231" t="s">
        <v>150</v>
      </c>
      <c r="E231">
        <v>10</v>
      </c>
      <c r="F231" t="s">
        <v>154</v>
      </c>
      <c r="G231" s="45">
        <v>149</v>
      </c>
      <c r="H231" s="45" t="s">
        <v>437</v>
      </c>
    </row>
    <row r="232" s="46" customFormat="1" spans="1:8">
      <c r="A232">
        <v>231</v>
      </c>
      <c r="B232" t="s">
        <v>6</v>
      </c>
      <c r="C232" t="s">
        <v>420</v>
      </c>
      <c r="D232" t="s">
        <v>150</v>
      </c>
      <c r="E232">
        <v>11</v>
      </c>
      <c r="F232" t="s">
        <v>438</v>
      </c>
      <c r="G232" s="46">
        <v>204</v>
      </c>
      <c r="H232" s="46" t="s">
        <v>439</v>
      </c>
    </row>
    <row r="233" s="46" customFormat="1" spans="1:8">
      <c r="A233">
        <v>232</v>
      </c>
      <c r="B233" t="s">
        <v>6</v>
      </c>
      <c r="C233" t="s">
        <v>420</v>
      </c>
      <c r="D233" t="s">
        <v>150</v>
      </c>
      <c r="E233">
        <v>12</v>
      </c>
      <c r="F233" t="s">
        <v>440</v>
      </c>
      <c r="G233" s="46">
        <v>185</v>
      </c>
      <c r="H233" s="46" t="s">
        <v>441</v>
      </c>
    </row>
    <row r="234" s="46" customFormat="1" spans="1:8">
      <c r="A234">
        <v>233</v>
      </c>
      <c r="B234" t="s">
        <v>6</v>
      </c>
      <c r="C234" t="s">
        <v>420</v>
      </c>
      <c r="D234" t="s">
        <v>150</v>
      </c>
      <c r="E234">
        <v>13</v>
      </c>
      <c r="F234" t="s">
        <v>442</v>
      </c>
      <c r="G234" s="46">
        <v>180</v>
      </c>
      <c r="H234" s="46" t="s">
        <v>443</v>
      </c>
    </row>
    <row r="235" s="45" customFormat="1" spans="1:8">
      <c r="A235">
        <v>234</v>
      </c>
      <c r="B235" t="s">
        <v>6</v>
      </c>
      <c r="C235" t="s">
        <v>420</v>
      </c>
      <c r="D235" t="s">
        <v>150</v>
      </c>
      <c r="E235">
        <v>14</v>
      </c>
      <c r="F235" t="s">
        <v>156</v>
      </c>
      <c r="G235" s="45">
        <v>106</v>
      </c>
      <c r="H235" s="45" t="s">
        <v>444</v>
      </c>
    </row>
    <row r="236" s="46" customFormat="1" spans="1:8">
      <c r="A236">
        <v>235</v>
      </c>
      <c r="B236" t="s">
        <v>6</v>
      </c>
      <c r="C236" t="s">
        <v>420</v>
      </c>
      <c r="D236" t="s">
        <v>150</v>
      </c>
      <c r="E236">
        <v>15</v>
      </c>
      <c r="F236" t="s">
        <v>445</v>
      </c>
      <c r="G236" s="46">
        <v>165</v>
      </c>
      <c r="H236" s="46" t="s">
        <v>446</v>
      </c>
    </row>
    <row r="237" s="46" customFormat="1" spans="1:8">
      <c r="A237">
        <v>236</v>
      </c>
      <c r="B237" t="s">
        <v>6</v>
      </c>
      <c r="C237" t="s">
        <v>420</v>
      </c>
      <c r="D237" t="s">
        <v>150</v>
      </c>
      <c r="E237">
        <v>16</v>
      </c>
      <c r="F237" t="s">
        <v>447</v>
      </c>
      <c r="G237" s="46">
        <v>147</v>
      </c>
      <c r="H237" s="46" t="s">
        <v>448</v>
      </c>
    </row>
    <row r="238" s="46" customFormat="1" spans="1:8">
      <c r="A238">
        <v>237</v>
      </c>
      <c r="B238" t="s">
        <v>6</v>
      </c>
      <c r="C238" t="s">
        <v>420</v>
      </c>
      <c r="D238" t="s">
        <v>150</v>
      </c>
      <c r="E238">
        <v>17</v>
      </c>
      <c r="F238" t="s">
        <v>449</v>
      </c>
      <c r="G238" s="46">
        <v>155</v>
      </c>
      <c r="H238" s="46" t="s">
        <v>450</v>
      </c>
    </row>
    <row r="239" s="46" customFormat="1" spans="1:8">
      <c r="A239">
        <v>238</v>
      </c>
      <c r="B239" t="s">
        <v>6</v>
      </c>
      <c r="C239" t="s">
        <v>420</v>
      </c>
      <c r="D239" t="s">
        <v>150</v>
      </c>
      <c r="E239">
        <v>18</v>
      </c>
      <c r="F239" t="s">
        <v>451</v>
      </c>
      <c r="G239" s="46">
        <v>150</v>
      </c>
      <c r="H239" s="46" t="s">
        <v>452</v>
      </c>
    </row>
    <row r="240" s="46" customFormat="1" spans="1:8">
      <c r="A240">
        <v>239</v>
      </c>
      <c r="B240" t="s">
        <v>6</v>
      </c>
      <c r="C240" t="s">
        <v>420</v>
      </c>
      <c r="D240" t="s">
        <v>150</v>
      </c>
      <c r="E240">
        <v>19</v>
      </c>
      <c r="F240" t="s">
        <v>453</v>
      </c>
      <c r="G240" s="46">
        <v>137</v>
      </c>
      <c r="H240" s="46" t="s">
        <v>454</v>
      </c>
    </row>
    <row r="241" s="46" customFormat="1" spans="1:8">
      <c r="A241">
        <v>240</v>
      </c>
      <c r="B241" t="s">
        <v>6</v>
      </c>
      <c r="C241" t="s">
        <v>420</v>
      </c>
      <c r="D241" t="s">
        <v>150</v>
      </c>
      <c r="E241">
        <v>20</v>
      </c>
      <c r="F241" t="s">
        <v>440</v>
      </c>
      <c r="G241" s="46">
        <v>134</v>
      </c>
      <c r="H241" s="46" t="s">
        <v>455</v>
      </c>
    </row>
    <row r="242" s="45" customFormat="1" spans="1:8">
      <c r="A242">
        <v>241</v>
      </c>
      <c r="B242" t="s">
        <v>6</v>
      </c>
      <c r="C242" t="s">
        <v>456</v>
      </c>
      <c r="D242" t="s">
        <v>457</v>
      </c>
      <c r="E242">
        <v>1</v>
      </c>
      <c r="F242" t="s">
        <v>210</v>
      </c>
      <c r="G242" s="45">
        <v>49</v>
      </c>
      <c r="H242" s="45" t="s">
        <v>458</v>
      </c>
    </row>
    <row r="243" s="45" customFormat="1" spans="1:8">
      <c r="A243">
        <v>242</v>
      </c>
      <c r="B243" t="s">
        <v>6</v>
      </c>
      <c r="C243" t="s">
        <v>456</v>
      </c>
      <c r="D243" t="s">
        <v>457</v>
      </c>
      <c r="E243">
        <v>2</v>
      </c>
      <c r="F243" t="s">
        <v>459</v>
      </c>
      <c r="G243" s="45">
        <v>37</v>
      </c>
      <c r="H243" s="45" t="s">
        <v>460</v>
      </c>
    </row>
    <row r="244" s="45" customFormat="1" spans="1:8">
      <c r="A244">
        <v>243</v>
      </c>
      <c r="B244" t="s">
        <v>6</v>
      </c>
      <c r="C244" t="s">
        <v>456</v>
      </c>
      <c r="D244" t="s">
        <v>457</v>
      </c>
      <c r="E244">
        <v>3</v>
      </c>
      <c r="F244" t="s">
        <v>461</v>
      </c>
      <c r="G244" s="45">
        <v>29</v>
      </c>
      <c r="H244" s="45" t="s">
        <v>462</v>
      </c>
    </row>
    <row r="245" s="45" customFormat="1" spans="1:8">
      <c r="A245">
        <v>244</v>
      </c>
      <c r="B245" t="s">
        <v>6</v>
      </c>
      <c r="C245" t="s">
        <v>456</v>
      </c>
      <c r="D245" t="s">
        <v>457</v>
      </c>
      <c r="E245">
        <v>4</v>
      </c>
      <c r="F245" t="s">
        <v>463</v>
      </c>
      <c r="G245" s="45">
        <v>30</v>
      </c>
      <c r="H245" s="45" t="s">
        <v>464</v>
      </c>
    </row>
    <row r="246" s="45" customFormat="1" spans="1:8">
      <c r="A246">
        <v>245</v>
      </c>
      <c r="B246" t="s">
        <v>6</v>
      </c>
      <c r="C246" t="s">
        <v>456</v>
      </c>
      <c r="D246" t="s">
        <v>457</v>
      </c>
      <c r="E246">
        <v>5</v>
      </c>
      <c r="F246" t="s">
        <v>408</v>
      </c>
      <c r="G246" s="45">
        <v>23</v>
      </c>
      <c r="H246" s="45" t="s">
        <v>465</v>
      </c>
    </row>
    <row r="247" s="45" customFormat="1" spans="1:8">
      <c r="A247">
        <v>246</v>
      </c>
      <c r="B247" t="s">
        <v>6</v>
      </c>
      <c r="C247" t="s">
        <v>456</v>
      </c>
      <c r="D247" t="s">
        <v>457</v>
      </c>
      <c r="E247">
        <v>6</v>
      </c>
      <c r="F247" t="s">
        <v>408</v>
      </c>
      <c r="G247" s="45">
        <v>20</v>
      </c>
      <c r="H247" s="45" t="s">
        <v>466</v>
      </c>
    </row>
    <row r="248" s="45" customFormat="1" spans="1:8">
      <c r="A248">
        <v>247</v>
      </c>
      <c r="B248" t="s">
        <v>6</v>
      </c>
      <c r="C248" t="s">
        <v>456</v>
      </c>
      <c r="D248" t="s">
        <v>457</v>
      </c>
      <c r="E248">
        <v>7</v>
      </c>
      <c r="F248" t="s">
        <v>156</v>
      </c>
      <c r="G248" s="45">
        <v>15</v>
      </c>
      <c r="H248" s="45" t="s">
        <v>467</v>
      </c>
    </row>
    <row r="249" s="45" customFormat="1" spans="1:8">
      <c r="A249">
        <v>248</v>
      </c>
      <c r="B249" t="s">
        <v>6</v>
      </c>
      <c r="C249" t="s">
        <v>456</v>
      </c>
      <c r="D249" t="s">
        <v>457</v>
      </c>
      <c r="E249">
        <v>8</v>
      </c>
      <c r="F249" t="s">
        <v>156</v>
      </c>
      <c r="G249" s="45">
        <v>15</v>
      </c>
      <c r="H249" s="45" t="s">
        <v>468</v>
      </c>
    </row>
    <row r="250" s="45" customFormat="1" spans="1:8">
      <c r="A250">
        <v>249</v>
      </c>
      <c r="B250" t="s">
        <v>6</v>
      </c>
      <c r="C250" t="s">
        <v>456</v>
      </c>
      <c r="D250" t="s">
        <v>457</v>
      </c>
      <c r="E250">
        <v>9</v>
      </c>
      <c r="F250" t="s">
        <v>254</v>
      </c>
      <c r="G250" s="45">
        <v>12</v>
      </c>
      <c r="H250" s="45" t="s">
        <v>469</v>
      </c>
    </row>
    <row r="251" s="45" customFormat="1" spans="1:8">
      <c r="A251">
        <v>250</v>
      </c>
      <c r="B251" t="s">
        <v>6</v>
      </c>
      <c r="C251" t="s">
        <v>456</v>
      </c>
      <c r="D251" t="s">
        <v>457</v>
      </c>
      <c r="E251">
        <v>10</v>
      </c>
      <c r="F251" t="s">
        <v>186</v>
      </c>
      <c r="G251" s="45">
        <v>9</v>
      </c>
      <c r="H251" s="45" t="s">
        <v>470</v>
      </c>
    </row>
    <row r="252" s="45" customFormat="1" spans="1:8">
      <c r="A252">
        <v>251</v>
      </c>
      <c r="B252" t="s">
        <v>6</v>
      </c>
      <c r="C252" t="s">
        <v>456</v>
      </c>
      <c r="D252" t="s">
        <v>457</v>
      </c>
      <c r="E252">
        <v>11</v>
      </c>
      <c r="F252" t="s">
        <v>471</v>
      </c>
      <c r="G252" s="45">
        <v>9</v>
      </c>
      <c r="H252" s="45" t="s">
        <v>472</v>
      </c>
    </row>
    <row r="253" s="45" customFormat="1" spans="1:8">
      <c r="A253">
        <v>252</v>
      </c>
      <c r="B253" t="s">
        <v>6</v>
      </c>
      <c r="C253" t="s">
        <v>456</v>
      </c>
      <c r="D253" t="s">
        <v>457</v>
      </c>
      <c r="E253">
        <v>12</v>
      </c>
      <c r="F253" t="s">
        <v>473</v>
      </c>
      <c r="G253" s="45">
        <v>4</v>
      </c>
      <c r="H253" s="45" t="s">
        <v>474</v>
      </c>
    </row>
    <row r="254" s="45" customFormat="1" spans="1:8">
      <c r="A254">
        <v>253</v>
      </c>
      <c r="B254" t="s">
        <v>6</v>
      </c>
      <c r="C254" t="s">
        <v>456</v>
      </c>
      <c r="D254" t="s">
        <v>457</v>
      </c>
      <c r="E254">
        <v>13</v>
      </c>
      <c r="F254" t="s">
        <v>160</v>
      </c>
      <c r="G254" s="45">
        <v>3</v>
      </c>
      <c r="H254" s="45" t="s">
        <v>475</v>
      </c>
    </row>
    <row r="255" s="45" customFormat="1" spans="1:8">
      <c r="A255">
        <v>254</v>
      </c>
      <c r="B255" t="s">
        <v>6</v>
      </c>
      <c r="C255" t="s">
        <v>456</v>
      </c>
      <c r="D255" t="s">
        <v>457</v>
      </c>
      <c r="E255">
        <v>14</v>
      </c>
      <c r="F255" t="s">
        <v>476</v>
      </c>
      <c r="G255" s="45">
        <v>2</v>
      </c>
      <c r="H255" s="45" t="s">
        <v>477</v>
      </c>
    </row>
    <row r="256" s="45" customFormat="1" spans="1:8">
      <c r="A256">
        <v>255</v>
      </c>
      <c r="B256" t="s">
        <v>6</v>
      </c>
      <c r="C256" t="s">
        <v>456</v>
      </c>
      <c r="D256" t="s">
        <v>457</v>
      </c>
      <c r="E256">
        <v>15</v>
      </c>
      <c r="F256" t="s">
        <v>478</v>
      </c>
      <c r="G256" s="45">
        <v>3</v>
      </c>
      <c r="H256" s="45" t="s">
        <v>479</v>
      </c>
    </row>
    <row r="257" s="45" customFormat="1" spans="1:8">
      <c r="A257">
        <v>256</v>
      </c>
      <c r="B257" t="s">
        <v>6</v>
      </c>
      <c r="C257" t="s">
        <v>456</v>
      </c>
      <c r="D257" t="s">
        <v>457</v>
      </c>
      <c r="E257">
        <v>16</v>
      </c>
      <c r="F257" t="s">
        <v>200</v>
      </c>
      <c r="G257" s="45">
        <v>3</v>
      </c>
      <c r="H257" s="45" t="s">
        <v>480</v>
      </c>
    </row>
    <row r="258" s="45" customFormat="1" spans="1:8">
      <c r="A258">
        <v>257</v>
      </c>
      <c r="B258" t="s">
        <v>6</v>
      </c>
      <c r="C258" t="s">
        <v>456</v>
      </c>
      <c r="D258" t="s">
        <v>457</v>
      </c>
      <c r="E258">
        <v>17</v>
      </c>
      <c r="F258" t="s">
        <v>481</v>
      </c>
      <c r="G258" s="45">
        <v>2</v>
      </c>
      <c r="H258" s="45" t="s">
        <v>482</v>
      </c>
    </row>
    <row r="259" s="45" customFormat="1" spans="1:8">
      <c r="A259">
        <v>258</v>
      </c>
      <c r="B259" t="s">
        <v>6</v>
      </c>
      <c r="C259" t="s">
        <v>456</v>
      </c>
      <c r="D259" t="s">
        <v>457</v>
      </c>
      <c r="E259">
        <v>18</v>
      </c>
      <c r="F259" t="s">
        <v>423</v>
      </c>
      <c r="G259" s="45">
        <v>2</v>
      </c>
      <c r="H259" s="45" t="s">
        <v>483</v>
      </c>
    </row>
    <row r="260" s="45" customFormat="1" spans="1:8">
      <c r="A260">
        <v>259</v>
      </c>
      <c r="B260" t="s">
        <v>6</v>
      </c>
      <c r="C260" t="s">
        <v>456</v>
      </c>
      <c r="D260" t="s">
        <v>457</v>
      </c>
      <c r="E260">
        <v>19</v>
      </c>
      <c r="F260" t="s">
        <v>250</v>
      </c>
      <c r="G260" s="45">
        <v>2</v>
      </c>
      <c r="H260" s="45" t="s">
        <v>484</v>
      </c>
    </row>
    <row r="261" s="45" customFormat="1" spans="1:8">
      <c r="A261">
        <v>260</v>
      </c>
      <c r="B261" t="s">
        <v>6</v>
      </c>
      <c r="C261" t="s">
        <v>456</v>
      </c>
      <c r="D261" t="s">
        <v>457</v>
      </c>
      <c r="E261">
        <v>20</v>
      </c>
      <c r="F261" t="s">
        <v>485</v>
      </c>
      <c r="G261" s="45">
        <v>1</v>
      </c>
      <c r="H261" s="45" t="s">
        <v>486</v>
      </c>
    </row>
    <row r="262" s="45" customFormat="1" spans="1:8">
      <c r="A262">
        <v>261</v>
      </c>
      <c r="B262" t="s">
        <v>6</v>
      </c>
      <c r="C262" t="s">
        <v>487</v>
      </c>
      <c r="D262" t="s">
        <v>150</v>
      </c>
      <c r="E262">
        <v>1</v>
      </c>
      <c r="F262" t="s">
        <v>488</v>
      </c>
      <c r="G262" s="45">
        <v>47</v>
      </c>
      <c r="H262" s="45" t="s">
        <v>489</v>
      </c>
    </row>
    <row r="263" s="45" customFormat="1" spans="1:8">
      <c r="A263">
        <v>262</v>
      </c>
      <c r="B263" t="s">
        <v>6</v>
      </c>
      <c r="C263" t="s">
        <v>487</v>
      </c>
      <c r="D263" t="s">
        <v>150</v>
      </c>
      <c r="E263">
        <v>2</v>
      </c>
      <c r="F263" t="s">
        <v>190</v>
      </c>
      <c r="G263" s="45">
        <v>42</v>
      </c>
      <c r="H263" s="45" t="s">
        <v>490</v>
      </c>
    </row>
    <row r="264" s="45" customFormat="1" spans="1:8">
      <c r="A264">
        <v>263</v>
      </c>
      <c r="B264" t="s">
        <v>6</v>
      </c>
      <c r="C264" t="s">
        <v>487</v>
      </c>
      <c r="D264" t="s">
        <v>150</v>
      </c>
      <c r="E264">
        <v>3</v>
      </c>
      <c r="F264" t="s">
        <v>169</v>
      </c>
      <c r="G264" s="45">
        <v>37</v>
      </c>
      <c r="H264" s="45" t="s">
        <v>188</v>
      </c>
    </row>
    <row r="265" s="45" customFormat="1" spans="1:8">
      <c r="A265">
        <v>264</v>
      </c>
      <c r="B265" t="s">
        <v>6</v>
      </c>
      <c r="C265" t="s">
        <v>487</v>
      </c>
      <c r="D265" t="s">
        <v>150</v>
      </c>
      <c r="E265">
        <v>4</v>
      </c>
      <c r="F265" t="s">
        <v>169</v>
      </c>
      <c r="G265" s="45">
        <v>32</v>
      </c>
      <c r="H265" s="45" t="s">
        <v>313</v>
      </c>
    </row>
    <row r="266" s="45" customFormat="1" spans="1:8">
      <c r="A266">
        <v>265</v>
      </c>
      <c r="B266" t="s">
        <v>6</v>
      </c>
      <c r="C266" t="s">
        <v>487</v>
      </c>
      <c r="D266" t="s">
        <v>150</v>
      </c>
      <c r="E266">
        <v>5</v>
      </c>
      <c r="F266" t="s">
        <v>210</v>
      </c>
      <c r="G266" s="45">
        <v>29</v>
      </c>
      <c r="H266" s="45" t="s">
        <v>152</v>
      </c>
    </row>
    <row r="267" s="45" customFormat="1" spans="1:8">
      <c r="A267">
        <v>266</v>
      </c>
      <c r="B267" t="s">
        <v>6</v>
      </c>
      <c r="C267" t="s">
        <v>487</v>
      </c>
      <c r="D267" t="s">
        <v>150</v>
      </c>
      <c r="E267">
        <v>6</v>
      </c>
      <c r="F267" t="s">
        <v>154</v>
      </c>
      <c r="G267" s="45">
        <v>29</v>
      </c>
      <c r="H267" s="45" t="s">
        <v>491</v>
      </c>
    </row>
    <row r="268" s="45" customFormat="1" spans="1:8">
      <c r="A268">
        <v>267</v>
      </c>
      <c r="B268" t="s">
        <v>6</v>
      </c>
      <c r="C268" t="s">
        <v>487</v>
      </c>
      <c r="D268" t="s">
        <v>150</v>
      </c>
      <c r="E268">
        <v>7</v>
      </c>
      <c r="F268" t="s">
        <v>169</v>
      </c>
      <c r="G268" s="45">
        <v>19</v>
      </c>
      <c r="H268" s="45" t="s">
        <v>382</v>
      </c>
    </row>
    <row r="269" s="45" customFormat="1" spans="1:8">
      <c r="A269">
        <v>268</v>
      </c>
      <c r="B269" t="s">
        <v>6</v>
      </c>
      <c r="C269" t="s">
        <v>487</v>
      </c>
      <c r="D269" t="s">
        <v>150</v>
      </c>
      <c r="E269">
        <v>8</v>
      </c>
      <c r="F269" t="s">
        <v>210</v>
      </c>
      <c r="G269" s="45">
        <v>16</v>
      </c>
      <c r="H269" s="45" t="s">
        <v>211</v>
      </c>
    </row>
    <row r="270" s="45" customFormat="1" spans="1:8">
      <c r="A270">
        <v>269</v>
      </c>
      <c r="B270" t="s">
        <v>6</v>
      </c>
      <c r="C270" t="s">
        <v>487</v>
      </c>
      <c r="D270" t="s">
        <v>150</v>
      </c>
      <c r="E270">
        <v>9</v>
      </c>
      <c r="F270" t="s">
        <v>162</v>
      </c>
      <c r="G270" s="45">
        <v>14</v>
      </c>
      <c r="H270" s="45" t="s">
        <v>335</v>
      </c>
    </row>
    <row r="271" s="45" customFormat="1" spans="1:8">
      <c r="A271">
        <v>270</v>
      </c>
      <c r="B271" t="s">
        <v>6</v>
      </c>
      <c r="C271" t="s">
        <v>487</v>
      </c>
      <c r="D271" t="s">
        <v>150</v>
      </c>
      <c r="E271">
        <v>10</v>
      </c>
      <c r="F271" t="s">
        <v>492</v>
      </c>
      <c r="G271" s="45">
        <v>13</v>
      </c>
      <c r="H271" s="45" t="s">
        <v>493</v>
      </c>
    </row>
    <row r="272" s="45" customFormat="1" spans="1:8">
      <c r="A272">
        <v>271</v>
      </c>
      <c r="B272" t="s">
        <v>6</v>
      </c>
      <c r="C272" t="s">
        <v>487</v>
      </c>
      <c r="D272" t="s">
        <v>150</v>
      </c>
      <c r="E272">
        <v>11</v>
      </c>
      <c r="F272" t="s">
        <v>156</v>
      </c>
      <c r="G272" s="45">
        <v>9</v>
      </c>
      <c r="H272" s="45" t="s">
        <v>157</v>
      </c>
    </row>
    <row r="273" s="45" customFormat="1" spans="1:8">
      <c r="A273">
        <v>272</v>
      </c>
      <c r="B273" t="s">
        <v>6</v>
      </c>
      <c r="C273" t="s">
        <v>487</v>
      </c>
      <c r="D273" t="s">
        <v>150</v>
      </c>
      <c r="E273">
        <v>12</v>
      </c>
      <c r="F273" t="s">
        <v>186</v>
      </c>
      <c r="G273" s="45">
        <v>1</v>
      </c>
      <c r="H273" s="45" t="s">
        <v>494</v>
      </c>
    </row>
    <row r="274" s="45" customFormat="1" spans="1:8">
      <c r="A274">
        <v>273</v>
      </c>
      <c r="B274" t="s">
        <v>6</v>
      </c>
      <c r="C274" t="s">
        <v>487</v>
      </c>
      <c r="D274" t="s">
        <v>150</v>
      </c>
      <c r="E274">
        <v>13</v>
      </c>
      <c r="F274" t="s">
        <v>495</v>
      </c>
      <c r="G274" s="45">
        <v>1</v>
      </c>
      <c r="H274" s="45" t="s">
        <v>496</v>
      </c>
    </row>
    <row r="275" s="45" customFormat="1" spans="1:8">
      <c r="A275">
        <v>274</v>
      </c>
      <c r="B275" t="s">
        <v>6</v>
      </c>
      <c r="C275" t="s">
        <v>487</v>
      </c>
      <c r="D275" t="s">
        <v>150</v>
      </c>
      <c r="E275">
        <v>14</v>
      </c>
      <c r="F275" t="s">
        <v>497</v>
      </c>
      <c r="G275" s="45">
        <v>5</v>
      </c>
      <c r="H275" s="45" t="s">
        <v>498</v>
      </c>
    </row>
    <row r="276" s="45" customFormat="1" spans="1:8">
      <c r="A276">
        <v>275</v>
      </c>
      <c r="B276" t="s">
        <v>6</v>
      </c>
      <c r="C276" t="s">
        <v>487</v>
      </c>
      <c r="D276" t="s">
        <v>150</v>
      </c>
      <c r="E276">
        <v>15</v>
      </c>
      <c r="F276" t="s">
        <v>156</v>
      </c>
      <c r="G276" s="45">
        <v>4</v>
      </c>
      <c r="H276" s="45" t="s">
        <v>499</v>
      </c>
    </row>
    <row r="277" s="45" customFormat="1" spans="1:8">
      <c r="A277">
        <v>276</v>
      </c>
      <c r="B277" t="s">
        <v>6</v>
      </c>
      <c r="C277" t="s">
        <v>487</v>
      </c>
      <c r="D277" t="s">
        <v>150</v>
      </c>
      <c r="E277">
        <v>16</v>
      </c>
      <c r="F277" t="s">
        <v>250</v>
      </c>
      <c r="G277" s="45">
        <v>0</v>
      </c>
      <c r="H277" s="45" t="s">
        <v>334</v>
      </c>
    </row>
    <row r="278" s="45" customFormat="1" spans="1:8">
      <c r="A278">
        <v>277</v>
      </c>
      <c r="B278" t="s">
        <v>6</v>
      </c>
      <c r="C278" t="s">
        <v>487</v>
      </c>
      <c r="D278" t="s">
        <v>150</v>
      </c>
      <c r="E278">
        <v>17</v>
      </c>
      <c r="F278" t="s">
        <v>481</v>
      </c>
      <c r="G278" s="45">
        <v>0</v>
      </c>
      <c r="H278" s="45" t="s">
        <v>500</v>
      </c>
    </row>
    <row r="279" s="45" customFormat="1" spans="1:8">
      <c r="A279">
        <v>278</v>
      </c>
      <c r="B279" t="s">
        <v>6</v>
      </c>
      <c r="C279" t="s">
        <v>487</v>
      </c>
      <c r="D279" t="s">
        <v>150</v>
      </c>
      <c r="E279">
        <v>18</v>
      </c>
      <c r="F279" t="s">
        <v>290</v>
      </c>
      <c r="G279" s="45">
        <v>2</v>
      </c>
      <c r="H279" s="45" t="s">
        <v>501</v>
      </c>
    </row>
    <row r="280" s="46" customFormat="1" spans="1:8">
      <c r="A280">
        <v>279</v>
      </c>
      <c r="B280" t="s">
        <v>6</v>
      </c>
      <c r="C280" t="s">
        <v>487</v>
      </c>
      <c r="D280" t="s">
        <v>150</v>
      </c>
      <c r="E280">
        <v>19</v>
      </c>
      <c r="F280" t="s">
        <v>502</v>
      </c>
      <c r="G280" s="46">
        <v>1</v>
      </c>
      <c r="H280" s="46" t="s">
        <v>503</v>
      </c>
    </row>
    <row r="281" s="45" customFormat="1" spans="1:8">
      <c r="A281">
        <v>280</v>
      </c>
      <c r="B281" t="s">
        <v>6</v>
      </c>
      <c r="C281" t="s">
        <v>487</v>
      </c>
      <c r="D281" t="s">
        <v>150</v>
      </c>
      <c r="E281">
        <v>20</v>
      </c>
      <c r="F281" t="s">
        <v>292</v>
      </c>
      <c r="G281" s="45">
        <v>4</v>
      </c>
      <c r="H281" s="45" t="s">
        <v>504</v>
      </c>
    </row>
    <row r="282" s="45" customFormat="1" spans="1:8">
      <c r="A282">
        <v>281</v>
      </c>
      <c r="B282" t="s">
        <v>6</v>
      </c>
      <c r="C282" t="s">
        <v>505</v>
      </c>
      <c r="D282" t="s">
        <v>150</v>
      </c>
      <c r="E282">
        <v>1</v>
      </c>
      <c r="F282" t="s">
        <v>506</v>
      </c>
      <c r="G282" s="45">
        <v>593</v>
      </c>
      <c r="H282" s="45" t="s">
        <v>507</v>
      </c>
    </row>
    <row r="283" s="45" customFormat="1" spans="1:8">
      <c r="A283">
        <v>282</v>
      </c>
      <c r="B283" t="s">
        <v>6</v>
      </c>
      <c r="C283" t="s">
        <v>505</v>
      </c>
      <c r="D283" t="s">
        <v>150</v>
      </c>
      <c r="E283">
        <v>2</v>
      </c>
      <c r="F283" t="s">
        <v>508</v>
      </c>
      <c r="G283" s="45">
        <v>489</v>
      </c>
      <c r="H283" s="45" t="s">
        <v>509</v>
      </c>
    </row>
    <row r="284" s="46" customFormat="1" spans="1:8">
      <c r="A284">
        <v>283</v>
      </c>
      <c r="B284" t="s">
        <v>6</v>
      </c>
      <c r="C284" t="s">
        <v>505</v>
      </c>
      <c r="D284" t="s">
        <v>150</v>
      </c>
      <c r="E284">
        <v>3</v>
      </c>
      <c r="F284" t="s">
        <v>510</v>
      </c>
      <c r="G284" s="46">
        <v>260</v>
      </c>
      <c r="H284" s="46" t="s">
        <v>511</v>
      </c>
    </row>
    <row r="285" s="46" customFormat="1" spans="1:8">
      <c r="A285">
        <v>284</v>
      </c>
      <c r="B285" t="s">
        <v>6</v>
      </c>
      <c r="C285" t="s">
        <v>505</v>
      </c>
      <c r="D285" t="s">
        <v>150</v>
      </c>
      <c r="E285">
        <v>4</v>
      </c>
      <c r="F285" t="s">
        <v>512</v>
      </c>
      <c r="G285" s="46">
        <v>172</v>
      </c>
      <c r="H285" s="46" t="s">
        <v>513</v>
      </c>
    </row>
    <row r="286" s="46" customFormat="1" spans="1:8">
      <c r="A286">
        <v>285</v>
      </c>
      <c r="B286" t="s">
        <v>6</v>
      </c>
      <c r="C286" t="s">
        <v>505</v>
      </c>
      <c r="D286" t="s">
        <v>150</v>
      </c>
      <c r="E286">
        <v>5</v>
      </c>
      <c r="F286" t="s">
        <v>492</v>
      </c>
      <c r="G286" s="46">
        <v>111</v>
      </c>
      <c r="H286" s="46" t="s">
        <v>514</v>
      </c>
    </row>
    <row r="287" s="46" customFormat="1" spans="1:8">
      <c r="A287">
        <v>286</v>
      </c>
      <c r="B287" t="s">
        <v>6</v>
      </c>
      <c r="C287" t="s">
        <v>505</v>
      </c>
      <c r="D287" t="s">
        <v>150</v>
      </c>
      <c r="E287">
        <v>6</v>
      </c>
      <c r="F287" t="s">
        <v>515</v>
      </c>
      <c r="G287" s="46">
        <v>58</v>
      </c>
      <c r="H287" s="46" t="s">
        <v>516</v>
      </c>
    </row>
    <row r="288" s="46" customFormat="1" spans="1:8">
      <c r="A288">
        <v>287</v>
      </c>
      <c r="B288" t="s">
        <v>6</v>
      </c>
      <c r="C288" t="s">
        <v>505</v>
      </c>
      <c r="D288" t="s">
        <v>150</v>
      </c>
      <c r="E288">
        <v>7</v>
      </c>
      <c r="F288" t="s">
        <v>517</v>
      </c>
      <c r="G288" s="46">
        <v>12</v>
      </c>
      <c r="H288" s="46" t="s">
        <v>518</v>
      </c>
    </row>
    <row r="289" s="45" customFormat="1" spans="1:8">
      <c r="A289">
        <v>288</v>
      </c>
      <c r="B289" t="s">
        <v>6</v>
      </c>
      <c r="C289" t="s">
        <v>505</v>
      </c>
      <c r="D289" t="s">
        <v>150</v>
      </c>
      <c r="E289">
        <v>8</v>
      </c>
      <c r="F289" t="s">
        <v>370</v>
      </c>
      <c r="G289" s="45">
        <v>285</v>
      </c>
      <c r="H289" s="45" t="s">
        <v>519</v>
      </c>
    </row>
    <row r="290" s="45" customFormat="1" spans="1:8">
      <c r="A290">
        <v>289</v>
      </c>
      <c r="B290" t="s">
        <v>6</v>
      </c>
      <c r="C290" t="s">
        <v>505</v>
      </c>
      <c r="D290" t="s">
        <v>150</v>
      </c>
      <c r="E290">
        <v>9</v>
      </c>
      <c r="F290" t="s">
        <v>210</v>
      </c>
      <c r="G290" s="45">
        <v>281</v>
      </c>
      <c r="H290" s="45" t="s">
        <v>520</v>
      </c>
    </row>
    <row r="291" s="45" customFormat="1" spans="1:8">
      <c r="A291">
        <v>290</v>
      </c>
      <c r="B291" t="s">
        <v>6</v>
      </c>
      <c r="C291" t="s">
        <v>505</v>
      </c>
      <c r="D291" t="s">
        <v>150</v>
      </c>
      <c r="E291">
        <v>10</v>
      </c>
      <c r="F291" t="s">
        <v>186</v>
      </c>
      <c r="G291" s="45">
        <v>239</v>
      </c>
      <c r="H291" s="45" t="s">
        <v>521</v>
      </c>
    </row>
    <row r="292" s="45" customFormat="1" spans="1:8">
      <c r="A292">
        <v>291</v>
      </c>
      <c r="B292" t="s">
        <v>6</v>
      </c>
      <c r="C292" t="s">
        <v>505</v>
      </c>
      <c r="D292" t="s">
        <v>150</v>
      </c>
      <c r="E292">
        <v>11</v>
      </c>
      <c r="F292" t="s">
        <v>522</v>
      </c>
      <c r="G292" s="45">
        <v>206</v>
      </c>
      <c r="H292" s="45" t="s">
        <v>523</v>
      </c>
    </row>
    <row r="293" s="45" customFormat="1" spans="1:8">
      <c r="A293">
        <v>292</v>
      </c>
      <c r="B293" t="s">
        <v>6</v>
      </c>
      <c r="C293" t="s">
        <v>505</v>
      </c>
      <c r="D293" t="s">
        <v>150</v>
      </c>
      <c r="E293">
        <v>12</v>
      </c>
      <c r="F293" t="s">
        <v>524</v>
      </c>
      <c r="G293" s="45">
        <v>193</v>
      </c>
      <c r="H293" s="45" t="s">
        <v>525</v>
      </c>
    </row>
    <row r="294" s="45" customFormat="1" spans="1:8">
      <c r="A294">
        <v>293</v>
      </c>
      <c r="B294" t="s">
        <v>6</v>
      </c>
      <c r="C294" t="s">
        <v>505</v>
      </c>
      <c r="D294" t="s">
        <v>150</v>
      </c>
      <c r="E294">
        <v>13</v>
      </c>
      <c r="F294" t="s">
        <v>210</v>
      </c>
      <c r="G294" s="45">
        <v>164</v>
      </c>
      <c r="H294" s="45" t="s">
        <v>526</v>
      </c>
    </row>
    <row r="295" s="46" customFormat="1" spans="1:8">
      <c r="A295">
        <v>294</v>
      </c>
      <c r="B295" t="s">
        <v>6</v>
      </c>
      <c r="C295" t="s">
        <v>505</v>
      </c>
      <c r="D295" t="s">
        <v>150</v>
      </c>
      <c r="E295">
        <v>14</v>
      </c>
      <c r="F295" t="s">
        <v>449</v>
      </c>
      <c r="G295" s="46">
        <v>136</v>
      </c>
      <c r="H295" s="46" t="s">
        <v>527</v>
      </c>
    </row>
    <row r="296" s="46" customFormat="1" spans="1:8">
      <c r="A296">
        <v>295</v>
      </c>
      <c r="B296" t="s">
        <v>6</v>
      </c>
      <c r="C296" t="s">
        <v>505</v>
      </c>
      <c r="D296" t="s">
        <v>150</v>
      </c>
      <c r="E296">
        <v>15</v>
      </c>
      <c r="F296" t="s">
        <v>453</v>
      </c>
      <c r="G296" s="46">
        <v>127</v>
      </c>
      <c r="H296" s="46" t="s">
        <v>528</v>
      </c>
    </row>
    <row r="297" s="46" customFormat="1" spans="1:8">
      <c r="A297">
        <v>296</v>
      </c>
      <c r="B297" t="s">
        <v>6</v>
      </c>
      <c r="C297" t="s">
        <v>505</v>
      </c>
      <c r="D297" t="s">
        <v>150</v>
      </c>
      <c r="E297">
        <v>16</v>
      </c>
      <c r="F297" t="s">
        <v>529</v>
      </c>
      <c r="G297" s="46">
        <v>126</v>
      </c>
      <c r="H297" s="46" t="s">
        <v>530</v>
      </c>
    </row>
    <row r="298" s="45" customFormat="1" spans="1:8">
      <c r="A298">
        <v>297</v>
      </c>
      <c r="B298" t="s">
        <v>6</v>
      </c>
      <c r="C298" t="s">
        <v>505</v>
      </c>
      <c r="D298" t="s">
        <v>150</v>
      </c>
      <c r="E298">
        <v>17</v>
      </c>
      <c r="F298" t="s">
        <v>290</v>
      </c>
      <c r="G298" s="45">
        <v>104</v>
      </c>
      <c r="H298" s="45" t="s">
        <v>531</v>
      </c>
    </row>
    <row r="299" s="45" customFormat="1" spans="1:8">
      <c r="A299">
        <v>298</v>
      </c>
      <c r="B299" t="s">
        <v>6</v>
      </c>
      <c r="C299" t="s">
        <v>505</v>
      </c>
      <c r="D299" t="s">
        <v>150</v>
      </c>
      <c r="E299">
        <v>18</v>
      </c>
      <c r="F299" t="s">
        <v>210</v>
      </c>
      <c r="G299" s="45">
        <v>87</v>
      </c>
      <c r="H299" s="45" t="s">
        <v>532</v>
      </c>
    </row>
    <row r="300" s="46" customFormat="1" spans="1:8">
      <c r="A300">
        <v>299</v>
      </c>
      <c r="B300" t="s">
        <v>6</v>
      </c>
      <c r="C300" t="s">
        <v>505</v>
      </c>
      <c r="D300" t="s">
        <v>150</v>
      </c>
      <c r="E300">
        <v>19</v>
      </c>
      <c r="F300" t="s">
        <v>533</v>
      </c>
      <c r="G300" s="46">
        <v>93</v>
      </c>
      <c r="H300" s="46" t="s">
        <v>534</v>
      </c>
    </row>
    <row r="301" s="46" customFormat="1" spans="1:8">
      <c r="A301">
        <v>300</v>
      </c>
      <c r="B301" t="s">
        <v>6</v>
      </c>
      <c r="C301" t="s">
        <v>505</v>
      </c>
      <c r="D301" t="s">
        <v>150</v>
      </c>
      <c r="E301">
        <v>20</v>
      </c>
      <c r="F301" t="s">
        <v>445</v>
      </c>
      <c r="G301" s="46">
        <v>73</v>
      </c>
      <c r="H301" s="46" t="s">
        <v>535</v>
      </c>
    </row>
    <row r="302" s="45" customFormat="1" spans="1:8">
      <c r="A302">
        <v>301</v>
      </c>
      <c r="B302" t="s">
        <v>6</v>
      </c>
      <c r="C302" t="s">
        <v>536</v>
      </c>
      <c r="D302" t="s">
        <v>457</v>
      </c>
      <c r="E302">
        <v>1</v>
      </c>
      <c r="F302" t="s">
        <v>210</v>
      </c>
      <c r="G302" s="45">
        <v>356</v>
      </c>
      <c r="H302" s="45" t="s">
        <v>537</v>
      </c>
    </row>
    <row r="303" s="45" customFormat="1" spans="1:8">
      <c r="A303">
        <v>302</v>
      </c>
      <c r="B303" t="s">
        <v>6</v>
      </c>
      <c r="C303" t="s">
        <v>536</v>
      </c>
      <c r="D303" t="s">
        <v>457</v>
      </c>
      <c r="E303">
        <v>2</v>
      </c>
      <c r="F303" t="s">
        <v>154</v>
      </c>
      <c r="G303" s="45">
        <v>277</v>
      </c>
      <c r="H303" s="45" t="s">
        <v>538</v>
      </c>
    </row>
    <row r="304" s="45" customFormat="1" spans="1:8">
      <c r="A304">
        <v>303</v>
      </c>
      <c r="B304" t="s">
        <v>6</v>
      </c>
      <c r="C304" t="s">
        <v>536</v>
      </c>
      <c r="D304" t="s">
        <v>457</v>
      </c>
      <c r="E304">
        <v>3</v>
      </c>
      <c r="F304" t="s">
        <v>539</v>
      </c>
      <c r="G304" s="45">
        <v>186</v>
      </c>
      <c r="H304" s="45" t="s">
        <v>540</v>
      </c>
    </row>
    <row r="305" s="45" customFormat="1" spans="1:8">
      <c r="A305">
        <v>304</v>
      </c>
      <c r="B305" t="s">
        <v>6</v>
      </c>
      <c r="C305" t="s">
        <v>536</v>
      </c>
      <c r="D305" t="s">
        <v>457</v>
      </c>
      <c r="E305">
        <v>4</v>
      </c>
      <c r="F305" t="s">
        <v>169</v>
      </c>
      <c r="G305" s="45">
        <v>212</v>
      </c>
      <c r="H305" s="45" t="s">
        <v>541</v>
      </c>
    </row>
    <row r="306" s="45" customFormat="1" spans="1:8">
      <c r="A306">
        <v>305</v>
      </c>
      <c r="B306" t="s">
        <v>6</v>
      </c>
      <c r="C306" t="s">
        <v>536</v>
      </c>
      <c r="D306" t="s">
        <v>457</v>
      </c>
      <c r="E306">
        <v>5</v>
      </c>
      <c r="F306" t="s">
        <v>542</v>
      </c>
      <c r="G306" s="45">
        <v>136</v>
      </c>
      <c r="H306" s="45" t="s">
        <v>543</v>
      </c>
    </row>
    <row r="307" s="45" customFormat="1" spans="1:8">
      <c r="A307">
        <v>306</v>
      </c>
      <c r="B307" t="s">
        <v>6</v>
      </c>
      <c r="C307" t="s">
        <v>536</v>
      </c>
      <c r="D307" t="s">
        <v>457</v>
      </c>
      <c r="E307">
        <v>6</v>
      </c>
      <c r="F307" t="s">
        <v>544</v>
      </c>
      <c r="G307" s="45">
        <v>109</v>
      </c>
      <c r="H307" s="45" t="s">
        <v>545</v>
      </c>
    </row>
    <row r="308" s="45" customFormat="1" spans="1:8">
      <c r="A308">
        <v>307</v>
      </c>
      <c r="B308" t="s">
        <v>6</v>
      </c>
      <c r="C308" t="s">
        <v>536</v>
      </c>
      <c r="D308" t="s">
        <v>457</v>
      </c>
      <c r="E308">
        <v>7</v>
      </c>
      <c r="F308" t="s">
        <v>546</v>
      </c>
      <c r="G308" s="45">
        <v>84</v>
      </c>
      <c r="H308" s="45" t="s">
        <v>547</v>
      </c>
    </row>
    <row r="309" s="45" customFormat="1" spans="1:8">
      <c r="A309">
        <v>308</v>
      </c>
      <c r="B309" t="s">
        <v>6</v>
      </c>
      <c r="C309" t="s">
        <v>536</v>
      </c>
      <c r="D309" t="s">
        <v>457</v>
      </c>
      <c r="E309">
        <v>8</v>
      </c>
      <c r="F309" t="s">
        <v>548</v>
      </c>
      <c r="G309" s="45">
        <v>93</v>
      </c>
      <c r="H309" s="45" t="s">
        <v>549</v>
      </c>
    </row>
    <row r="310" s="45" customFormat="1" spans="1:8">
      <c r="A310">
        <v>309</v>
      </c>
      <c r="B310" t="s">
        <v>6</v>
      </c>
      <c r="C310" t="s">
        <v>536</v>
      </c>
      <c r="D310" t="s">
        <v>457</v>
      </c>
      <c r="E310">
        <v>9</v>
      </c>
      <c r="F310" t="s">
        <v>550</v>
      </c>
      <c r="G310" s="45">
        <v>75</v>
      </c>
      <c r="H310" s="45" t="s">
        <v>551</v>
      </c>
    </row>
    <row r="311" s="45" customFormat="1" spans="1:8">
      <c r="A311">
        <v>310</v>
      </c>
      <c r="B311" t="s">
        <v>6</v>
      </c>
      <c r="C311" t="s">
        <v>536</v>
      </c>
      <c r="D311" t="s">
        <v>457</v>
      </c>
      <c r="E311">
        <v>10</v>
      </c>
      <c r="F311" t="s">
        <v>552</v>
      </c>
      <c r="G311" s="45">
        <v>42</v>
      </c>
      <c r="H311" s="45" t="s">
        <v>553</v>
      </c>
    </row>
    <row r="312" s="45" customFormat="1" spans="1:8">
      <c r="A312">
        <v>311</v>
      </c>
      <c r="B312" t="s">
        <v>6</v>
      </c>
      <c r="C312" t="s">
        <v>536</v>
      </c>
      <c r="D312" t="s">
        <v>457</v>
      </c>
      <c r="E312">
        <v>11</v>
      </c>
      <c r="F312" t="s">
        <v>554</v>
      </c>
      <c r="G312" s="45">
        <v>41</v>
      </c>
      <c r="H312" s="45" t="s">
        <v>555</v>
      </c>
    </row>
    <row r="313" s="45" customFormat="1" spans="1:8">
      <c r="A313">
        <v>312</v>
      </c>
      <c r="B313" t="s">
        <v>6</v>
      </c>
      <c r="C313" t="s">
        <v>536</v>
      </c>
      <c r="D313" t="s">
        <v>457</v>
      </c>
      <c r="E313">
        <v>12</v>
      </c>
      <c r="F313" t="s">
        <v>192</v>
      </c>
      <c r="G313" s="45">
        <v>21</v>
      </c>
      <c r="H313" s="45" t="s">
        <v>556</v>
      </c>
    </row>
    <row r="314" s="45" customFormat="1" spans="1:8">
      <c r="A314">
        <v>313</v>
      </c>
      <c r="B314" t="s">
        <v>6</v>
      </c>
      <c r="C314" t="s">
        <v>536</v>
      </c>
      <c r="D314" t="s">
        <v>457</v>
      </c>
      <c r="E314">
        <v>13</v>
      </c>
      <c r="F314" t="s">
        <v>557</v>
      </c>
      <c r="G314" s="45">
        <v>30</v>
      </c>
      <c r="H314" s="45" t="s">
        <v>558</v>
      </c>
    </row>
    <row r="315" s="45" customFormat="1" spans="1:8">
      <c r="A315">
        <v>314</v>
      </c>
      <c r="B315" t="s">
        <v>6</v>
      </c>
      <c r="C315" t="s">
        <v>536</v>
      </c>
      <c r="D315" t="s">
        <v>457</v>
      </c>
      <c r="E315">
        <v>14</v>
      </c>
      <c r="F315" t="s">
        <v>559</v>
      </c>
      <c r="G315" s="45">
        <v>27</v>
      </c>
      <c r="H315" s="45" t="s">
        <v>560</v>
      </c>
    </row>
    <row r="316" s="45" customFormat="1" spans="1:8">
      <c r="A316">
        <v>315</v>
      </c>
      <c r="B316" t="s">
        <v>6</v>
      </c>
      <c r="C316" t="s">
        <v>536</v>
      </c>
      <c r="D316" t="s">
        <v>457</v>
      </c>
      <c r="E316">
        <v>15</v>
      </c>
      <c r="F316" t="s">
        <v>561</v>
      </c>
      <c r="G316" s="45">
        <v>14</v>
      </c>
      <c r="H316" s="45" t="s">
        <v>562</v>
      </c>
    </row>
    <row r="317" s="45" customFormat="1" spans="1:8">
      <c r="A317">
        <v>316</v>
      </c>
      <c r="B317" t="s">
        <v>6</v>
      </c>
      <c r="C317" t="s">
        <v>536</v>
      </c>
      <c r="D317" t="s">
        <v>457</v>
      </c>
      <c r="E317">
        <v>16</v>
      </c>
      <c r="F317" t="s">
        <v>563</v>
      </c>
      <c r="G317" s="45">
        <v>20</v>
      </c>
      <c r="H317" s="45" t="s">
        <v>564</v>
      </c>
    </row>
    <row r="318" s="45" customFormat="1" spans="1:8">
      <c r="A318">
        <v>317</v>
      </c>
      <c r="B318" t="s">
        <v>6</v>
      </c>
      <c r="C318" t="s">
        <v>536</v>
      </c>
      <c r="D318" t="s">
        <v>457</v>
      </c>
      <c r="E318">
        <v>17</v>
      </c>
      <c r="F318" t="s">
        <v>565</v>
      </c>
      <c r="G318" s="45">
        <v>13</v>
      </c>
      <c r="H318" s="45" t="s">
        <v>566</v>
      </c>
    </row>
    <row r="319" s="45" customFormat="1" spans="1:8">
      <c r="A319">
        <v>318</v>
      </c>
      <c r="B319" t="s">
        <v>6</v>
      </c>
      <c r="C319" t="s">
        <v>536</v>
      </c>
      <c r="D319" t="s">
        <v>457</v>
      </c>
      <c r="E319">
        <v>18</v>
      </c>
      <c r="F319" t="s">
        <v>567</v>
      </c>
      <c r="G319" s="45">
        <v>16</v>
      </c>
      <c r="H319" s="45" t="s">
        <v>568</v>
      </c>
    </row>
    <row r="320" s="45" customFormat="1" spans="1:8">
      <c r="A320">
        <v>319</v>
      </c>
      <c r="B320" t="s">
        <v>6</v>
      </c>
      <c r="C320" t="s">
        <v>536</v>
      </c>
      <c r="D320" t="s">
        <v>457</v>
      </c>
      <c r="E320">
        <v>19</v>
      </c>
      <c r="F320" t="s">
        <v>569</v>
      </c>
      <c r="G320" s="45">
        <v>14</v>
      </c>
      <c r="H320" s="45" t="s">
        <v>570</v>
      </c>
    </row>
    <row r="321" s="45" customFormat="1" spans="1:8">
      <c r="A321">
        <v>320</v>
      </c>
      <c r="B321" t="s">
        <v>6</v>
      </c>
      <c r="C321" t="s">
        <v>536</v>
      </c>
      <c r="D321" t="s">
        <v>457</v>
      </c>
      <c r="E321">
        <v>20</v>
      </c>
      <c r="F321" t="s">
        <v>571</v>
      </c>
      <c r="G321" s="45">
        <v>16</v>
      </c>
      <c r="H321" s="45" t="s">
        <v>572</v>
      </c>
    </row>
    <row r="322" s="45" customFormat="1" spans="1:8">
      <c r="A322">
        <v>321</v>
      </c>
      <c r="B322" t="s">
        <v>55</v>
      </c>
      <c r="C322" t="s">
        <v>573</v>
      </c>
      <c r="D322" t="s">
        <v>150</v>
      </c>
      <c r="E322">
        <v>1</v>
      </c>
      <c r="F322" t="s">
        <v>574</v>
      </c>
      <c r="G322" s="45">
        <v>868</v>
      </c>
      <c r="H322" s="45" t="s">
        <v>575</v>
      </c>
    </row>
    <row r="323" s="45" customFormat="1" spans="1:8">
      <c r="A323">
        <v>322</v>
      </c>
      <c r="B323" t="s">
        <v>55</v>
      </c>
      <c r="C323" t="s">
        <v>573</v>
      </c>
      <c r="D323" t="s">
        <v>150</v>
      </c>
      <c r="E323">
        <v>2</v>
      </c>
      <c r="F323" t="s">
        <v>576</v>
      </c>
      <c r="G323" s="45">
        <v>789</v>
      </c>
      <c r="H323" s="45" t="s">
        <v>577</v>
      </c>
    </row>
    <row r="324" s="45" customFormat="1" spans="1:8">
      <c r="A324">
        <v>323</v>
      </c>
      <c r="B324" t="s">
        <v>55</v>
      </c>
      <c r="C324" t="s">
        <v>573</v>
      </c>
      <c r="D324" t="s">
        <v>150</v>
      </c>
      <c r="E324">
        <v>3</v>
      </c>
      <c r="F324" t="s">
        <v>578</v>
      </c>
      <c r="G324" s="45">
        <v>732</v>
      </c>
      <c r="H324" s="45" t="s">
        <v>579</v>
      </c>
    </row>
    <row r="325" s="45" customFormat="1" spans="1:8">
      <c r="A325">
        <v>324</v>
      </c>
      <c r="B325" t="s">
        <v>55</v>
      </c>
      <c r="C325" t="s">
        <v>573</v>
      </c>
      <c r="D325" t="s">
        <v>150</v>
      </c>
      <c r="E325">
        <v>4</v>
      </c>
      <c r="F325" t="s">
        <v>169</v>
      </c>
      <c r="G325" s="45">
        <v>723</v>
      </c>
      <c r="H325" s="45" t="s">
        <v>580</v>
      </c>
    </row>
    <row r="326" s="45" customFormat="1" spans="1:8">
      <c r="A326">
        <v>325</v>
      </c>
      <c r="B326" t="s">
        <v>55</v>
      </c>
      <c r="C326" t="s">
        <v>573</v>
      </c>
      <c r="D326" t="s">
        <v>150</v>
      </c>
      <c r="E326">
        <v>5</v>
      </c>
      <c r="F326" t="s">
        <v>581</v>
      </c>
      <c r="G326" s="45">
        <v>671</v>
      </c>
      <c r="H326" s="45" t="s">
        <v>582</v>
      </c>
    </row>
    <row r="327" s="45" customFormat="1" spans="1:8">
      <c r="A327">
        <v>326</v>
      </c>
      <c r="B327" t="s">
        <v>55</v>
      </c>
      <c r="C327" t="s">
        <v>573</v>
      </c>
      <c r="D327" t="s">
        <v>150</v>
      </c>
      <c r="E327">
        <v>6</v>
      </c>
      <c r="F327" t="s">
        <v>254</v>
      </c>
      <c r="G327" s="45">
        <v>644</v>
      </c>
      <c r="H327" s="45" t="s">
        <v>583</v>
      </c>
    </row>
    <row r="328" s="45" customFormat="1" spans="1:8">
      <c r="A328">
        <v>327</v>
      </c>
      <c r="B328" t="s">
        <v>55</v>
      </c>
      <c r="C328" t="s">
        <v>573</v>
      </c>
      <c r="D328" t="s">
        <v>150</v>
      </c>
      <c r="E328">
        <v>7</v>
      </c>
      <c r="F328" t="s">
        <v>584</v>
      </c>
      <c r="G328" s="45">
        <v>571</v>
      </c>
      <c r="H328" s="45" t="s">
        <v>585</v>
      </c>
    </row>
    <row r="329" s="45" customFormat="1" spans="1:8">
      <c r="A329">
        <v>328</v>
      </c>
      <c r="B329" t="s">
        <v>55</v>
      </c>
      <c r="C329" t="s">
        <v>573</v>
      </c>
      <c r="D329" t="s">
        <v>150</v>
      </c>
      <c r="E329">
        <v>8</v>
      </c>
      <c r="F329" t="s">
        <v>586</v>
      </c>
      <c r="G329" s="45">
        <v>531</v>
      </c>
      <c r="H329" s="45" t="s">
        <v>587</v>
      </c>
    </row>
    <row r="330" s="45" customFormat="1" spans="1:8">
      <c r="A330">
        <v>329</v>
      </c>
      <c r="B330" t="s">
        <v>55</v>
      </c>
      <c r="C330" t="s">
        <v>573</v>
      </c>
      <c r="D330" t="s">
        <v>150</v>
      </c>
      <c r="E330">
        <v>9</v>
      </c>
      <c r="F330" t="s">
        <v>423</v>
      </c>
      <c r="G330" s="45">
        <v>532</v>
      </c>
      <c r="H330" s="45" t="s">
        <v>588</v>
      </c>
    </row>
    <row r="331" s="45" customFormat="1" spans="1:8">
      <c r="A331">
        <v>330</v>
      </c>
      <c r="B331" t="s">
        <v>55</v>
      </c>
      <c r="C331" t="s">
        <v>573</v>
      </c>
      <c r="D331" t="s">
        <v>150</v>
      </c>
      <c r="E331">
        <v>10</v>
      </c>
      <c r="F331" t="s">
        <v>589</v>
      </c>
      <c r="G331" s="45">
        <v>458</v>
      </c>
      <c r="H331" s="45" t="s">
        <v>590</v>
      </c>
    </row>
    <row r="332" s="45" customFormat="1" spans="1:8">
      <c r="A332">
        <v>331</v>
      </c>
      <c r="B332" t="s">
        <v>55</v>
      </c>
      <c r="C332" t="s">
        <v>573</v>
      </c>
      <c r="D332" t="s">
        <v>150</v>
      </c>
      <c r="E332">
        <v>11</v>
      </c>
      <c r="F332" t="s">
        <v>169</v>
      </c>
      <c r="G332" s="45">
        <v>439</v>
      </c>
      <c r="H332" s="45" t="s">
        <v>591</v>
      </c>
    </row>
    <row r="333" s="45" customFormat="1" spans="1:8">
      <c r="A333">
        <v>332</v>
      </c>
      <c r="B333" t="s">
        <v>55</v>
      </c>
      <c r="C333" t="s">
        <v>573</v>
      </c>
      <c r="D333" t="s">
        <v>150</v>
      </c>
      <c r="E333">
        <v>12</v>
      </c>
      <c r="F333" t="s">
        <v>169</v>
      </c>
      <c r="G333" s="45">
        <v>395</v>
      </c>
      <c r="H333" s="45" t="s">
        <v>592</v>
      </c>
    </row>
    <row r="334" s="45" customFormat="1" spans="1:8">
      <c r="A334">
        <v>333</v>
      </c>
      <c r="B334" t="s">
        <v>55</v>
      </c>
      <c r="C334" t="s">
        <v>573</v>
      </c>
      <c r="D334" t="s">
        <v>150</v>
      </c>
      <c r="E334">
        <v>13</v>
      </c>
      <c r="F334" t="s">
        <v>593</v>
      </c>
      <c r="G334" s="45">
        <v>355</v>
      </c>
      <c r="H334" s="45" t="s">
        <v>594</v>
      </c>
    </row>
    <row r="335" s="45" customFormat="1" spans="1:8">
      <c r="A335">
        <v>334</v>
      </c>
      <c r="B335" t="s">
        <v>55</v>
      </c>
      <c r="C335" t="s">
        <v>573</v>
      </c>
      <c r="D335" t="s">
        <v>150</v>
      </c>
      <c r="E335">
        <v>14</v>
      </c>
      <c r="F335" t="s">
        <v>595</v>
      </c>
      <c r="G335" s="45">
        <v>326</v>
      </c>
      <c r="H335" s="45" t="s">
        <v>596</v>
      </c>
    </row>
    <row r="336" s="45" customFormat="1" spans="1:8">
      <c r="A336">
        <v>335</v>
      </c>
      <c r="B336" t="s">
        <v>55</v>
      </c>
      <c r="C336" t="s">
        <v>573</v>
      </c>
      <c r="D336" t="s">
        <v>150</v>
      </c>
      <c r="E336">
        <v>15</v>
      </c>
      <c r="F336" t="s">
        <v>574</v>
      </c>
      <c r="G336" s="45">
        <v>319</v>
      </c>
      <c r="H336" s="45" t="s">
        <v>596</v>
      </c>
    </row>
    <row r="337" s="46" customFormat="1" spans="1:8">
      <c r="A337">
        <v>336</v>
      </c>
      <c r="B337" t="s">
        <v>55</v>
      </c>
      <c r="C337" t="s">
        <v>573</v>
      </c>
      <c r="D337" t="s">
        <v>150</v>
      </c>
      <c r="E337">
        <v>16</v>
      </c>
      <c r="F337" t="s">
        <v>597</v>
      </c>
      <c r="G337" s="46">
        <v>317</v>
      </c>
      <c r="H337" s="46" t="s">
        <v>598</v>
      </c>
    </row>
    <row r="338" s="46" customFormat="1" spans="1:8">
      <c r="A338">
        <v>337</v>
      </c>
      <c r="B338" t="s">
        <v>55</v>
      </c>
      <c r="C338" t="s">
        <v>573</v>
      </c>
      <c r="D338" t="s">
        <v>150</v>
      </c>
      <c r="E338">
        <v>17</v>
      </c>
      <c r="F338" t="s">
        <v>599</v>
      </c>
      <c r="G338" s="46">
        <v>302</v>
      </c>
      <c r="H338" s="46" t="s">
        <v>600</v>
      </c>
    </row>
    <row r="339" s="46" customFormat="1" spans="1:8">
      <c r="A339">
        <v>338</v>
      </c>
      <c r="B339" t="s">
        <v>55</v>
      </c>
      <c r="C339" t="s">
        <v>573</v>
      </c>
      <c r="D339" t="s">
        <v>150</v>
      </c>
      <c r="E339">
        <v>18</v>
      </c>
      <c r="F339" t="s">
        <v>601</v>
      </c>
      <c r="G339" s="46">
        <v>261</v>
      </c>
      <c r="H339" s="46" t="s">
        <v>602</v>
      </c>
    </row>
    <row r="340" s="46" customFormat="1" spans="1:8">
      <c r="A340">
        <v>339</v>
      </c>
      <c r="B340" t="s">
        <v>55</v>
      </c>
      <c r="C340" t="s">
        <v>573</v>
      </c>
      <c r="D340" t="s">
        <v>150</v>
      </c>
      <c r="E340">
        <v>19</v>
      </c>
      <c r="F340" t="s">
        <v>603</v>
      </c>
      <c r="G340" s="46">
        <v>259</v>
      </c>
      <c r="H340" s="46" t="s">
        <v>604</v>
      </c>
    </row>
    <row r="341" s="45" customFormat="1" spans="1:8">
      <c r="A341">
        <v>340</v>
      </c>
      <c r="B341" t="s">
        <v>55</v>
      </c>
      <c r="C341" t="s">
        <v>573</v>
      </c>
      <c r="D341" t="s">
        <v>150</v>
      </c>
      <c r="E341">
        <v>20</v>
      </c>
      <c r="F341" t="s">
        <v>425</v>
      </c>
      <c r="G341" s="45">
        <v>255</v>
      </c>
      <c r="H341" s="45" t="s">
        <v>605</v>
      </c>
    </row>
    <row r="342" s="45" customFormat="1" spans="1:8">
      <c r="A342">
        <v>341</v>
      </c>
      <c r="B342" t="s">
        <v>55</v>
      </c>
      <c r="C342" t="s">
        <v>606</v>
      </c>
      <c r="D342" t="s">
        <v>457</v>
      </c>
      <c r="E342">
        <v>1</v>
      </c>
      <c r="F342" t="s">
        <v>607</v>
      </c>
      <c r="G342" s="45">
        <v>916</v>
      </c>
      <c r="H342" s="45" t="s">
        <v>608</v>
      </c>
    </row>
    <row r="343" s="45" customFormat="1" spans="1:8">
      <c r="A343">
        <v>342</v>
      </c>
      <c r="B343" t="s">
        <v>55</v>
      </c>
      <c r="C343" t="s">
        <v>606</v>
      </c>
      <c r="D343" t="s">
        <v>457</v>
      </c>
      <c r="E343">
        <v>2</v>
      </c>
      <c r="F343" t="s">
        <v>607</v>
      </c>
      <c r="G343" s="45">
        <v>805</v>
      </c>
      <c r="H343" s="45" t="s">
        <v>609</v>
      </c>
    </row>
    <row r="344" s="45" customFormat="1" spans="1:8">
      <c r="A344">
        <v>343</v>
      </c>
      <c r="B344" t="s">
        <v>55</v>
      </c>
      <c r="C344" t="s">
        <v>606</v>
      </c>
      <c r="D344" t="s">
        <v>457</v>
      </c>
      <c r="E344">
        <v>3</v>
      </c>
      <c r="F344" t="s">
        <v>414</v>
      </c>
      <c r="G344" s="45">
        <v>727</v>
      </c>
      <c r="H344" s="45" t="s">
        <v>610</v>
      </c>
    </row>
    <row r="345" s="45" customFormat="1" spans="1:8">
      <c r="A345">
        <v>344</v>
      </c>
      <c r="B345" t="s">
        <v>55</v>
      </c>
      <c r="C345" t="s">
        <v>606</v>
      </c>
      <c r="D345" t="s">
        <v>457</v>
      </c>
      <c r="E345">
        <v>4</v>
      </c>
      <c r="F345" t="s">
        <v>607</v>
      </c>
      <c r="G345" s="45">
        <v>674</v>
      </c>
      <c r="H345" s="45" t="s">
        <v>611</v>
      </c>
    </row>
    <row r="346" s="45" customFormat="1" spans="1:8">
      <c r="A346">
        <v>345</v>
      </c>
      <c r="B346" t="s">
        <v>55</v>
      </c>
      <c r="C346" t="s">
        <v>606</v>
      </c>
      <c r="D346" t="s">
        <v>457</v>
      </c>
      <c r="E346">
        <v>5</v>
      </c>
      <c r="F346" t="s">
        <v>607</v>
      </c>
      <c r="G346" s="45">
        <v>603</v>
      </c>
      <c r="H346" s="45" t="s">
        <v>612</v>
      </c>
    </row>
    <row r="347" s="45" customFormat="1" spans="1:8">
      <c r="A347">
        <v>346</v>
      </c>
      <c r="B347" t="s">
        <v>55</v>
      </c>
      <c r="C347" t="s">
        <v>606</v>
      </c>
      <c r="D347" t="s">
        <v>457</v>
      </c>
      <c r="E347">
        <v>6</v>
      </c>
      <c r="F347" t="s">
        <v>613</v>
      </c>
      <c r="G347" s="45">
        <v>485</v>
      </c>
      <c r="H347" s="45" t="s">
        <v>614</v>
      </c>
    </row>
    <row r="348" s="45" customFormat="1" spans="1:8">
      <c r="A348">
        <v>347</v>
      </c>
      <c r="B348" t="s">
        <v>55</v>
      </c>
      <c r="C348" t="s">
        <v>606</v>
      </c>
      <c r="D348" t="s">
        <v>457</v>
      </c>
      <c r="E348">
        <v>7</v>
      </c>
      <c r="F348" t="s">
        <v>574</v>
      </c>
      <c r="G348" s="45">
        <v>415</v>
      </c>
      <c r="H348" s="45" t="s">
        <v>615</v>
      </c>
    </row>
    <row r="349" s="45" customFormat="1" spans="1:8">
      <c r="A349">
        <v>348</v>
      </c>
      <c r="B349" t="s">
        <v>55</v>
      </c>
      <c r="C349" t="s">
        <v>606</v>
      </c>
      <c r="D349" t="s">
        <v>457</v>
      </c>
      <c r="E349">
        <v>8</v>
      </c>
      <c r="F349" t="s">
        <v>616</v>
      </c>
      <c r="G349" s="45">
        <v>386</v>
      </c>
      <c r="H349" s="45" t="s">
        <v>617</v>
      </c>
    </row>
    <row r="350" s="45" customFormat="1" spans="1:8">
      <c r="A350">
        <v>349</v>
      </c>
      <c r="B350" t="s">
        <v>55</v>
      </c>
      <c r="C350" t="s">
        <v>606</v>
      </c>
      <c r="D350" t="s">
        <v>457</v>
      </c>
      <c r="E350">
        <v>9</v>
      </c>
      <c r="F350" t="s">
        <v>414</v>
      </c>
      <c r="G350" s="45">
        <v>324</v>
      </c>
      <c r="H350" s="45" t="s">
        <v>618</v>
      </c>
    </row>
    <row r="351" s="45" customFormat="1" spans="1:8">
      <c r="A351">
        <v>350</v>
      </c>
      <c r="B351" t="s">
        <v>55</v>
      </c>
      <c r="C351" t="s">
        <v>606</v>
      </c>
      <c r="D351" t="s">
        <v>457</v>
      </c>
      <c r="E351">
        <v>10</v>
      </c>
      <c r="F351" t="s">
        <v>169</v>
      </c>
      <c r="G351" s="45">
        <v>313</v>
      </c>
      <c r="H351" s="45" t="s">
        <v>619</v>
      </c>
    </row>
    <row r="352" s="45" customFormat="1" spans="1:8">
      <c r="A352">
        <v>351</v>
      </c>
      <c r="B352" t="s">
        <v>55</v>
      </c>
      <c r="C352" t="s">
        <v>606</v>
      </c>
      <c r="D352" t="s">
        <v>457</v>
      </c>
      <c r="E352">
        <v>11</v>
      </c>
      <c r="F352" t="s">
        <v>190</v>
      </c>
      <c r="G352" s="45">
        <v>258</v>
      </c>
      <c r="H352" s="45" t="s">
        <v>620</v>
      </c>
    </row>
    <row r="353" s="45" customFormat="1" spans="1:8">
      <c r="A353">
        <v>352</v>
      </c>
      <c r="B353" t="s">
        <v>55</v>
      </c>
      <c r="C353" t="s">
        <v>606</v>
      </c>
      <c r="D353" t="s">
        <v>457</v>
      </c>
      <c r="E353">
        <v>12</v>
      </c>
      <c r="F353" t="s">
        <v>210</v>
      </c>
      <c r="G353" s="45">
        <v>177</v>
      </c>
      <c r="H353" s="45" t="s">
        <v>621</v>
      </c>
    </row>
    <row r="354" s="45" customFormat="1" spans="1:8">
      <c r="A354">
        <v>353</v>
      </c>
      <c r="B354" t="s">
        <v>55</v>
      </c>
      <c r="C354" t="s">
        <v>606</v>
      </c>
      <c r="D354" t="s">
        <v>457</v>
      </c>
      <c r="E354">
        <v>13</v>
      </c>
      <c r="F354" t="s">
        <v>622</v>
      </c>
      <c r="G354" s="45">
        <v>162</v>
      </c>
      <c r="H354" s="45" t="s">
        <v>623</v>
      </c>
    </row>
    <row r="355" s="45" customFormat="1" spans="1:8">
      <c r="A355">
        <v>354</v>
      </c>
      <c r="B355" t="s">
        <v>55</v>
      </c>
      <c r="C355" t="s">
        <v>606</v>
      </c>
      <c r="D355" t="s">
        <v>457</v>
      </c>
      <c r="E355">
        <v>14</v>
      </c>
      <c r="F355" t="s">
        <v>613</v>
      </c>
      <c r="G355" s="45">
        <v>162</v>
      </c>
      <c r="H355" s="45" t="s">
        <v>624</v>
      </c>
    </row>
    <row r="356" s="45" customFormat="1" spans="1:8">
      <c r="A356">
        <v>355</v>
      </c>
      <c r="B356" t="s">
        <v>55</v>
      </c>
      <c r="C356" t="s">
        <v>606</v>
      </c>
      <c r="D356" t="s">
        <v>457</v>
      </c>
      <c r="E356">
        <v>15</v>
      </c>
      <c r="F356" t="s">
        <v>414</v>
      </c>
      <c r="G356" s="45">
        <v>152</v>
      </c>
      <c r="H356" s="45" t="s">
        <v>625</v>
      </c>
    </row>
    <row r="357" s="45" customFormat="1" spans="1:8">
      <c r="A357">
        <v>356</v>
      </c>
      <c r="B357" t="s">
        <v>55</v>
      </c>
      <c r="C357" t="s">
        <v>606</v>
      </c>
      <c r="D357" t="s">
        <v>457</v>
      </c>
      <c r="E357">
        <v>16</v>
      </c>
      <c r="F357" t="s">
        <v>372</v>
      </c>
      <c r="G357" s="45">
        <v>123</v>
      </c>
      <c r="H357" s="45" t="s">
        <v>626</v>
      </c>
    </row>
    <row r="358" s="45" customFormat="1" spans="1:8">
      <c r="A358">
        <v>357</v>
      </c>
      <c r="B358" t="s">
        <v>55</v>
      </c>
      <c r="C358" t="s">
        <v>606</v>
      </c>
      <c r="D358" t="s">
        <v>457</v>
      </c>
      <c r="E358">
        <v>17</v>
      </c>
      <c r="F358" t="s">
        <v>190</v>
      </c>
      <c r="G358" s="45">
        <v>107</v>
      </c>
      <c r="H358" s="45" t="s">
        <v>627</v>
      </c>
    </row>
    <row r="359" s="45" customFormat="1" spans="1:8">
      <c r="A359">
        <v>358</v>
      </c>
      <c r="B359" t="s">
        <v>55</v>
      </c>
      <c r="C359" t="s">
        <v>606</v>
      </c>
      <c r="D359" t="s">
        <v>457</v>
      </c>
      <c r="E359">
        <v>18</v>
      </c>
      <c r="F359" t="s">
        <v>628</v>
      </c>
      <c r="G359" s="45">
        <v>97</v>
      </c>
      <c r="H359" s="45" t="s">
        <v>629</v>
      </c>
    </row>
    <row r="360" s="45" customFormat="1" spans="1:8">
      <c r="A360">
        <v>359</v>
      </c>
      <c r="B360" t="s">
        <v>55</v>
      </c>
      <c r="C360" t="s">
        <v>606</v>
      </c>
      <c r="D360" t="s">
        <v>457</v>
      </c>
      <c r="E360">
        <v>19</v>
      </c>
      <c r="F360" t="s">
        <v>622</v>
      </c>
      <c r="G360" s="45">
        <v>84</v>
      </c>
      <c r="H360" s="45" t="s">
        <v>630</v>
      </c>
    </row>
    <row r="361" s="45" customFormat="1" spans="1:8">
      <c r="A361">
        <v>360</v>
      </c>
      <c r="B361" t="s">
        <v>55</v>
      </c>
      <c r="C361" t="s">
        <v>606</v>
      </c>
      <c r="D361" t="s">
        <v>457</v>
      </c>
      <c r="E361">
        <v>20</v>
      </c>
      <c r="F361" t="s">
        <v>169</v>
      </c>
      <c r="G361" s="45">
        <v>84</v>
      </c>
      <c r="H361" s="45" t="s">
        <v>631</v>
      </c>
    </row>
    <row r="362" s="45" customFormat="1" spans="1:8">
      <c r="A362">
        <v>361</v>
      </c>
      <c r="B362" t="s">
        <v>55</v>
      </c>
      <c r="C362" t="s">
        <v>632</v>
      </c>
      <c r="D362" t="s">
        <v>150</v>
      </c>
      <c r="E362">
        <v>1</v>
      </c>
      <c r="F362" t="s">
        <v>169</v>
      </c>
      <c r="G362" s="45">
        <v>315</v>
      </c>
      <c r="H362" s="45" t="s">
        <v>633</v>
      </c>
    </row>
    <row r="363" s="45" customFormat="1" spans="1:8">
      <c r="A363">
        <v>362</v>
      </c>
      <c r="B363" t="s">
        <v>55</v>
      </c>
      <c r="C363" t="s">
        <v>632</v>
      </c>
      <c r="D363" t="s">
        <v>150</v>
      </c>
      <c r="E363">
        <v>2</v>
      </c>
      <c r="F363" t="s">
        <v>210</v>
      </c>
      <c r="G363" s="45">
        <v>290</v>
      </c>
      <c r="H363" s="45" t="s">
        <v>211</v>
      </c>
    </row>
    <row r="364" s="45" customFormat="1" spans="1:8">
      <c r="A364">
        <v>363</v>
      </c>
      <c r="B364" t="s">
        <v>55</v>
      </c>
      <c r="C364" t="s">
        <v>632</v>
      </c>
      <c r="D364" t="s">
        <v>150</v>
      </c>
      <c r="E364">
        <v>3</v>
      </c>
      <c r="F364" t="s">
        <v>154</v>
      </c>
      <c r="G364" s="45">
        <v>254</v>
      </c>
      <c r="H364" s="45" t="s">
        <v>634</v>
      </c>
    </row>
    <row r="365" s="45" customFormat="1" spans="1:8">
      <c r="A365">
        <v>364</v>
      </c>
      <c r="B365" t="s">
        <v>55</v>
      </c>
      <c r="C365" t="s">
        <v>632</v>
      </c>
      <c r="D365" t="s">
        <v>150</v>
      </c>
      <c r="E365">
        <v>4</v>
      </c>
      <c r="F365" t="s">
        <v>169</v>
      </c>
      <c r="G365" s="45">
        <v>235</v>
      </c>
      <c r="H365" s="45" t="s">
        <v>635</v>
      </c>
    </row>
    <row r="366" s="45" customFormat="1" spans="1:8">
      <c r="A366">
        <v>365</v>
      </c>
      <c r="B366" t="s">
        <v>55</v>
      </c>
      <c r="C366" t="s">
        <v>632</v>
      </c>
      <c r="D366" t="s">
        <v>150</v>
      </c>
      <c r="E366">
        <v>5</v>
      </c>
      <c r="F366" t="s">
        <v>210</v>
      </c>
      <c r="G366" s="45">
        <v>210</v>
      </c>
      <c r="H366" s="45" t="s">
        <v>636</v>
      </c>
    </row>
    <row r="367" s="45" customFormat="1" spans="1:8">
      <c r="A367">
        <v>366</v>
      </c>
      <c r="B367" t="s">
        <v>55</v>
      </c>
      <c r="C367" t="s">
        <v>632</v>
      </c>
      <c r="D367" t="s">
        <v>150</v>
      </c>
      <c r="E367">
        <v>6</v>
      </c>
      <c r="F367" t="s">
        <v>190</v>
      </c>
      <c r="G367" s="45">
        <v>185</v>
      </c>
      <c r="H367" s="45" t="s">
        <v>637</v>
      </c>
    </row>
    <row r="368" s="45" customFormat="1" spans="1:8">
      <c r="A368">
        <v>367</v>
      </c>
      <c r="B368" t="s">
        <v>55</v>
      </c>
      <c r="C368" t="s">
        <v>632</v>
      </c>
      <c r="D368" t="s">
        <v>150</v>
      </c>
      <c r="E368">
        <v>7</v>
      </c>
      <c r="F368" t="s">
        <v>638</v>
      </c>
      <c r="G368" s="45">
        <v>149</v>
      </c>
      <c r="H368" s="45" t="s">
        <v>636</v>
      </c>
    </row>
    <row r="369" s="45" customFormat="1" spans="1:8">
      <c r="A369">
        <v>368</v>
      </c>
      <c r="B369" t="s">
        <v>55</v>
      </c>
      <c r="C369" t="s">
        <v>632</v>
      </c>
      <c r="D369" t="s">
        <v>150</v>
      </c>
      <c r="E369">
        <v>8</v>
      </c>
      <c r="F369" t="s">
        <v>202</v>
      </c>
      <c r="G369" s="45">
        <v>99</v>
      </c>
      <c r="H369" s="45" t="s">
        <v>639</v>
      </c>
    </row>
    <row r="370" s="45" customFormat="1" spans="1:8">
      <c r="A370">
        <v>369</v>
      </c>
      <c r="B370" t="s">
        <v>55</v>
      </c>
      <c r="C370" t="s">
        <v>632</v>
      </c>
      <c r="D370" t="s">
        <v>150</v>
      </c>
      <c r="E370">
        <v>9</v>
      </c>
      <c r="F370" t="s">
        <v>151</v>
      </c>
      <c r="G370" s="45">
        <v>85</v>
      </c>
      <c r="H370" s="45" t="s">
        <v>640</v>
      </c>
    </row>
    <row r="371" s="45" customFormat="1" spans="1:8">
      <c r="A371">
        <v>370</v>
      </c>
      <c r="B371" t="s">
        <v>55</v>
      </c>
      <c r="C371" t="s">
        <v>632</v>
      </c>
      <c r="D371" t="s">
        <v>150</v>
      </c>
      <c r="E371">
        <v>10</v>
      </c>
      <c r="F371" t="s">
        <v>169</v>
      </c>
      <c r="G371" s="45">
        <v>88</v>
      </c>
      <c r="H371" s="45" t="s">
        <v>641</v>
      </c>
    </row>
    <row r="372" s="45" customFormat="1" spans="1:8">
      <c r="A372">
        <v>371</v>
      </c>
      <c r="B372" t="s">
        <v>55</v>
      </c>
      <c r="C372" t="s">
        <v>632</v>
      </c>
      <c r="D372" t="s">
        <v>150</v>
      </c>
      <c r="E372">
        <v>11</v>
      </c>
      <c r="F372" t="s">
        <v>642</v>
      </c>
      <c r="G372" s="45">
        <v>75</v>
      </c>
      <c r="H372" s="45" t="s">
        <v>643</v>
      </c>
    </row>
    <row r="373" s="45" customFormat="1" spans="1:8">
      <c r="A373">
        <v>372</v>
      </c>
      <c r="B373" t="s">
        <v>55</v>
      </c>
      <c r="C373" t="s">
        <v>632</v>
      </c>
      <c r="D373" t="s">
        <v>150</v>
      </c>
      <c r="E373">
        <v>12</v>
      </c>
      <c r="F373" t="s">
        <v>202</v>
      </c>
      <c r="G373" s="45">
        <v>61</v>
      </c>
      <c r="H373" s="45" t="s">
        <v>644</v>
      </c>
    </row>
    <row r="374" s="45" customFormat="1" spans="1:8">
      <c r="A374">
        <v>373</v>
      </c>
      <c r="B374" t="s">
        <v>55</v>
      </c>
      <c r="C374" t="s">
        <v>632</v>
      </c>
      <c r="D374" t="s">
        <v>150</v>
      </c>
      <c r="E374">
        <v>13</v>
      </c>
      <c r="F374" t="s">
        <v>645</v>
      </c>
      <c r="G374" s="45">
        <v>45</v>
      </c>
      <c r="H374" s="45" t="s">
        <v>646</v>
      </c>
    </row>
    <row r="375" s="45" customFormat="1" spans="1:8">
      <c r="A375">
        <v>374</v>
      </c>
      <c r="B375" t="s">
        <v>55</v>
      </c>
      <c r="C375" t="s">
        <v>632</v>
      </c>
      <c r="D375" t="s">
        <v>150</v>
      </c>
      <c r="E375">
        <v>14</v>
      </c>
      <c r="F375" t="s">
        <v>202</v>
      </c>
      <c r="G375" s="45">
        <v>51</v>
      </c>
      <c r="H375" s="45" t="s">
        <v>203</v>
      </c>
    </row>
    <row r="376" s="45" customFormat="1" spans="1:8">
      <c r="A376">
        <v>375</v>
      </c>
      <c r="B376" t="s">
        <v>55</v>
      </c>
      <c r="C376" t="s">
        <v>632</v>
      </c>
      <c r="D376" t="s">
        <v>150</v>
      </c>
      <c r="E376">
        <v>15</v>
      </c>
      <c r="F376" t="s">
        <v>647</v>
      </c>
      <c r="G376" s="45">
        <v>35</v>
      </c>
      <c r="H376" s="45" t="s">
        <v>426</v>
      </c>
    </row>
    <row r="377" s="45" customFormat="1" spans="1:8">
      <c r="A377">
        <v>376</v>
      </c>
      <c r="B377" t="s">
        <v>55</v>
      </c>
      <c r="C377" t="s">
        <v>632</v>
      </c>
      <c r="D377" t="s">
        <v>150</v>
      </c>
      <c r="E377">
        <v>16</v>
      </c>
      <c r="F377" t="s">
        <v>522</v>
      </c>
      <c r="G377" s="45">
        <v>30</v>
      </c>
      <c r="H377" s="45" t="s">
        <v>648</v>
      </c>
    </row>
    <row r="378" s="45" customFormat="1" spans="1:8">
      <c r="A378">
        <v>377</v>
      </c>
      <c r="B378" t="s">
        <v>55</v>
      </c>
      <c r="C378" t="s">
        <v>632</v>
      </c>
      <c r="D378" t="s">
        <v>150</v>
      </c>
      <c r="E378">
        <v>17</v>
      </c>
      <c r="F378" t="s">
        <v>649</v>
      </c>
      <c r="G378" s="45">
        <v>25</v>
      </c>
      <c r="H378" s="45" t="s">
        <v>650</v>
      </c>
    </row>
    <row r="379" s="45" customFormat="1" spans="1:8">
      <c r="A379">
        <v>378</v>
      </c>
      <c r="B379" t="s">
        <v>55</v>
      </c>
      <c r="C379" t="s">
        <v>632</v>
      </c>
      <c r="D379" t="s">
        <v>150</v>
      </c>
      <c r="E379">
        <v>18</v>
      </c>
      <c r="F379" t="s">
        <v>651</v>
      </c>
      <c r="G379" s="45">
        <v>21</v>
      </c>
      <c r="H379" s="45" t="s">
        <v>652</v>
      </c>
    </row>
    <row r="380" s="45" customFormat="1" spans="1:8">
      <c r="A380">
        <v>379</v>
      </c>
      <c r="B380" t="s">
        <v>55</v>
      </c>
      <c r="C380" t="s">
        <v>632</v>
      </c>
      <c r="D380" t="s">
        <v>150</v>
      </c>
      <c r="E380">
        <v>19</v>
      </c>
      <c r="F380" t="s">
        <v>162</v>
      </c>
      <c r="G380" s="45">
        <v>16</v>
      </c>
      <c r="H380" s="45" t="s">
        <v>335</v>
      </c>
    </row>
    <row r="381" s="45" customFormat="1" spans="1:8">
      <c r="A381">
        <v>380</v>
      </c>
      <c r="B381" t="s">
        <v>55</v>
      </c>
      <c r="C381" t="s">
        <v>632</v>
      </c>
      <c r="D381" t="s">
        <v>150</v>
      </c>
      <c r="E381">
        <v>20</v>
      </c>
      <c r="F381" t="s">
        <v>653</v>
      </c>
      <c r="G381" s="45">
        <v>13</v>
      </c>
      <c r="H381" s="45" t="s">
        <v>654</v>
      </c>
    </row>
    <row r="382" s="45" customFormat="1" spans="1:8">
      <c r="A382">
        <v>381</v>
      </c>
      <c r="B382" t="s">
        <v>55</v>
      </c>
      <c r="C382" t="s">
        <v>655</v>
      </c>
      <c r="D382" t="s">
        <v>150</v>
      </c>
      <c r="E382">
        <v>1</v>
      </c>
      <c r="F382" t="s">
        <v>154</v>
      </c>
      <c r="G382" s="45">
        <v>178</v>
      </c>
      <c r="H382" s="45" t="s">
        <v>656</v>
      </c>
    </row>
    <row r="383" s="45" customFormat="1" spans="1:8">
      <c r="A383">
        <v>382</v>
      </c>
      <c r="B383" t="s">
        <v>55</v>
      </c>
      <c r="C383" t="s">
        <v>655</v>
      </c>
      <c r="D383" t="s">
        <v>150</v>
      </c>
      <c r="E383">
        <v>2</v>
      </c>
      <c r="F383" t="s">
        <v>497</v>
      </c>
      <c r="G383" s="45">
        <v>150</v>
      </c>
      <c r="H383" s="45" t="s">
        <v>657</v>
      </c>
    </row>
    <row r="384" s="45" customFormat="1" spans="1:8">
      <c r="A384">
        <v>383</v>
      </c>
      <c r="B384" t="s">
        <v>55</v>
      </c>
      <c r="C384" t="s">
        <v>655</v>
      </c>
      <c r="D384" t="s">
        <v>150</v>
      </c>
      <c r="E384">
        <v>3</v>
      </c>
      <c r="F384" t="s">
        <v>425</v>
      </c>
      <c r="G384" s="45">
        <v>136</v>
      </c>
      <c r="H384" s="45" t="s">
        <v>658</v>
      </c>
    </row>
    <row r="385" s="45" customFormat="1" spans="1:8">
      <c r="A385">
        <v>384</v>
      </c>
      <c r="B385" t="s">
        <v>55</v>
      </c>
      <c r="C385" t="s">
        <v>655</v>
      </c>
      <c r="D385" t="s">
        <v>150</v>
      </c>
      <c r="E385">
        <v>4</v>
      </c>
      <c r="F385" t="s">
        <v>336</v>
      </c>
      <c r="G385" s="45">
        <v>116</v>
      </c>
      <c r="H385" s="45" t="s">
        <v>659</v>
      </c>
    </row>
    <row r="386" s="45" customFormat="1" spans="1:8">
      <c r="A386">
        <v>385</v>
      </c>
      <c r="B386" t="s">
        <v>55</v>
      </c>
      <c r="C386" t="s">
        <v>655</v>
      </c>
      <c r="D386" t="s">
        <v>150</v>
      </c>
      <c r="E386">
        <v>5</v>
      </c>
      <c r="F386" t="s">
        <v>151</v>
      </c>
      <c r="G386" s="45">
        <v>94</v>
      </c>
      <c r="H386" s="45" t="s">
        <v>660</v>
      </c>
    </row>
    <row r="387" s="45" customFormat="1" spans="1:8">
      <c r="A387">
        <v>386</v>
      </c>
      <c r="B387" t="s">
        <v>55</v>
      </c>
      <c r="C387" t="s">
        <v>655</v>
      </c>
      <c r="D387" t="s">
        <v>150</v>
      </c>
      <c r="E387">
        <v>6</v>
      </c>
      <c r="F387" t="s">
        <v>661</v>
      </c>
      <c r="G387" s="45">
        <v>67</v>
      </c>
      <c r="H387" s="45" t="s">
        <v>662</v>
      </c>
    </row>
    <row r="388" s="45" customFormat="1" spans="1:8">
      <c r="A388">
        <v>387</v>
      </c>
      <c r="B388" t="s">
        <v>55</v>
      </c>
      <c r="C388" t="s">
        <v>655</v>
      </c>
      <c r="D388" t="s">
        <v>150</v>
      </c>
      <c r="E388">
        <v>7</v>
      </c>
      <c r="F388" t="s">
        <v>663</v>
      </c>
      <c r="G388" s="45">
        <v>44</v>
      </c>
      <c r="H388" s="45" t="s">
        <v>664</v>
      </c>
    </row>
    <row r="389" s="45" customFormat="1" spans="1:8">
      <c r="A389">
        <v>388</v>
      </c>
      <c r="B389" t="s">
        <v>55</v>
      </c>
      <c r="C389" t="s">
        <v>655</v>
      </c>
      <c r="D389" t="s">
        <v>150</v>
      </c>
      <c r="E389">
        <v>8</v>
      </c>
      <c r="F389" t="s">
        <v>665</v>
      </c>
      <c r="G389" s="45">
        <v>40</v>
      </c>
      <c r="H389" s="45" t="s">
        <v>666</v>
      </c>
    </row>
    <row r="390" s="45" customFormat="1" spans="1:8">
      <c r="A390">
        <v>389</v>
      </c>
      <c r="B390" t="s">
        <v>55</v>
      </c>
      <c r="C390" t="s">
        <v>655</v>
      </c>
      <c r="D390" t="s">
        <v>150</v>
      </c>
      <c r="E390">
        <v>9</v>
      </c>
      <c r="F390" t="s">
        <v>667</v>
      </c>
      <c r="G390" s="45">
        <v>43</v>
      </c>
      <c r="H390" s="45" t="s">
        <v>426</v>
      </c>
    </row>
    <row r="391" s="45" customFormat="1" spans="1:8">
      <c r="A391">
        <v>390</v>
      </c>
      <c r="B391" t="s">
        <v>55</v>
      </c>
      <c r="C391" t="s">
        <v>655</v>
      </c>
      <c r="D391" t="s">
        <v>150</v>
      </c>
      <c r="E391">
        <v>10</v>
      </c>
      <c r="F391" t="s">
        <v>668</v>
      </c>
      <c r="G391" s="45">
        <v>26</v>
      </c>
      <c r="H391" s="45" t="s">
        <v>669</v>
      </c>
    </row>
    <row r="392" s="45" customFormat="1" spans="1:8">
      <c r="A392">
        <v>391</v>
      </c>
      <c r="B392" t="s">
        <v>55</v>
      </c>
      <c r="C392" t="s">
        <v>655</v>
      </c>
      <c r="D392" t="s">
        <v>150</v>
      </c>
      <c r="E392">
        <v>11</v>
      </c>
      <c r="F392" t="s">
        <v>316</v>
      </c>
      <c r="G392" s="45">
        <v>21</v>
      </c>
      <c r="H392" s="45" t="s">
        <v>670</v>
      </c>
    </row>
    <row r="393" s="45" customFormat="1" spans="1:8">
      <c r="A393">
        <v>392</v>
      </c>
      <c r="B393" t="s">
        <v>55</v>
      </c>
      <c r="C393" t="s">
        <v>655</v>
      </c>
      <c r="D393" t="s">
        <v>150</v>
      </c>
      <c r="E393">
        <v>12</v>
      </c>
      <c r="F393" t="s">
        <v>671</v>
      </c>
      <c r="G393" s="45">
        <v>15</v>
      </c>
      <c r="H393" s="45" t="s">
        <v>672</v>
      </c>
    </row>
    <row r="394" s="45" customFormat="1" spans="1:8">
      <c r="A394">
        <v>393</v>
      </c>
      <c r="B394" t="s">
        <v>55</v>
      </c>
      <c r="C394" t="s">
        <v>655</v>
      </c>
      <c r="D394" t="s">
        <v>150</v>
      </c>
      <c r="E394">
        <v>13</v>
      </c>
      <c r="F394" t="s">
        <v>649</v>
      </c>
      <c r="G394" s="45">
        <v>8</v>
      </c>
      <c r="H394" s="45" t="s">
        <v>673</v>
      </c>
    </row>
    <row r="395" s="46" customFormat="1" spans="1:8">
      <c r="A395">
        <v>394</v>
      </c>
      <c r="B395" t="s">
        <v>55</v>
      </c>
      <c r="C395" t="s">
        <v>655</v>
      </c>
      <c r="D395" t="s">
        <v>150</v>
      </c>
      <c r="E395">
        <v>14</v>
      </c>
      <c r="F395" t="s">
        <v>674</v>
      </c>
      <c r="G395" s="46">
        <v>12</v>
      </c>
      <c r="H395" s="46" t="s">
        <v>675</v>
      </c>
    </row>
    <row r="396" s="45" customFormat="1" spans="1:8">
      <c r="A396">
        <v>395</v>
      </c>
      <c r="B396" t="s">
        <v>55</v>
      </c>
      <c r="C396" t="s">
        <v>655</v>
      </c>
      <c r="D396" t="s">
        <v>150</v>
      </c>
      <c r="E396">
        <v>15</v>
      </c>
      <c r="F396" t="s">
        <v>676</v>
      </c>
      <c r="G396" s="45">
        <v>8</v>
      </c>
      <c r="H396" s="45" t="s">
        <v>677</v>
      </c>
    </row>
    <row r="397" s="45" customFormat="1" spans="1:8">
      <c r="A397">
        <v>396</v>
      </c>
      <c r="B397" t="s">
        <v>55</v>
      </c>
      <c r="C397" t="s">
        <v>655</v>
      </c>
      <c r="D397" t="s">
        <v>150</v>
      </c>
      <c r="E397">
        <v>16</v>
      </c>
      <c r="F397" t="s">
        <v>678</v>
      </c>
      <c r="G397" s="45">
        <v>7</v>
      </c>
      <c r="H397" s="45" t="s">
        <v>426</v>
      </c>
    </row>
    <row r="398" s="46" customFormat="1" spans="1:8">
      <c r="A398">
        <v>397</v>
      </c>
      <c r="B398" t="s">
        <v>55</v>
      </c>
      <c r="C398" t="s">
        <v>655</v>
      </c>
      <c r="D398" t="s">
        <v>150</v>
      </c>
      <c r="E398">
        <v>17</v>
      </c>
      <c r="F398" t="s">
        <v>679</v>
      </c>
      <c r="G398" s="46">
        <v>8</v>
      </c>
      <c r="H398" s="46" t="s">
        <v>680</v>
      </c>
    </row>
    <row r="399" s="46" customFormat="1" spans="1:8">
      <c r="A399">
        <v>398</v>
      </c>
      <c r="B399" t="s">
        <v>55</v>
      </c>
      <c r="C399" t="s">
        <v>655</v>
      </c>
      <c r="D399" t="s">
        <v>150</v>
      </c>
      <c r="E399">
        <v>18</v>
      </c>
      <c r="F399" t="s">
        <v>674</v>
      </c>
      <c r="G399" s="46">
        <v>7</v>
      </c>
      <c r="H399" s="46" t="s">
        <v>681</v>
      </c>
    </row>
    <row r="400" s="46" customFormat="1" spans="1:8">
      <c r="A400">
        <v>399</v>
      </c>
      <c r="B400" t="s">
        <v>55</v>
      </c>
      <c r="C400" t="s">
        <v>655</v>
      </c>
      <c r="D400" t="s">
        <v>150</v>
      </c>
      <c r="E400">
        <v>19</v>
      </c>
      <c r="F400" t="s">
        <v>682</v>
      </c>
      <c r="G400" s="46">
        <v>7</v>
      </c>
      <c r="H400" s="46" t="s">
        <v>683</v>
      </c>
    </row>
    <row r="401" s="46" customFormat="1" spans="1:8">
      <c r="A401">
        <v>400</v>
      </c>
      <c r="B401" t="s">
        <v>55</v>
      </c>
      <c r="C401" t="s">
        <v>655</v>
      </c>
      <c r="D401" t="s">
        <v>150</v>
      </c>
      <c r="E401">
        <v>20</v>
      </c>
      <c r="F401" t="s">
        <v>684</v>
      </c>
      <c r="G401" s="46">
        <v>5</v>
      </c>
      <c r="H401" s="46" t="s">
        <v>685</v>
      </c>
    </row>
    <row r="402" s="45" customFormat="1" spans="1:8">
      <c r="A402">
        <v>401</v>
      </c>
      <c r="B402" t="s">
        <v>55</v>
      </c>
      <c r="C402" t="s">
        <v>686</v>
      </c>
      <c r="D402" t="s">
        <v>457</v>
      </c>
      <c r="E402">
        <v>1</v>
      </c>
      <c r="F402" t="s">
        <v>687</v>
      </c>
      <c r="G402" s="45">
        <v>242</v>
      </c>
      <c r="H402" s="45" t="s">
        <v>688</v>
      </c>
    </row>
    <row r="403" s="45" customFormat="1" spans="1:8">
      <c r="A403">
        <v>402</v>
      </c>
      <c r="B403" t="s">
        <v>55</v>
      </c>
      <c r="C403" t="s">
        <v>686</v>
      </c>
      <c r="D403" t="s">
        <v>457</v>
      </c>
      <c r="E403">
        <v>2</v>
      </c>
      <c r="F403" t="s">
        <v>423</v>
      </c>
      <c r="G403" s="45">
        <v>188</v>
      </c>
      <c r="H403" s="45" t="s">
        <v>689</v>
      </c>
    </row>
    <row r="404" s="45" customFormat="1" spans="1:8">
      <c r="A404">
        <v>403</v>
      </c>
      <c r="B404" t="s">
        <v>55</v>
      </c>
      <c r="C404" t="s">
        <v>686</v>
      </c>
      <c r="D404" t="s">
        <v>457</v>
      </c>
      <c r="E404">
        <v>3</v>
      </c>
      <c r="F404" t="s">
        <v>164</v>
      </c>
      <c r="G404" s="45">
        <v>159</v>
      </c>
      <c r="H404" s="45" t="s">
        <v>690</v>
      </c>
    </row>
    <row r="405" s="45" customFormat="1" spans="1:8">
      <c r="A405">
        <v>404</v>
      </c>
      <c r="B405" t="s">
        <v>55</v>
      </c>
      <c r="C405" t="s">
        <v>686</v>
      </c>
      <c r="D405" t="s">
        <v>457</v>
      </c>
      <c r="E405">
        <v>4</v>
      </c>
      <c r="F405" t="s">
        <v>154</v>
      </c>
      <c r="G405" s="45">
        <v>129</v>
      </c>
      <c r="H405" s="45" t="s">
        <v>691</v>
      </c>
    </row>
    <row r="406" s="45" customFormat="1" spans="1:8">
      <c r="A406">
        <v>405</v>
      </c>
      <c r="B406" t="s">
        <v>55</v>
      </c>
      <c r="C406" t="s">
        <v>686</v>
      </c>
      <c r="D406" t="s">
        <v>457</v>
      </c>
      <c r="E406">
        <v>5</v>
      </c>
      <c r="F406" t="s">
        <v>471</v>
      </c>
      <c r="G406" s="45">
        <v>99</v>
      </c>
      <c r="H406" s="45" t="s">
        <v>692</v>
      </c>
    </row>
    <row r="407" s="45" customFormat="1" spans="1:8">
      <c r="A407">
        <v>406</v>
      </c>
      <c r="B407" t="s">
        <v>55</v>
      </c>
      <c r="C407" t="s">
        <v>686</v>
      </c>
      <c r="D407" t="s">
        <v>457</v>
      </c>
      <c r="E407">
        <v>6</v>
      </c>
      <c r="F407" t="s">
        <v>693</v>
      </c>
      <c r="G407" s="45">
        <v>84</v>
      </c>
      <c r="H407" s="45" t="s">
        <v>694</v>
      </c>
    </row>
    <row r="408" s="45" customFormat="1" spans="1:8">
      <c r="A408">
        <v>407</v>
      </c>
      <c r="B408" t="s">
        <v>55</v>
      </c>
      <c r="C408" t="s">
        <v>686</v>
      </c>
      <c r="D408" t="s">
        <v>457</v>
      </c>
      <c r="E408">
        <v>7</v>
      </c>
      <c r="F408" t="s">
        <v>169</v>
      </c>
      <c r="G408" s="45">
        <v>67</v>
      </c>
      <c r="H408" s="45" t="s">
        <v>695</v>
      </c>
    </row>
    <row r="409" s="45" customFormat="1" spans="1:8">
      <c r="A409">
        <v>408</v>
      </c>
      <c r="B409" t="s">
        <v>55</v>
      </c>
      <c r="C409" t="s">
        <v>686</v>
      </c>
      <c r="D409" t="s">
        <v>457</v>
      </c>
      <c r="E409">
        <v>8</v>
      </c>
      <c r="F409" t="s">
        <v>169</v>
      </c>
      <c r="G409" s="45">
        <v>55</v>
      </c>
      <c r="H409" s="45" t="s">
        <v>580</v>
      </c>
    </row>
    <row r="410" s="45" customFormat="1" spans="1:8">
      <c r="A410">
        <v>409</v>
      </c>
      <c r="B410" t="s">
        <v>55</v>
      </c>
      <c r="C410" t="s">
        <v>686</v>
      </c>
      <c r="D410" t="s">
        <v>457</v>
      </c>
      <c r="E410">
        <v>9</v>
      </c>
      <c r="F410" t="s">
        <v>576</v>
      </c>
      <c r="G410" s="45">
        <v>46</v>
      </c>
      <c r="H410" s="45" t="s">
        <v>696</v>
      </c>
    </row>
    <row r="411" s="45" customFormat="1" spans="1:8">
      <c r="A411">
        <v>410</v>
      </c>
      <c r="B411" t="s">
        <v>55</v>
      </c>
      <c r="C411" t="s">
        <v>686</v>
      </c>
      <c r="D411" t="s">
        <v>457</v>
      </c>
      <c r="E411">
        <v>10</v>
      </c>
      <c r="F411" t="s">
        <v>697</v>
      </c>
      <c r="G411" s="45">
        <v>40</v>
      </c>
      <c r="H411" s="45" t="s">
        <v>698</v>
      </c>
    </row>
    <row r="412" s="45" customFormat="1" spans="1:8">
      <c r="A412">
        <v>411</v>
      </c>
      <c r="B412" t="s">
        <v>55</v>
      </c>
      <c r="C412" t="s">
        <v>686</v>
      </c>
      <c r="D412" t="s">
        <v>457</v>
      </c>
      <c r="E412">
        <v>11</v>
      </c>
      <c r="F412" t="s">
        <v>699</v>
      </c>
      <c r="G412" s="45">
        <v>32</v>
      </c>
      <c r="H412" s="45" t="s">
        <v>426</v>
      </c>
    </row>
    <row r="413" s="45" customFormat="1" spans="1:8">
      <c r="A413">
        <v>412</v>
      </c>
      <c r="B413" t="s">
        <v>55</v>
      </c>
      <c r="C413" t="s">
        <v>686</v>
      </c>
      <c r="D413" t="s">
        <v>457</v>
      </c>
      <c r="E413">
        <v>12</v>
      </c>
      <c r="F413" t="s">
        <v>700</v>
      </c>
      <c r="G413" s="45">
        <v>20</v>
      </c>
      <c r="H413" s="45" t="s">
        <v>701</v>
      </c>
    </row>
    <row r="414" s="45" customFormat="1" spans="1:8">
      <c r="A414">
        <v>413</v>
      </c>
      <c r="B414" t="s">
        <v>55</v>
      </c>
      <c r="C414" t="s">
        <v>686</v>
      </c>
      <c r="D414" t="s">
        <v>457</v>
      </c>
      <c r="E414">
        <v>13</v>
      </c>
      <c r="F414" t="s">
        <v>702</v>
      </c>
      <c r="G414" s="45">
        <v>17</v>
      </c>
      <c r="H414" s="45" t="s">
        <v>690</v>
      </c>
    </row>
    <row r="415" s="45" customFormat="1" spans="1:8">
      <c r="A415">
        <v>414</v>
      </c>
      <c r="B415" t="s">
        <v>55</v>
      </c>
      <c r="C415" t="s">
        <v>686</v>
      </c>
      <c r="D415" t="s">
        <v>457</v>
      </c>
      <c r="E415">
        <v>14</v>
      </c>
      <c r="F415" t="s">
        <v>394</v>
      </c>
      <c r="G415" s="45">
        <v>5</v>
      </c>
      <c r="H415" s="45" t="s">
        <v>703</v>
      </c>
    </row>
    <row r="416" s="45" customFormat="1" spans="1:8">
      <c r="A416">
        <v>415</v>
      </c>
      <c r="B416" t="s">
        <v>55</v>
      </c>
      <c r="C416" t="s">
        <v>686</v>
      </c>
      <c r="D416" t="s">
        <v>457</v>
      </c>
      <c r="E416">
        <v>15</v>
      </c>
      <c r="F416" t="s">
        <v>663</v>
      </c>
      <c r="G416" s="45">
        <v>12</v>
      </c>
      <c r="H416" s="45" t="s">
        <v>704</v>
      </c>
    </row>
    <row r="417" s="45" customFormat="1" spans="1:8">
      <c r="A417">
        <v>416</v>
      </c>
      <c r="B417" t="s">
        <v>55</v>
      </c>
      <c r="C417" t="s">
        <v>686</v>
      </c>
      <c r="D417" t="s">
        <v>457</v>
      </c>
      <c r="E417">
        <v>16</v>
      </c>
      <c r="F417" t="s">
        <v>705</v>
      </c>
      <c r="G417" s="45">
        <v>12</v>
      </c>
      <c r="H417" s="45" t="s">
        <v>706</v>
      </c>
    </row>
    <row r="418" s="45" customFormat="1" spans="1:8">
      <c r="A418">
        <v>417</v>
      </c>
      <c r="B418" t="s">
        <v>55</v>
      </c>
      <c r="C418" t="s">
        <v>686</v>
      </c>
      <c r="D418" t="s">
        <v>457</v>
      </c>
      <c r="E418">
        <v>17</v>
      </c>
      <c r="F418" t="s">
        <v>707</v>
      </c>
      <c r="G418" s="45">
        <v>7</v>
      </c>
      <c r="H418" s="45" t="s">
        <v>708</v>
      </c>
    </row>
    <row r="419" s="45" customFormat="1" spans="1:8">
      <c r="A419">
        <v>418</v>
      </c>
      <c r="B419" t="s">
        <v>55</v>
      </c>
      <c r="C419" t="s">
        <v>686</v>
      </c>
      <c r="D419" t="s">
        <v>457</v>
      </c>
      <c r="E419">
        <v>18</v>
      </c>
      <c r="F419" t="s">
        <v>578</v>
      </c>
      <c r="G419" s="45">
        <v>7</v>
      </c>
      <c r="H419" s="45" t="s">
        <v>709</v>
      </c>
    </row>
    <row r="420" s="45" customFormat="1" spans="1:8">
      <c r="A420">
        <v>419</v>
      </c>
      <c r="B420" t="s">
        <v>55</v>
      </c>
      <c r="C420" t="s">
        <v>686</v>
      </c>
      <c r="D420" t="s">
        <v>457</v>
      </c>
      <c r="E420">
        <v>19</v>
      </c>
      <c r="F420" t="s">
        <v>397</v>
      </c>
      <c r="G420" s="45">
        <v>3</v>
      </c>
      <c r="H420" s="45" t="s">
        <v>710</v>
      </c>
    </row>
    <row r="421" s="45" customFormat="1" spans="1:8">
      <c r="A421">
        <v>420</v>
      </c>
      <c r="B421" t="s">
        <v>55</v>
      </c>
      <c r="C421" t="s">
        <v>686</v>
      </c>
      <c r="D421" t="s">
        <v>457</v>
      </c>
      <c r="E421">
        <v>20</v>
      </c>
      <c r="F421" t="s">
        <v>711</v>
      </c>
      <c r="G421" s="45">
        <v>2</v>
      </c>
      <c r="H421" s="45" t="s">
        <v>712</v>
      </c>
    </row>
    <row r="422" s="45" customFormat="1" spans="1:8">
      <c r="A422">
        <v>421</v>
      </c>
      <c r="B422" t="s">
        <v>55</v>
      </c>
      <c r="C422" t="s">
        <v>713</v>
      </c>
      <c r="D422" t="s">
        <v>457</v>
      </c>
      <c r="E422">
        <v>1</v>
      </c>
      <c r="F422" t="s">
        <v>169</v>
      </c>
      <c r="G422" s="45">
        <v>185</v>
      </c>
      <c r="H422" s="45" t="s">
        <v>714</v>
      </c>
    </row>
    <row r="423" s="45" customFormat="1" spans="1:8">
      <c r="A423">
        <v>422</v>
      </c>
      <c r="B423" t="s">
        <v>55</v>
      </c>
      <c r="C423" t="s">
        <v>713</v>
      </c>
      <c r="D423" t="s">
        <v>457</v>
      </c>
      <c r="E423">
        <v>2</v>
      </c>
      <c r="F423" t="s">
        <v>154</v>
      </c>
      <c r="G423" s="45">
        <v>149</v>
      </c>
      <c r="H423" s="45" t="s">
        <v>715</v>
      </c>
    </row>
    <row r="424" s="45" customFormat="1" spans="1:8">
      <c r="A424">
        <v>423</v>
      </c>
      <c r="B424" t="s">
        <v>55</v>
      </c>
      <c r="C424" t="s">
        <v>713</v>
      </c>
      <c r="D424" t="s">
        <v>457</v>
      </c>
      <c r="E424">
        <v>3</v>
      </c>
      <c r="F424" t="s">
        <v>186</v>
      </c>
      <c r="G424" s="45">
        <v>123</v>
      </c>
      <c r="H424" s="45" t="s">
        <v>716</v>
      </c>
    </row>
    <row r="425" s="45" customFormat="1" spans="1:8">
      <c r="A425">
        <v>424</v>
      </c>
      <c r="B425" t="s">
        <v>55</v>
      </c>
      <c r="C425" t="s">
        <v>713</v>
      </c>
      <c r="D425" t="s">
        <v>457</v>
      </c>
      <c r="E425">
        <v>4</v>
      </c>
      <c r="F425" t="s">
        <v>336</v>
      </c>
      <c r="G425" s="45">
        <v>98</v>
      </c>
      <c r="H425" s="45" t="s">
        <v>717</v>
      </c>
    </row>
    <row r="426" s="45" customFormat="1" spans="1:8">
      <c r="A426">
        <v>425</v>
      </c>
      <c r="B426" t="s">
        <v>55</v>
      </c>
      <c r="C426" t="s">
        <v>713</v>
      </c>
      <c r="D426" t="s">
        <v>457</v>
      </c>
      <c r="E426">
        <v>5</v>
      </c>
      <c r="F426" t="s">
        <v>156</v>
      </c>
      <c r="G426" s="45">
        <v>79</v>
      </c>
      <c r="H426" s="45" t="s">
        <v>718</v>
      </c>
    </row>
    <row r="427" s="45" customFormat="1" spans="1:8">
      <c r="A427">
        <v>426</v>
      </c>
      <c r="B427" t="s">
        <v>55</v>
      </c>
      <c r="C427" t="s">
        <v>713</v>
      </c>
      <c r="D427" t="s">
        <v>457</v>
      </c>
      <c r="E427">
        <v>6</v>
      </c>
      <c r="F427" t="s">
        <v>210</v>
      </c>
      <c r="G427" s="45">
        <v>75</v>
      </c>
      <c r="H427" s="45" t="s">
        <v>719</v>
      </c>
    </row>
    <row r="428" s="45" customFormat="1" spans="1:8">
      <c r="A428">
        <v>427</v>
      </c>
      <c r="B428" t="s">
        <v>55</v>
      </c>
      <c r="C428" t="s">
        <v>713</v>
      </c>
      <c r="D428" t="s">
        <v>457</v>
      </c>
      <c r="E428">
        <v>7</v>
      </c>
      <c r="F428" t="s">
        <v>497</v>
      </c>
      <c r="G428" s="45">
        <v>66</v>
      </c>
      <c r="H428" s="45" t="s">
        <v>720</v>
      </c>
    </row>
    <row r="429" s="45" customFormat="1" spans="1:8">
      <c r="A429">
        <v>428</v>
      </c>
      <c r="B429" t="s">
        <v>55</v>
      </c>
      <c r="C429" t="s">
        <v>713</v>
      </c>
      <c r="D429" t="s">
        <v>457</v>
      </c>
      <c r="E429">
        <v>8</v>
      </c>
      <c r="F429" t="s">
        <v>290</v>
      </c>
      <c r="G429" s="45">
        <v>38</v>
      </c>
      <c r="H429" s="45" t="s">
        <v>721</v>
      </c>
    </row>
    <row r="430" s="45" customFormat="1" spans="1:8">
      <c r="A430">
        <v>429</v>
      </c>
      <c r="B430" t="s">
        <v>55</v>
      </c>
      <c r="C430" t="s">
        <v>713</v>
      </c>
      <c r="D430" t="s">
        <v>457</v>
      </c>
      <c r="E430">
        <v>9</v>
      </c>
      <c r="F430" t="s">
        <v>471</v>
      </c>
      <c r="G430" s="45">
        <v>40</v>
      </c>
      <c r="H430" s="45" t="s">
        <v>722</v>
      </c>
    </row>
    <row r="431" s="45" customFormat="1" spans="1:8">
      <c r="A431">
        <v>430</v>
      </c>
      <c r="B431" t="s">
        <v>55</v>
      </c>
      <c r="C431" t="s">
        <v>713</v>
      </c>
      <c r="D431" t="s">
        <v>457</v>
      </c>
      <c r="E431">
        <v>10</v>
      </c>
      <c r="F431" t="s">
        <v>687</v>
      </c>
      <c r="G431" s="45">
        <v>42</v>
      </c>
      <c r="H431" s="45" t="s">
        <v>723</v>
      </c>
    </row>
    <row r="432" s="45" customFormat="1" spans="1:8">
      <c r="A432">
        <v>431</v>
      </c>
      <c r="B432" t="s">
        <v>55</v>
      </c>
      <c r="C432" t="s">
        <v>713</v>
      </c>
      <c r="D432" t="s">
        <v>457</v>
      </c>
      <c r="E432">
        <v>11</v>
      </c>
      <c r="F432" t="s">
        <v>724</v>
      </c>
      <c r="G432" s="45">
        <v>27</v>
      </c>
      <c r="H432" s="45" t="s">
        <v>725</v>
      </c>
    </row>
    <row r="433" s="45" customFormat="1" spans="1:8">
      <c r="A433">
        <v>432</v>
      </c>
      <c r="B433" t="s">
        <v>55</v>
      </c>
      <c r="C433" t="s">
        <v>713</v>
      </c>
      <c r="D433" t="s">
        <v>457</v>
      </c>
      <c r="E433">
        <v>12</v>
      </c>
      <c r="F433" t="s">
        <v>428</v>
      </c>
      <c r="G433" s="45">
        <v>23</v>
      </c>
      <c r="H433" s="45" t="s">
        <v>726</v>
      </c>
    </row>
    <row r="434" s="45" customFormat="1" spans="1:8">
      <c r="A434">
        <v>433</v>
      </c>
      <c r="B434" t="s">
        <v>55</v>
      </c>
      <c r="C434" t="s">
        <v>713</v>
      </c>
      <c r="D434" t="s">
        <v>457</v>
      </c>
      <c r="E434">
        <v>13</v>
      </c>
      <c r="F434" t="s">
        <v>160</v>
      </c>
      <c r="G434" s="45">
        <v>15</v>
      </c>
      <c r="H434" s="45" t="s">
        <v>727</v>
      </c>
    </row>
    <row r="435" s="45" customFormat="1" spans="1:8">
      <c r="A435">
        <v>434</v>
      </c>
      <c r="B435" t="s">
        <v>55</v>
      </c>
      <c r="C435" t="s">
        <v>713</v>
      </c>
      <c r="D435" t="s">
        <v>457</v>
      </c>
      <c r="E435">
        <v>14</v>
      </c>
      <c r="F435" t="s">
        <v>728</v>
      </c>
      <c r="G435" s="45">
        <v>8</v>
      </c>
      <c r="H435" s="45" t="s">
        <v>729</v>
      </c>
    </row>
    <row r="436" s="45" customFormat="1" spans="1:8">
      <c r="A436">
        <v>435</v>
      </c>
      <c r="B436" t="s">
        <v>55</v>
      </c>
      <c r="C436" t="s">
        <v>713</v>
      </c>
      <c r="D436" t="s">
        <v>457</v>
      </c>
      <c r="E436">
        <v>15</v>
      </c>
      <c r="F436" t="s">
        <v>730</v>
      </c>
      <c r="G436" s="45">
        <v>4</v>
      </c>
      <c r="H436" s="45" t="s">
        <v>731</v>
      </c>
    </row>
    <row r="437" s="45" customFormat="1" spans="1:8">
      <c r="A437">
        <v>436</v>
      </c>
      <c r="B437" t="s">
        <v>55</v>
      </c>
      <c r="C437" t="s">
        <v>713</v>
      </c>
      <c r="D437" t="s">
        <v>457</v>
      </c>
      <c r="E437">
        <v>16</v>
      </c>
      <c r="F437" t="s">
        <v>394</v>
      </c>
      <c r="G437" s="45">
        <v>3</v>
      </c>
      <c r="H437" s="45" t="s">
        <v>732</v>
      </c>
    </row>
    <row r="438" s="45" customFormat="1" spans="1:8">
      <c r="A438">
        <v>437</v>
      </c>
      <c r="B438" t="s">
        <v>55</v>
      </c>
      <c r="C438" t="s">
        <v>713</v>
      </c>
      <c r="D438" t="s">
        <v>457</v>
      </c>
      <c r="E438">
        <v>17</v>
      </c>
      <c r="F438" t="s">
        <v>645</v>
      </c>
      <c r="G438" s="45">
        <v>4</v>
      </c>
      <c r="H438" s="45" t="s">
        <v>717</v>
      </c>
    </row>
    <row r="439" s="45" customFormat="1" spans="1:8">
      <c r="A439">
        <v>438</v>
      </c>
      <c r="B439" t="s">
        <v>55</v>
      </c>
      <c r="C439" t="s">
        <v>713</v>
      </c>
      <c r="D439" t="s">
        <v>457</v>
      </c>
      <c r="E439">
        <v>18</v>
      </c>
      <c r="F439" t="s">
        <v>250</v>
      </c>
      <c r="G439" s="45">
        <v>8</v>
      </c>
      <c r="H439" s="45" t="s">
        <v>733</v>
      </c>
    </row>
    <row r="440" s="45" customFormat="1" spans="1:8">
      <c r="A440">
        <v>439</v>
      </c>
      <c r="B440" t="s">
        <v>55</v>
      </c>
      <c r="C440" t="s">
        <v>713</v>
      </c>
      <c r="D440" t="s">
        <v>457</v>
      </c>
      <c r="E440">
        <v>19</v>
      </c>
      <c r="F440" t="s">
        <v>593</v>
      </c>
      <c r="G440" s="45">
        <v>9</v>
      </c>
      <c r="H440" s="45" t="s">
        <v>734</v>
      </c>
    </row>
    <row r="441" s="45" customFormat="1" spans="1:8">
      <c r="A441">
        <v>440</v>
      </c>
      <c r="B441" t="s">
        <v>55</v>
      </c>
      <c r="C441" t="s">
        <v>713</v>
      </c>
      <c r="D441" t="s">
        <v>457</v>
      </c>
      <c r="E441">
        <v>20</v>
      </c>
      <c r="F441" t="s">
        <v>735</v>
      </c>
      <c r="G441" s="45">
        <v>3</v>
      </c>
      <c r="H441" s="45" t="s">
        <v>736</v>
      </c>
    </row>
    <row r="442" s="45" customFormat="1" spans="1:8">
      <c r="A442">
        <v>441</v>
      </c>
      <c r="B442" t="s">
        <v>55</v>
      </c>
      <c r="C442" t="s">
        <v>737</v>
      </c>
      <c r="D442" t="s">
        <v>150</v>
      </c>
      <c r="E442">
        <v>1</v>
      </c>
      <c r="F442" t="s">
        <v>638</v>
      </c>
      <c r="G442" s="45">
        <v>438</v>
      </c>
      <c r="H442" s="45" t="s">
        <v>738</v>
      </c>
    </row>
    <row r="443" s="45" customFormat="1" spans="1:8">
      <c r="A443">
        <v>442</v>
      </c>
      <c r="B443" t="s">
        <v>55</v>
      </c>
      <c r="C443" t="s">
        <v>737</v>
      </c>
      <c r="D443" t="s">
        <v>150</v>
      </c>
      <c r="E443">
        <v>2</v>
      </c>
      <c r="F443" t="s">
        <v>576</v>
      </c>
      <c r="G443" s="45">
        <v>417</v>
      </c>
      <c r="H443" s="45" t="s">
        <v>739</v>
      </c>
    </row>
    <row r="444" s="45" customFormat="1" spans="1:8">
      <c r="A444">
        <v>443</v>
      </c>
      <c r="B444" t="s">
        <v>55</v>
      </c>
      <c r="C444" t="s">
        <v>737</v>
      </c>
      <c r="D444" t="s">
        <v>150</v>
      </c>
      <c r="E444">
        <v>3</v>
      </c>
      <c r="F444" t="s">
        <v>154</v>
      </c>
      <c r="G444" s="45">
        <v>389</v>
      </c>
      <c r="H444" s="45" t="s">
        <v>740</v>
      </c>
    </row>
    <row r="445" s="45" customFormat="1" spans="1:8">
      <c r="A445">
        <v>444</v>
      </c>
      <c r="B445" t="s">
        <v>55</v>
      </c>
      <c r="C445" t="s">
        <v>737</v>
      </c>
      <c r="D445" t="s">
        <v>150</v>
      </c>
      <c r="E445">
        <v>4</v>
      </c>
      <c r="F445" t="s">
        <v>190</v>
      </c>
      <c r="G445" s="45">
        <v>369</v>
      </c>
      <c r="H445" s="45" t="s">
        <v>741</v>
      </c>
    </row>
    <row r="446" s="45" customFormat="1" spans="1:8">
      <c r="A446">
        <v>445</v>
      </c>
      <c r="B446" t="s">
        <v>55</v>
      </c>
      <c r="C446" t="s">
        <v>737</v>
      </c>
      <c r="D446" t="s">
        <v>150</v>
      </c>
      <c r="E446">
        <v>5</v>
      </c>
      <c r="F446" t="s">
        <v>169</v>
      </c>
      <c r="G446" s="45">
        <v>332</v>
      </c>
      <c r="H446" s="45" t="s">
        <v>742</v>
      </c>
    </row>
    <row r="447" s="45" customFormat="1" spans="1:8">
      <c r="A447">
        <v>446</v>
      </c>
      <c r="B447" t="s">
        <v>55</v>
      </c>
      <c r="C447" t="s">
        <v>737</v>
      </c>
      <c r="D447" t="s">
        <v>150</v>
      </c>
      <c r="E447">
        <v>6</v>
      </c>
      <c r="F447" t="s">
        <v>156</v>
      </c>
      <c r="G447" s="45">
        <v>280</v>
      </c>
      <c r="H447" s="45" t="s">
        <v>743</v>
      </c>
    </row>
    <row r="448" s="45" customFormat="1" spans="1:8">
      <c r="A448">
        <v>447</v>
      </c>
      <c r="B448" t="s">
        <v>55</v>
      </c>
      <c r="C448" t="s">
        <v>737</v>
      </c>
      <c r="D448" t="s">
        <v>150</v>
      </c>
      <c r="E448">
        <v>7</v>
      </c>
      <c r="F448" t="s">
        <v>744</v>
      </c>
      <c r="G448" s="45">
        <v>213</v>
      </c>
      <c r="H448" s="45" t="s">
        <v>745</v>
      </c>
    </row>
    <row r="449" s="45" customFormat="1" spans="1:8">
      <c r="A449">
        <v>448</v>
      </c>
      <c r="B449" t="s">
        <v>55</v>
      </c>
      <c r="C449" t="s">
        <v>737</v>
      </c>
      <c r="D449" t="s">
        <v>150</v>
      </c>
      <c r="E449">
        <v>8</v>
      </c>
      <c r="F449" t="s">
        <v>162</v>
      </c>
      <c r="G449" s="45">
        <v>182</v>
      </c>
      <c r="H449" s="45" t="s">
        <v>746</v>
      </c>
    </row>
    <row r="450" s="46" customFormat="1" spans="1:8">
      <c r="A450">
        <v>449</v>
      </c>
      <c r="B450" t="s">
        <v>55</v>
      </c>
      <c r="C450" t="s">
        <v>737</v>
      </c>
      <c r="D450" t="s">
        <v>150</v>
      </c>
      <c r="E450">
        <v>9</v>
      </c>
      <c r="F450" t="s">
        <v>747</v>
      </c>
      <c r="G450" s="46">
        <v>174</v>
      </c>
      <c r="H450" s="46" t="s">
        <v>748</v>
      </c>
    </row>
    <row r="451" s="46" customFormat="1" spans="1:8">
      <c r="A451">
        <v>450</v>
      </c>
      <c r="B451" t="s">
        <v>55</v>
      </c>
      <c r="C451" t="s">
        <v>737</v>
      </c>
      <c r="D451" t="s">
        <v>150</v>
      </c>
      <c r="E451">
        <v>10</v>
      </c>
      <c r="F451" t="s">
        <v>749</v>
      </c>
      <c r="G451" s="46">
        <v>154</v>
      </c>
      <c r="H451" s="46" t="s">
        <v>750</v>
      </c>
    </row>
    <row r="452" s="46" customFormat="1" spans="1:8">
      <c r="A452">
        <v>451</v>
      </c>
      <c r="B452" t="s">
        <v>55</v>
      </c>
      <c r="C452" t="s">
        <v>737</v>
      </c>
      <c r="D452" t="s">
        <v>150</v>
      </c>
      <c r="E452">
        <v>11</v>
      </c>
      <c r="F452" t="s">
        <v>751</v>
      </c>
      <c r="G452" s="46">
        <v>125</v>
      </c>
      <c r="H452" s="46" t="s">
        <v>752</v>
      </c>
    </row>
    <row r="453" s="46" customFormat="1" spans="1:8">
      <c r="A453">
        <v>452</v>
      </c>
      <c r="B453" t="s">
        <v>55</v>
      </c>
      <c r="C453" t="s">
        <v>737</v>
      </c>
      <c r="D453" t="s">
        <v>150</v>
      </c>
      <c r="E453">
        <v>12</v>
      </c>
      <c r="F453" t="s">
        <v>753</v>
      </c>
      <c r="G453" s="46">
        <v>121</v>
      </c>
      <c r="H453" s="46" t="s">
        <v>754</v>
      </c>
    </row>
    <row r="454" s="45" customFormat="1" spans="1:8">
      <c r="A454">
        <v>453</v>
      </c>
      <c r="B454" t="s">
        <v>55</v>
      </c>
      <c r="C454" t="s">
        <v>737</v>
      </c>
      <c r="D454" t="s">
        <v>150</v>
      </c>
      <c r="E454">
        <v>13</v>
      </c>
      <c r="F454" t="s">
        <v>169</v>
      </c>
      <c r="G454" s="45">
        <v>132</v>
      </c>
      <c r="H454" s="45" t="s">
        <v>580</v>
      </c>
    </row>
    <row r="455" s="46" customFormat="1" spans="1:8">
      <c r="A455">
        <v>454</v>
      </c>
      <c r="B455" t="s">
        <v>55</v>
      </c>
      <c r="C455" t="s">
        <v>737</v>
      </c>
      <c r="D455" t="s">
        <v>150</v>
      </c>
      <c r="E455">
        <v>14</v>
      </c>
      <c r="F455" t="s">
        <v>755</v>
      </c>
      <c r="G455" s="46">
        <v>99</v>
      </c>
      <c r="H455" s="46" t="s">
        <v>756</v>
      </c>
    </row>
    <row r="456" s="46" customFormat="1" spans="1:8">
      <c r="A456">
        <v>455</v>
      </c>
      <c r="B456" t="s">
        <v>55</v>
      </c>
      <c r="C456" t="s">
        <v>737</v>
      </c>
      <c r="D456" t="s">
        <v>150</v>
      </c>
      <c r="E456">
        <v>15</v>
      </c>
      <c r="F456" t="s">
        <v>757</v>
      </c>
      <c r="G456" s="46">
        <v>99</v>
      </c>
      <c r="H456" s="46" t="s">
        <v>758</v>
      </c>
    </row>
    <row r="457" s="45" customFormat="1" spans="1:8">
      <c r="A457">
        <v>456</v>
      </c>
      <c r="B457" t="s">
        <v>55</v>
      </c>
      <c r="C457" t="s">
        <v>737</v>
      </c>
      <c r="D457" t="s">
        <v>150</v>
      </c>
      <c r="E457">
        <v>16</v>
      </c>
      <c r="F457" t="s">
        <v>759</v>
      </c>
      <c r="G457" s="45">
        <v>102</v>
      </c>
      <c r="H457" s="45" t="s">
        <v>760</v>
      </c>
    </row>
    <row r="458" s="46" customFormat="1" spans="1:8">
      <c r="A458">
        <v>457</v>
      </c>
      <c r="B458" t="s">
        <v>55</v>
      </c>
      <c r="C458" t="s">
        <v>737</v>
      </c>
      <c r="D458" t="s">
        <v>150</v>
      </c>
      <c r="E458">
        <v>17</v>
      </c>
      <c r="F458" t="s">
        <v>761</v>
      </c>
      <c r="G458" s="46">
        <v>80</v>
      </c>
      <c r="H458" s="46" t="s">
        <v>762</v>
      </c>
    </row>
    <row r="459" s="46" customFormat="1" spans="1:8">
      <c r="A459">
        <v>458</v>
      </c>
      <c r="B459" t="s">
        <v>55</v>
      </c>
      <c r="C459" t="s">
        <v>737</v>
      </c>
      <c r="D459" t="s">
        <v>150</v>
      </c>
      <c r="E459">
        <v>18</v>
      </c>
      <c r="F459" t="s">
        <v>763</v>
      </c>
      <c r="G459" s="46">
        <v>70</v>
      </c>
      <c r="H459" s="46" t="s">
        <v>764</v>
      </c>
    </row>
    <row r="460" s="46" customFormat="1" spans="1:8">
      <c r="A460">
        <v>459</v>
      </c>
      <c r="B460" t="s">
        <v>55</v>
      </c>
      <c r="C460" t="s">
        <v>737</v>
      </c>
      <c r="D460" t="s">
        <v>150</v>
      </c>
      <c r="E460">
        <v>19</v>
      </c>
      <c r="F460" t="s">
        <v>765</v>
      </c>
      <c r="G460" s="46">
        <v>67</v>
      </c>
      <c r="H460" s="46" t="s">
        <v>766</v>
      </c>
    </row>
    <row r="461" s="46" customFormat="1" spans="1:8">
      <c r="A461">
        <v>460</v>
      </c>
      <c r="B461" t="s">
        <v>55</v>
      </c>
      <c r="C461" t="s">
        <v>737</v>
      </c>
      <c r="D461" t="s">
        <v>150</v>
      </c>
      <c r="E461">
        <v>20</v>
      </c>
      <c r="F461" t="s">
        <v>767</v>
      </c>
      <c r="G461" s="46">
        <v>77</v>
      </c>
      <c r="H461" s="46" t="s">
        <v>768</v>
      </c>
    </row>
    <row r="462" s="45" customFormat="1" spans="1:8">
      <c r="A462">
        <v>461</v>
      </c>
      <c r="B462" t="s">
        <v>55</v>
      </c>
      <c r="C462" t="s">
        <v>769</v>
      </c>
      <c r="D462" t="s">
        <v>150</v>
      </c>
      <c r="E462">
        <v>1</v>
      </c>
      <c r="F462" t="s">
        <v>186</v>
      </c>
      <c r="G462" s="45">
        <v>58</v>
      </c>
      <c r="H462" s="45" t="s">
        <v>770</v>
      </c>
    </row>
    <row r="463" s="45" customFormat="1" spans="1:8">
      <c r="A463">
        <v>462</v>
      </c>
      <c r="B463" t="s">
        <v>55</v>
      </c>
      <c r="C463" t="s">
        <v>769</v>
      </c>
      <c r="D463" t="s">
        <v>150</v>
      </c>
      <c r="E463">
        <v>2</v>
      </c>
      <c r="F463" t="s">
        <v>154</v>
      </c>
      <c r="G463" s="45">
        <v>50</v>
      </c>
      <c r="H463" s="45" t="s">
        <v>771</v>
      </c>
    </row>
    <row r="464" s="45" customFormat="1" spans="1:8">
      <c r="A464">
        <v>463</v>
      </c>
      <c r="B464" t="s">
        <v>55</v>
      </c>
      <c r="C464" t="s">
        <v>769</v>
      </c>
      <c r="D464" t="s">
        <v>150</v>
      </c>
      <c r="E464">
        <v>3</v>
      </c>
      <c r="F464" t="s">
        <v>336</v>
      </c>
      <c r="G464" s="45">
        <v>44</v>
      </c>
      <c r="H464" s="45" t="s">
        <v>583</v>
      </c>
    </row>
    <row r="465" s="45" customFormat="1" spans="1:8">
      <c r="A465">
        <v>464</v>
      </c>
      <c r="B465" t="s">
        <v>55</v>
      </c>
      <c r="C465" t="s">
        <v>769</v>
      </c>
      <c r="D465" t="s">
        <v>150</v>
      </c>
      <c r="E465">
        <v>4</v>
      </c>
      <c r="F465" t="s">
        <v>497</v>
      </c>
      <c r="G465" s="45">
        <v>44</v>
      </c>
      <c r="H465" s="45" t="s">
        <v>772</v>
      </c>
    </row>
    <row r="466" s="45" customFormat="1" spans="1:8">
      <c r="A466">
        <v>465</v>
      </c>
      <c r="B466" t="s">
        <v>55</v>
      </c>
      <c r="C466" t="s">
        <v>769</v>
      </c>
      <c r="D466" t="s">
        <v>150</v>
      </c>
      <c r="E466">
        <v>5</v>
      </c>
      <c r="F466" t="s">
        <v>773</v>
      </c>
      <c r="G466" s="45">
        <v>42</v>
      </c>
      <c r="H466" s="45" t="s">
        <v>774</v>
      </c>
    </row>
    <row r="467" s="45" customFormat="1" spans="1:8">
      <c r="A467">
        <v>466</v>
      </c>
      <c r="B467" t="s">
        <v>55</v>
      </c>
      <c r="C467" t="s">
        <v>769</v>
      </c>
      <c r="D467" t="s">
        <v>150</v>
      </c>
      <c r="E467">
        <v>6</v>
      </c>
      <c r="F467" t="s">
        <v>194</v>
      </c>
      <c r="G467" s="45">
        <v>33</v>
      </c>
      <c r="H467" s="45" t="s">
        <v>775</v>
      </c>
    </row>
    <row r="468" s="45" customFormat="1" spans="1:8">
      <c r="A468">
        <v>467</v>
      </c>
      <c r="B468" t="s">
        <v>55</v>
      </c>
      <c r="C468" t="s">
        <v>769</v>
      </c>
      <c r="D468" t="s">
        <v>150</v>
      </c>
      <c r="E468">
        <v>7</v>
      </c>
      <c r="F468" t="s">
        <v>194</v>
      </c>
      <c r="G468" s="45">
        <v>30</v>
      </c>
      <c r="H468" s="45" t="s">
        <v>776</v>
      </c>
    </row>
    <row r="469" s="45" customFormat="1" spans="1:8">
      <c r="A469">
        <v>468</v>
      </c>
      <c r="B469" t="s">
        <v>55</v>
      </c>
      <c r="C469" t="s">
        <v>769</v>
      </c>
      <c r="D469" t="s">
        <v>150</v>
      </c>
      <c r="E469">
        <v>8</v>
      </c>
      <c r="F469" t="s">
        <v>254</v>
      </c>
      <c r="G469" s="45">
        <v>27</v>
      </c>
      <c r="H469" s="45" t="s">
        <v>777</v>
      </c>
    </row>
    <row r="470" s="45" customFormat="1" spans="1:8">
      <c r="A470">
        <v>469</v>
      </c>
      <c r="B470" t="s">
        <v>55</v>
      </c>
      <c r="C470" t="s">
        <v>769</v>
      </c>
      <c r="D470" t="s">
        <v>150</v>
      </c>
      <c r="E470">
        <v>9</v>
      </c>
      <c r="F470" t="s">
        <v>208</v>
      </c>
      <c r="G470" s="45">
        <v>9</v>
      </c>
      <c r="H470" s="45" t="s">
        <v>778</v>
      </c>
    </row>
    <row r="471" s="45" customFormat="1" spans="1:8">
      <c r="A471">
        <v>470</v>
      </c>
      <c r="B471" t="s">
        <v>55</v>
      </c>
      <c r="C471" t="s">
        <v>769</v>
      </c>
      <c r="D471" t="s">
        <v>150</v>
      </c>
      <c r="E471">
        <v>10</v>
      </c>
      <c r="F471" t="s">
        <v>275</v>
      </c>
      <c r="G471" s="45">
        <v>9</v>
      </c>
      <c r="H471" s="45" t="s">
        <v>779</v>
      </c>
    </row>
    <row r="472" s="45" customFormat="1" spans="1:8">
      <c r="A472">
        <v>471</v>
      </c>
      <c r="B472" t="s">
        <v>55</v>
      </c>
      <c r="C472" t="s">
        <v>769</v>
      </c>
      <c r="D472" t="s">
        <v>150</v>
      </c>
      <c r="E472">
        <v>11</v>
      </c>
      <c r="F472" t="s">
        <v>667</v>
      </c>
      <c r="G472" s="45">
        <v>11</v>
      </c>
      <c r="H472" s="45" t="s">
        <v>780</v>
      </c>
    </row>
    <row r="473" s="45" customFormat="1" spans="1:8">
      <c r="A473">
        <v>472</v>
      </c>
      <c r="B473" t="s">
        <v>55</v>
      </c>
      <c r="C473" t="s">
        <v>769</v>
      </c>
      <c r="D473" t="s">
        <v>150</v>
      </c>
      <c r="E473">
        <v>12</v>
      </c>
      <c r="F473" t="s">
        <v>208</v>
      </c>
      <c r="G473" s="45">
        <v>9</v>
      </c>
      <c r="H473" s="45" t="s">
        <v>781</v>
      </c>
    </row>
    <row r="474" s="45" customFormat="1" spans="1:8">
      <c r="A474">
        <v>473</v>
      </c>
      <c r="B474" t="s">
        <v>55</v>
      </c>
      <c r="C474" t="s">
        <v>769</v>
      </c>
      <c r="D474" t="s">
        <v>150</v>
      </c>
      <c r="E474">
        <v>13</v>
      </c>
      <c r="F474" t="s">
        <v>782</v>
      </c>
      <c r="G474" s="45">
        <v>5</v>
      </c>
      <c r="H474" s="45" t="s">
        <v>783</v>
      </c>
    </row>
    <row r="475" s="45" customFormat="1" spans="1:8">
      <c r="A475">
        <v>474</v>
      </c>
      <c r="B475" t="s">
        <v>55</v>
      </c>
      <c r="C475" t="s">
        <v>769</v>
      </c>
      <c r="D475" t="s">
        <v>150</v>
      </c>
      <c r="E475">
        <v>14</v>
      </c>
      <c r="F475" t="s">
        <v>250</v>
      </c>
      <c r="G475" s="45">
        <v>2</v>
      </c>
      <c r="H475" s="45" t="s">
        <v>784</v>
      </c>
    </row>
    <row r="476" s="45" customFormat="1" spans="1:8">
      <c r="A476">
        <v>475</v>
      </c>
      <c r="B476" t="s">
        <v>55</v>
      </c>
      <c r="C476" t="s">
        <v>769</v>
      </c>
      <c r="D476" t="s">
        <v>150</v>
      </c>
      <c r="E476">
        <v>15</v>
      </c>
      <c r="F476" t="s">
        <v>522</v>
      </c>
      <c r="G476" s="45">
        <v>4</v>
      </c>
      <c r="H476" s="45" t="s">
        <v>785</v>
      </c>
    </row>
    <row r="477" s="45" customFormat="1" spans="1:8">
      <c r="A477">
        <v>476</v>
      </c>
      <c r="B477" t="s">
        <v>55</v>
      </c>
      <c r="C477" t="s">
        <v>769</v>
      </c>
      <c r="D477" t="s">
        <v>150</v>
      </c>
      <c r="E477">
        <v>16</v>
      </c>
      <c r="F477" t="s">
        <v>786</v>
      </c>
      <c r="G477" s="45">
        <v>3</v>
      </c>
      <c r="H477" s="45" t="s">
        <v>787</v>
      </c>
    </row>
    <row r="478" s="45" customFormat="1" spans="1:8">
      <c r="A478">
        <v>477</v>
      </c>
      <c r="B478" t="s">
        <v>55</v>
      </c>
      <c r="C478" t="s">
        <v>769</v>
      </c>
      <c r="D478" t="s">
        <v>150</v>
      </c>
      <c r="E478">
        <v>17</v>
      </c>
      <c r="F478" t="s">
        <v>788</v>
      </c>
      <c r="G478" s="45">
        <v>2</v>
      </c>
      <c r="H478" s="45" t="s">
        <v>783</v>
      </c>
    </row>
    <row r="479" s="45" customFormat="1" spans="1:8">
      <c r="A479">
        <v>478</v>
      </c>
      <c r="B479" t="s">
        <v>55</v>
      </c>
      <c r="C479" t="s">
        <v>769</v>
      </c>
      <c r="D479" t="s">
        <v>150</v>
      </c>
      <c r="E479">
        <v>18</v>
      </c>
      <c r="F479" t="s">
        <v>651</v>
      </c>
      <c r="G479" s="45">
        <v>2</v>
      </c>
      <c r="H479" s="45" t="s">
        <v>789</v>
      </c>
    </row>
    <row r="480" s="45" customFormat="1" spans="1:8">
      <c r="A480">
        <v>479</v>
      </c>
      <c r="B480" t="s">
        <v>55</v>
      </c>
      <c r="C480" t="s">
        <v>769</v>
      </c>
      <c r="D480" t="s">
        <v>150</v>
      </c>
      <c r="E480">
        <v>19</v>
      </c>
      <c r="F480" t="s">
        <v>790</v>
      </c>
      <c r="G480" s="45">
        <v>0</v>
      </c>
      <c r="H480" s="45" t="s">
        <v>791</v>
      </c>
    </row>
    <row r="481" s="46" customFormat="1" spans="1:8">
      <c r="A481">
        <v>480</v>
      </c>
      <c r="B481" t="s">
        <v>55</v>
      </c>
      <c r="C481" t="s">
        <v>769</v>
      </c>
      <c r="D481" t="s">
        <v>150</v>
      </c>
      <c r="E481">
        <v>20</v>
      </c>
      <c r="F481" t="s">
        <v>792</v>
      </c>
      <c r="G481" s="46">
        <v>0</v>
      </c>
      <c r="H481" s="46" t="s">
        <v>793</v>
      </c>
    </row>
    <row r="482" s="46" customFormat="1" spans="1:8">
      <c r="A482">
        <v>481</v>
      </c>
      <c r="B482" t="s">
        <v>55</v>
      </c>
      <c r="C482" t="s">
        <v>794</v>
      </c>
      <c r="D482" t="s">
        <v>150</v>
      </c>
      <c r="E482">
        <v>1</v>
      </c>
      <c r="F482" t="s">
        <v>80</v>
      </c>
      <c r="G482" s="46">
        <v>56</v>
      </c>
      <c r="H482" s="46" t="s">
        <v>795</v>
      </c>
    </row>
    <row r="483" s="45" customFormat="1" spans="1:8">
      <c r="A483">
        <v>482</v>
      </c>
      <c r="B483" t="s">
        <v>55</v>
      </c>
      <c r="C483" t="s">
        <v>794</v>
      </c>
      <c r="D483" t="s">
        <v>150</v>
      </c>
      <c r="E483">
        <v>2</v>
      </c>
      <c r="F483" t="s">
        <v>576</v>
      </c>
      <c r="G483" s="45">
        <v>460</v>
      </c>
      <c r="H483" s="45" t="s">
        <v>796</v>
      </c>
    </row>
    <row r="484" s="45" customFormat="1" spans="1:8">
      <c r="A484">
        <v>483</v>
      </c>
      <c r="B484" t="s">
        <v>55</v>
      </c>
      <c r="C484" t="s">
        <v>794</v>
      </c>
      <c r="D484" t="s">
        <v>150</v>
      </c>
      <c r="E484">
        <v>3</v>
      </c>
      <c r="F484" t="s">
        <v>586</v>
      </c>
      <c r="G484" s="45">
        <v>346</v>
      </c>
      <c r="H484" s="45" t="s">
        <v>797</v>
      </c>
    </row>
    <row r="485" s="45" customFormat="1" spans="1:8">
      <c r="A485">
        <v>484</v>
      </c>
      <c r="B485" t="s">
        <v>55</v>
      </c>
      <c r="C485" t="s">
        <v>794</v>
      </c>
      <c r="D485" t="s">
        <v>150</v>
      </c>
      <c r="E485">
        <v>4</v>
      </c>
      <c r="F485" t="s">
        <v>798</v>
      </c>
      <c r="G485" s="45">
        <v>259</v>
      </c>
      <c r="H485" s="45" t="s">
        <v>799</v>
      </c>
    </row>
    <row r="486" s="46" customFormat="1" spans="1:8">
      <c r="A486">
        <v>485</v>
      </c>
      <c r="B486" t="s">
        <v>55</v>
      </c>
      <c r="C486" t="s">
        <v>794</v>
      </c>
      <c r="D486" t="s">
        <v>150</v>
      </c>
      <c r="E486">
        <v>5</v>
      </c>
      <c r="F486" t="s">
        <v>414</v>
      </c>
      <c r="G486" s="46">
        <v>84</v>
      </c>
      <c r="H486" s="46" t="s">
        <v>800</v>
      </c>
    </row>
    <row r="487" s="46" customFormat="1" spans="1:8">
      <c r="A487">
        <v>486</v>
      </c>
      <c r="B487" t="s">
        <v>55</v>
      </c>
      <c r="C487" t="s">
        <v>794</v>
      </c>
      <c r="D487" t="s">
        <v>150</v>
      </c>
      <c r="E487">
        <v>6</v>
      </c>
      <c r="F487" t="s">
        <v>801</v>
      </c>
      <c r="G487" s="46">
        <v>23</v>
      </c>
      <c r="H487" s="46" t="s">
        <v>802</v>
      </c>
    </row>
    <row r="488" s="45" customFormat="1" spans="1:8">
      <c r="A488">
        <v>487</v>
      </c>
      <c r="B488" t="s">
        <v>55</v>
      </c>
      <c r="C488" t="s">
        <v>794</v>
      </c>
      <c r="D488" t="s">
        <v>150</v>
      </c>
      <c r="E488">
        <v>7</v>
      </c>
      <c r="F488" t="s">
        <v>803</v>
      </c>
      <c r="G488" s="45">
        <v>214</v>
      </c>
      <c r="H488" s="45" t="s">
        <v>804</v>
      </c>
    </row>
    <row r="489" s="45" customFormat="1" spans="1:8">
      <c r="A489">
        <v>488</v>
      </c>
      <c r="B489" t="s">
        <v>55</v>
      </c>
      <c r="C489" t="s">
        <v>794</v>
      </c>
      <c r="D489" t="s">
        <v>150</v>
      </c>
      <c r="E489">
        <v>8</v>
      </c>
      <c r="F489" t="s">
        <v>607</v>
      </c>
      <c r="G489" s="45">
        <v>227</v>
      </c>
      <c r="H489" s="45" t="s">
        <v>805</v>
      </c>
    </row>
    <row r="490" s="45" customFormat="1" spans="1:8">
      <c r="A490">
        <v>489</v>
      </c>
      <c r="B490" t="s">
        <v>55</v>
      </c>
      <c r="C490" t="s">
        <v>794</v>
      </c>
      <c r="D490" t="s">
        <v>150</v>
      </c>
      <c r="E490">
        <v>9</v>
      </c>
      <c r="F490" t="s">
        <v>607</v>
      </c>
      <c r="G490" s="45">
        <v>195</v>
      </c>
      <c r="H490" s="45" t="s">
        <v>806</v>
      </c>
    </row>
    <row r="491" s="45" customFormat="1" spans="1:8">
      <c r="A491">
        <v>490</v>
      </c>
      <c r="B491" t="s">
        <v>55</v>
      </c>
      <c r="C491" t="s">
        <v>794</v>
      </c>
      <c r="D491" t="s">
        <v>150</v>
      </c>
      <c r="E491">
        <v>10</v>
      </c>
      <c r="F491" t="s">
        <v>607</v>
      </c>
      <c r="G491" s="45">
        <v>168</v>
      </c>
      <c r="H491" s="45" t="s">
        <v>807</v>
      </c>
    </row>
    <row r="492" s="45" customFormat="1" spans="1:8">
      <c r="A492">
        <v>491</v>
      </c>
      <c r="B492" t="s">
        <v>55</v>
      </c>
      <c r="C492" t="s">
        <v>794</v>
      </c>
      <c r="D492" t="s">
        <v>150</v>
      </c>
      <c r="E492">
        <v>11</v>
      </c>
      <c r="F492" t="s">
        <v>578</v>
      </c>
      <c r="G492" s="45">
        <v>150</v>
      </c>
      <c r="H492" s="45" t="s">
        <v>808</v>
      </c>
    </row>
    <row r="493" s="45" customFormat="1" spans="1:8">
      <c r="A493">
        <v>492</v>
      </c>
      <c r="B493" t="s">
        <v>55</v>
      </c>
      <c r="C493" t="s">
        <v>794</v>
      </c>
      <c r="D493" t="s">
        <v>150</v>
      </c>
      <c r="E493">
        <v>12</v>
      </c>
      <c r="F493" t="s">
        <v>372</v>
      </c>
      <c r="G493" s="45">
        <v>135</v>
      </c>
      <c r="H493" s="45" t="s">
        <v>809</v>
      </c>
    </row>
    <row r="494" s="45" customFormat="1" spans="1:8">
      <c r="A494">
        <v>493</v>
      </c>
      <c r="B494" t="s">
        <v>55</v>
      </c>
      <c r="C494" t="s">
        <v>794</v>
      </c>
      <c r="D494" t="s">
        <v>150</v>
      </c>
      <c r="E494">
        <v>13</v>
      </c>
      <c r="F494" t="s">
        <v>428</v>
      </c>
      <c r="G494" s="45">
        <v>123</v>
      </c>
      <c r="H494" s="45" t="s">
        <v>810</v>
      </c>
    </row>
    <row r="495" s="45" customFormat="1" spans="1:8">
      <c r="A495">
        <v>494</v>
      </c>
      <c r="B495" t="s">
        <v>55</v>
      </c>
      <c r="C495" t="s">
        <v>794</v>
      </c>
      <c r="D495" t="s">
        <v>150</v>
      </c>
      <c r="E495">
        <v>14</v>
      </c>
      <c r="F495" t="s">
        <v>678</v>
      </c>
      <c r="G495" s="45">
        <v>111</v>
      </c>
      <c r="H495" s="45" t="s">
        <v>811</v>
      </c>
    </row>
    <row r="496" s="45" customFormat="1" spans="1:8">
      <c r="A496">
        <v>495</v>
      </c>
      <c r="B496" t="s">
        <v>55</v>
      </c>
      <c r="C496" t="s">
        <v>794</v>
      </c>
      <c r="D496" t="s">
        <v>150</v>
      </c>
      <c r="E496">
        <v>15</v>
      </c>
      <c r="F496" t="s">
        <v>812</v>
      </c>
      <c r="G496" s="45">
        <v>89</v>
      </c>
      <c r="H496" s="45" t="s">
        <v>813</v>
      </c>
    </row>
    <row r="497" s="45" customFormat="1" spans="1:8">
      <c r="A497">
        <v>496</v>
      </c>
      <c r="B497" t="s">
        <v>55</v>
      </c>
      <c r="C497" t="s">
        <v>794</v>
      </c>
      <c r="D497" t="s">
        <v>150</v>
      </c>
      <c r="E497">
        <v>16</v>
      </c>
      <c r="F497" t="s">
        <v>671</v>
      </c>
      <c r="G497" s="45">
        <v>84</v>
      </c>
      <c r="H497" s="45" t="s">
        <v>814</v>
      </c>
    </row>
    <row r="498" s="45" customFormat="1" spans="1:8">
      <c r="A498">
        <v>497</v>
      </c>
      <c r="B498" t="s">
        <v>55</v>
      </c>
      <c r="C498" t="s">
        <v>794</v>
      </c>
      <c r="D498" t="s">
        <v>150</v>
      </c>
      <c r="E498">
        <v>17</v>
      </c>
      <c r="F498" t="s">
        <v>815</v>
      </c>
      <c r="G498" s="45">
        <v>80</v>
      </c>
      <c r="H498" s="45" t="s">
        <v>426</v>
      </c>
    </row>
    <row r="499" s="45" customFormat="1" spans="1:8">
      <c r="A499">
        <v>498</v>
      </c>
      <c r="B499" t="s">
        <v>55</v>
      </c>
      <c r="C499" t="s">
        <v>794</v>
      </c>
      <c r="D499" t="s">
        <v>150</v>
      </c>
      <c r="E499">
        <v>18</v>
      </c>
      <c r="F499" t="s">
        <v>816</v>
      </c>
      <c r="G499" s="45">
        <v>63</v>
      </c>
      <c r="H499" s="45" t="s">
        <v>817</v>
      </c>
    </row>
    <row r="500" s="46" customFormat="1" spans="1:8">
      <c r="A500">
        <v>499</v>
      </c>
      <c r="B500" t="s">
        <v>55</v>
      </c>
      <c r="C500" t="s">
        <v>794</v>
      </c>
      <c r="D500" t="s">
        <v>150</v>
      </c>
      <c r="E500">
        <v>19</v>
      </c>
      <c r="F500" t="s">
        <v>597</v>
      </c>
      <c r="G500" s="46">
        <v>106</v>
      </c>
      <c r="H500" s="46" t="s">
        <v>818</v>
      </c>
    </row>
    <row r="501" s="45" customFormat="1" spans="1:8">
      <c r="A501">
        <v>500</v>
      </c>
      <c r="B501" t="s">
        <v>55</v>
      </c>
      <c r="C501" t="s">
        <v>794</v>
      </c>
      <c r="D501" t="s">
        <v>150</v>
      </c>
      <c r="E501">
        <v>20</v>
      </c>
      <c r="F501" t="s">
        <v>819</v>
      </c>
      <c r="G501" s="45">
        <v>62</v>
      </c>
      <c r="H501" s="45" t="s">
        <v>820</v>
      </c>
    </row>
    <row r="502" s="45" customFormat="1" spans="1:8">
      <c r="A502">
        <v>501</v>
      </c>
      <c r="B502" t="s">
        <v>83</v>
      </c>
      <c r="C502" t="s">
        <v>821</v>
      </c>
      <c r="D502" t="s">
        <v>457</v>
      </c>
      <c r="E502">
        <v>1</v>
      </c>
      <c r="F502" t="s">
        <v>607</v>
      </c>
      <c r="G502" s="45">
        <v>141</v>
      </c>
      <c r="H502" s="45" t="s">
        <v>822</v>
      </c>
    </row>
    <row r="503" s="45" customFormat="1" spans="1:8">
      <c r="A503">
        <v>502</v>
      </c>
      <c r="B503" t="s">
        <v>83</v>
      </c>
      <c r="C503" t="s">
        <v>821</v>
      </c>
      <c r="D503" t="s">
        <v>457</v>
      </c>
      <c r="E503">
        <v>2</v>
      </c>
      <c r="F503" t="s">
        <v>372</v>
      </c>
      <c r="G503" s="45">
        <v>122</v>
      </c>
      <c r="H503" s="45" t="s">
        <v>823</v>
      </c>
    </row>
    <row r="504" s="45" customFormat="1" spans="1:8">
      <c r="A504">
        <v>503</v>
      </c>
      <c r="B504" t="s">
        <v>83</v>
      </c>
      <c r="C504" t="s">
        <v>821</v>
      </c>
      <c r="D504" t="s">
        <v>457</v>
      </c>
      <c r="E504">
        <v>3</v>
      </c>
      <c r="F504" t="s">
        <v>559</v>
      </c>
      <c r="G504" s="45">
        <v>86</v>
      </c>
      <c r="H504" s="45" t="s">
        <v>824</v>
      </c>
    </row>
    <row r="505" s="45" customFormat="1" spans="1:8">
      <c r="A505">
        <v>504</v>
      </c>
      <c r="B505" t="s">
        <v>83</v>
      </c>
      <c r="C505" t="s">
        <v>821</v>
      </c>
      <c r="D505" t="s">
        <v>457</v>
      </c>
      <c r="E505">
        <v>4</v>
      </c>
      <c r="F505" t="s">
        <v>825</v>
      </c>
      <c r="G505" s="45">
        <v>66</v>
      </c>
      <c r="H505" s="45" t="s">
        <v>826</v>
      </c>
    </row>
    <row r="506" s="45" customFormat="1" spans="1:8">
      <c r="A506">
        <v>505</v>
      </c>
      <c r="B506" t="s">
        <v>83</v>
      </c>
      <c r="C506" t="s">
        <v>821</v>
      </c>
      <c r="D506" t="s">
        <v>457</v>
      </c>
      <c r="E506">
        <v>5</v>
      </c>
      <c r="F506" t="s">
        <v>827</v>
      </c>
      <c r="G506" s="45">
        <v>73</v>
      </c>
      <c r="H506" s="45" t="s">
        <v>828</v>
      </c>
    </row>
    <row r="507" s="45" customFormat="1" spans="1:8">
      <c r="A507">
        <v>506</v>
      </c>
      <c r="B507" t="s">
        <v>83</v>
      </c>
      <c r="C507" t="s">
        <v>821</v>
      </c>
      <c r="D507" t="s">
        <v>457</v>
      </c>
      <c r="E507">
        <v>6</v>
      </c>
      <c r="F507" t="s">
        <v>829</v>
      </c>
      <c r="G507" s="45">
        <v>35</v>
      </c>
      <c r="H507" s="45" t="s">
        <v>830</v>
      </c>
    </row>
    <row r="508" s="45" customFormat="1" spans="1:8">
      <c r="A508">
        <v>507</v>
      </c>
      <c r="B508" t="s">
        <v>83</v>
      </c>
      <c r="C508" t="s">
        <v>821</v>
      </c>
      <c r="D508" t="s">
        <v>457</v>
      </c>
      <c r="E508">
        <v>7</v>
      </c>
      <c r="F508" t="s">
        <v>831</v>
      </c>
      <c r="G508" s="45">
        <v>7</v>
      </c>
      <c r="H508" s="45" t="s">
        <v>832</v>
      </c>
    </row>
    <row r="509" s="45" customFormat="1" spans="1:8">
      <c r="A509">
        <v>508</v>
      </c>
      <c r="B509" t="s">
        <v>83</v>
      </c>
      <c r="C509" t="s">
        <v>821</v>
      </c>
      <c r="D509" t="s">
        <v>457</v>
      </c>
      <c r="E509">
        <v>8</v>
      </c>
      <c r="F509" t="s">
        <v>833</v>
      </c>
      <c r="G509" s="45">
        <v>58</v>
      </c>
      <c r="H509" s="45" t="s">
        <v>834</v>
      </c>
    </row>
    <row r="510" s="45" customFormat="1" spans="1:8">
      <c r="A510">
        <v>509</v>
      </c>
      <c r="B510" t="s">
        <v>83</v>
      </c>
      <c r="C510" t="s">
        <v>821</v>
      </c>
      <c r="D510" t="s">
        <v>457</v>
      </c>
      <c r="E510">
        <v>9</v>
      </c>
      <c r="F510" t="s">
        <v>574</v>
      </c>
      <c r="G510" s="45">
        <v>51</v>
      </c>
      <c r="H510" s="45" t="s">
        <v>835</v>
      </c>
    </row>
    <row r="511" s="45" customFormat="1" spans="1:8">
      <c r="A511">
        <v>510</v>
      </c>
      <c r="B511" t="s">
        <v>83</v>
      </c>
      <c r="C511" t="s">
        <v>821</v>
      </c>
      <c r="D511" t="s">
        <v>457</v>
      </c>
      <c r="E511">
        <v>10</v>
      </c>
      <c r="F511" t="s">
        <v>687</v>
      </c>
      <c r="G511" s="45">
        <v>41</v>
      </c>
      <c r="H511" s="45" t="s">
        <v>836</v>
      </c>
    </row>
    <row r="512" s="45" customFormat="1" spans="1:8">
      <c r="A512">
        <v>511</v>
      </c>
      <c r="B512" t="s">
        <v>83</v>
      </c>
      <c r="C512" t="s">
        <v>821</v>
      </c>
      <c r="D512" t="s">
        <v>457</v>
      </c>
      <c r="E512">
        <v>11</v>
      </c>
      <c r="F512" t="s">
        <v>607</v>
      </c>
      <c r="G512" s="45">
        <v>46</v>
      </c>
      <c r="H512" s="45" t="s">
        <v>837</v>
      </c>
    </row>
    <row r="513" s="45" customFormat="1" spans="1:8">
      <c r="A513">
        <v>512</v>
      </c>
      <c r="B513" t="s">
        <v>83</v>
      </c>
      <c r="C513" t="s">
        <v>821</v>
      </c>
      <c r="D513" t="s">
        <v>457</v>
      </c>
      <c r="E513">
        <v>12</v>
      </c>
      <c r="F513" t="s">
        <v>812</v>
      </c>
      <c r="G513" s="45">
        <v>36</v>
      </c>
      <c r="H513" s="45" t="s">
        <v>838</v>
      </c>
    </row>
    <row r="514" s="45" customFormat="1" spans="1:8">
      <c r="A514">
        <v>513</v>
      </c>
      <c r="B514" t="s">
        <v>83</v>
      </c>
      <c r="C514" t="s">
        <v>821</v>
      </c>
      <c r="D514" t="s">
        <v>457</v>
      </c>
      <c r="E514">
        <v>13</v>
      </c>
      <c r="F514" t="s">
        <v>463</v>
      </c>
      <c r="G514" s="45">
        <v>33</v>
      </c>
      <c r="H514" s="45" t="s">
        <v>839</v>
      </c>
    </row>
    <row r="515" s="45" customFormat="1" spans="1:8">
      <c r="A515">
        <v>514</v>
      </c>
      <c r="B515" t="s">
        <v>83</v>
      </c>
      <c r="C515" t="s">
        <v>821</v>
      </c>
      <c r="D515" t="s">
        <v>457</v>
      </c>
      <c r="E515">
        <v>14</v>
      </c>
      <c r="F515" t="s">
        <v>812</v>
      </c>
      <c r="G515" s="45">
        <v>26</v>
      </c>
      <c r="H515" s="45" t="s">
        <v>840</v>
      </c>
    </row>
    <row r="516" s="45" customFormat="1" spans="1:8">
      <c r="A516">
        <v>515</v>
      </c>
      <c r="B516" t="s">
        <v>83</v>
      </c>
      <c r="C516" t="s">
        <v>821</v>
      </c>
      <c r="D516" t="s">
        <v>457</v>
      </c>
      <c r="E516">
        <v>15</v>
      </c>
      <c r="F516" t="s">
        <v>578</v>
      </c>
      <c r="G516" s="45">
        <v>25</v>
      </c>
      <c r="H516" s="45" t="s">
        <v>841</v>
      </c>
    </row>
    <row r="517" s="45" customFormat="1" spans="1:8">
      <c r="A517">
        <v>516</v>
      </c>
      <c r="B517" t="s">
        <v>83</v>
      </c>
      <c r="C517" t="s">
        <v>821</v>
      </c>
      <c r="D517" t="s">
        <v>457</v>
      </c>
      <c r="E517">
        <v>16</v>
      </c>
      <c r="F517" t="s">
        <v>842</v>
      </c>
      <c r="G517" s="45">
        <v>28</v>
      </c>
      <c r="H517" s="45" t="s">
        <v>843</v>
      </c>
    </row>
    <row r="518" s="45" customFormat="1" spans="1:8">
      <c r="A518">
        <v>517</v>
      </c>
      <c r="B518" t="s">
        <v>83</v>
      </c>
      <c r="C518" t="s">
        <v>821</v>
      </c>
      <c r="D518" t="s">
        <v>457</v>
      </c>
      <c r="E518">
        <v>17</v>
      </c>
      <c r="F518" t="s">
        <v>844</v>
      </c>
      <c r="G518" s="45">
        <v>19</v>
      </c>
      <c r="H518" s="45" t="s">
        <v>845</v>
      </c>
    </row>
    <row r="519" s="45" customFormat="1" spans="1:8">
      <c r="A519">
        <v>518</v>
      </c>
      <c r="B519" t="s">
        <v>83</v>
      </c>
      <c r="C519" t="s">
        <v>821</v>
      </c>
      <c r="D519" t="s">
        <v>457</v>
      </c>
      <c r="E519">
        <v>18</v>
      </c>
      <c r="F519" t="s">
        <v>846</v>
      </c>
      <c r="G519" s="45">
        <v>12</v>
      </c>
      <c r="H519" s="45" t="s">
        <v>847</v>
      </c>
    </row>
    <row r="520" s="45" customFormat="1" spans="1:8">
      <c r="A520">
        <v>519</v>
      </c>
      <c r="B520" t="s">
        <v>83</v>
      </c>
      <c r="C520" t="s">
        <v>821</v>
      </c>
      <c r="D520" t="s">
        <v>457</v>
      </c>
      <c r="E520">
        <v>19</v>
      </c>
      <c r="F520" t="s">
        <v>782</v>
      </c>
      <c r="G520" s="45">
        <v>8</v>
      </c>
      <c r="H520" s="45" t="s">
        <v>848</v>
      </c>
    </row>
    <row r="521" s="45" customFormat="1" spans="1:8">
      <c r="A521">
        <v>520</v>
      </c>
      <c r="B521" t="s">
        <v>83</v>
      </c>
      <c r="C521" t="s">
        <v>821</v>
      </c>
      <c r="D521" t="s">
        <v>457</v>
      </c>
      <c r="E521">
        <v>20</v>
      </c>
      <c r="F521" t="s">
        <v>254</v>
      </c>
      <c r="G521" s="45">
        <v>4</v>
      </c>
      <c r="H521" s="45" t="s">
        <v>849</v>
      </c>
    </row>
    <row r="522" s="45" customFormat="1" spans="1:8">
      <c r="A522">
        <v>521</v>
      </c>
      <c r="B522" t="s">
        <v>83</v>
      </c>
      <c r="C522" t="s">
        <v>850</v>
      </c>
      <c r="D522" t="s">
        <v>150</v>
      </c>
      <c r="E522">
        <v>1</v>
      </c>
      <c r="F522" t="s">
        <v>169</v>
      </c>
      <c r="G522" s="45">
        <v>287</v>
      </c>
      <c r="H522" s="45" t="s">
        <v>851</v>
      </c>
    </row>
    <row r="523" s="46" customFormat="1" spans="1:8">
      <c r="A523">
        <v>522</v>
      </c>
      <c r="B523" t="s">
        <v>83</v>
      </c>
      <c r="C523" t="s">
        <v>850</v>
      </c>
      <c r="D523" t="s">
        <v>150</v>
      </c>
      <c r="E523">
        <v>2</v>
      </c>
      <c r="F523" t="s">
        <v>852</v>
      </c>
      <c r="G523" s="46">
        <v>219</v>
      </c>
      <c r="H523" s="46" t="s">
        <v>853</v>
      </c>
    </row>
    <row r="524" s="45" customFormat="1" spans="1:8">
      <c r="A524">
        <v>523</v>
      </c>
      <c r="B524" t="s">
        <v>83</v>
      </c>
      <c r="C524" t="s">
        <v>850</v>
      </c>
      <c r="D524" t="s">
        <v>150</v>
      </c>
      <c r="E524">
        <v>3</v>
      </c>
      <c r="F524" t="s">
        <v>854</v>
      </c>
      <c r="G524" s="45">
        <v>183</v>
      </c>
      <c r="H524" s="45" t="s">
        <v>855</v>
      </c>
    </row>
    <row r="525" s="46" customFormat="1" spans="1:8">
      <c r="A525">
        <v>524</v>
      </c>
      <c r="B525" t="s">
        <v>83</v>
      </c>
      <c r="C525" t="s">
        <v>850</v>
      </c>
      <c r="D525" t="s">
        <v>150</v>
      </c>
      <c r="E525">
        <v>4</v>
      </c>
      <c r="F525" t="s">
        <v>852</v>
      </c>
      <c r="G525" s="46">
        <v>159</v>
      </c>
      <c r="H525" s="46" t="s">
        <v>856</v>
      </c>
    </row>
    <row r="526" s="46" customFormat="1" spans="1:8">
      <c r="A526">
        <v>525</v>
      </c>
      <c r="B526" t="s">
        <v>83</v>
      </c>
      <c r="C526" t="s">
        <v>850</v>
      </c>
      <c r="D526" t="s">
        <v>150</v>
      </c>
      <c r="E526">
        <v>5</v>
      </c>
      <c r="F526" t="s">
        <v>857</v>
      </c>
      <c r="G526" s="46">
        <v>127</v>
      </c>
      <c r="H526" s="46" t="s">
        <v>858</v>
      </c>
    </row>
    <row r="527" s="46" customFormat="1" spans="1:8">
      <c r="A527">
        <v>526</v>
      </c>
      <c r="B527" t="s">
        <v>83</v>
      </c>
      <c r="C527" t="s">
        <v>850</v>
      </c>
      <c r="D527" t="s">
        <v>150</v>
      </c>
      <c r="E527">
        <v>6</v>
      </c>
      <c r="F527" t="s">
        <v>597</v>
      </c>
      <c r="G527" s="46">
        <v>131</v>
      </c>
      <c r="H527" s="46" t="s">
        <v>859</v>
      </c>
    </row>
    <row r="528" s="46" customFormat="1" spans="1:8">
      <c r="A528">
        <v>527</v>
      </c>
      <c r="B528" t="s">
        <v>83</v>
      </c>
      <c r="C528" t="s">
        <v>850</v>
      </c>
      <c r="D528" t="s">
        <v>150</v>
      </c>
      <c r="E528">
        <v>7</v>
      </c>
      <c r="F528" t="s">
        <v>860</v>
      </c>
      <c r="G528" s="46">
        <v>74</v>
      </c>
      <c r="H528" s="46" t="s">
        <v>861</v>
      </c>
    </row>
    <row r="529" s="46" customFormat="1" spans="1:8">
      <c r="A529">
        <v>528</v>
      </c>
      <c r="B529" t="s">
        <v>83</v>
      </c>
      <c r="C529" t="s">
        <v>850</v>
      </c>
      <c r="D529" t="s">
        <v>150</v>
      </c>
      <c r="E529">
        <v>8</v>
      </c>
      <c r="F529" t="s">
        <v>862</v>
      </c>
      <c r="G529" s="46">
        <v>62</v>
      </c>
      <c r="H529" s="46" t="s">
        <v>863</v>
      </c>
    </row>
    <row r="530" s="46" customFormat="1" spans="1:8">
      <c r="A530">
        <v>529</v>
      </c>
      <c r="B530" t="s">
        <v>83</v>
      </c>
      <c r="C530" t="s">
        <v>850</v>
      </c>
      <c r="D530" t="s">
        <v>150</v>
      </c>
      <c r="E530">
        <v>9</v>
      </c>
      <c r="F530" t="s">
        <v>864</v>
      </c>
      <c r="G530" s="46">
        <v>31</v>
      </c>
      <c r="H530" s="46" t="s">
        <v>865</v>
      </c>
    </row>
    <row r="531" s="46" customFormat="1" spans="1:8">
      <c r="A531">
        <v>530</v>
      </c>
      <c r="B531" t="s">
        <v>83</v>
      </c>
      <c r="C531" t="s">
        <v>850</v>
      </c>
      <c r="D531" t="s">
        <v>150</v>
      </c>
      <c r="E531">
        <v>10</v>
      </c>
      <c r="F531" t="s">
        <v>515</v>
      </c>
      <c r="G531" s="46">
        <v>31</v>
      </c>
      <c r="H531" s="46" t="s">
        <v>866</v>
      </c>
    </row>
    <row r="532" s="46" customFormat="1" spans="1:8">
      <c r="A532">
        <v>531</v>
      </c>
      <c r="B532" t="s">
        <v>83</v>
      </c>
      <c r="C532" t="s">
        <v>850</v>
      </c>
      <c r="D532" t="s">
        <v>150</v>
      </c>
      <c r="E532">
        <v>11</v>
      </c>
      <c r="F532" t="s">
        <v>867</v>
      </c>
      <c r="G532" s="46">
        <v>38</v>
      </c>
      <c r="H532" s="46" t="s">
        <v>868</v>
      </c>
    </row>
    <row r="533" s="46" customFormat="1" spans="1:8">
      <c r="A533">
        <v>532</v>
      </c>
      <c r="B533" t="s">
        <v>83</v>
      </c>
      <c r="C533" t="s">
        <v>850</v>
      </c>
      <c r="D533" t="s">
        <v>150</v>
      </c>
      <c r="E533">
        <v>12</v>
      </c>
      <c r="F533" t="s">
        <v>869</v>
      </c>
      <c r="G533" s="46">
        <v>22</v>
      </c>
      <c r="H533" s="46" t="s">
        <v>870</v>
      </c>
    </row>
    <row r="534" s="46" customFormat="1" spans="1:8">
      <c r="A534">
        <v>533</v>
      </c>
      <c r="B534" t="s">
        <v>83</v>
      </c>
      <c r="C534" t="s">
        <v>850</v>
      </c>
      <c r="D534" t="s">
        <v>150</v>
      </c>
      <c r="E534">
        <v>13</v>
      </c>
      <c r="F534" t="s">
        <v>871</v>
      </c>
      <c r="G534" s="46">
        <v>20</v>
      </c>
      <c r="H534" s="46" t="s">
        <v>872</v>
      </c>
    </row>
    <row r="535" s="46" customFormat="1" spans="1:8">
      <c r="A535">
        <v>534</v>
      </c>
      <c r="B535" t="s">
        <v>83</v>
      </c>
      <c r="C535" t="s">
        <v>850</v>
      </c>
      <c r="D535" t="s">
        <v>150</v>
      </c>
      <c r="E535">
        <v>14</v>
      </c>
      <c r="F535" t="s">
        <v>873</v>
      </c>
      <c r="G535" s="46">
        <v>16</v>
      </c>
      <c r="H535" s="46" t="s">
        <v>874</v>
      </c>
    </row>
    <row r="536" s="46" customFormat="1" spans="1:8">
      <c r="A536">
        <v>535</v>
      </c>
      <c r="B536" t="s">
        <v>83</v>
      </c>
      <c r="C536" t="s">
        <v>850</v>
      </c>
      <c r="D536" t="s">
        <v>150</v>
      </c>
      <c r="E536">
        <v>15</v>
      </c>
      <c r="F536" t="s">
        <v>875</v>
      </c>
      <c r="G536" s="46">
        <v>10</v>
      </c>
      <c r="H536" s="46" t="s">
        <v>876</v>
      </c>
    </row>
    <row r="537" s="46" customFormat="1" spans="1:8">
      <c r="A537">
        <v>536</v>
      </c>
      <c r="B537" t="s">
        <v>83</v>
      </c>
      <c r="C537" t="s">
        <v>850</v>
      </c>
      <c r="D537" t="s">
        <v>150</v>
      </c>
      <c r="E537">
        <v>16</v>
      </c>
      <c r="F537" t="s">
        <v>877</v>
      </c>
      <c r="G537" s="46">
        <v>10</v>
      </c>
      <c r="H537" s="46" t="s">
        <v>878</v>
      </c>
    </row>
    <row r="538" s="46" customFormat="1" spans="1:8">
      <c r="A538">
        <v>537</v>
      </c>
      <c r="B538" t="s">
        <v>83</v>
      </c>
      <c r="C538" t="s">
        <v>850</v>
      </c>
      <c r="D538" t="s">
        <v>150</v>
      </c>
      <c r="E538">
        <v>17</v>
      </c>
      <c r="F538" t="s">
        <v>879</v>
      </c>
      <c r="G538" s="46">
        <v>7</v>
      </c>
      <c r="H538" s="46" t="s">
        <v>880</v>
      </c>
    </row>
    <row r="539" s="45" customFormat="1" spans="1:8">
      <c r="A539">
        <v>538</v>
      </c>
      <c r="B539" t="s">
        <v>83</v>
      </c>
      <c r="C539" t="s">
        <v>850</v>
      </c>
      <c r="D539" t="s">
        <v>150</v>
      </c>
      <c r="E539">
        <v>18</v>
      </c>
      <c r="F539" t="s">
        <v>210</v>
      </c>
      <c r="G539" s="45">
        <v>35</v>
      </c>
      <c r="H539" s="45" t="s">
        <v>881</v>
      </c>
    </row>
    <row r="540" s="46" customFormat="1" spans="1:8">
      <c r="A540">
        <v>539</v>
      </c>
      <c r="B540" t="s">
        <v>83</v>
      </c>
      <c r="C540" t="s">
        <v>850</v>
      </c>
      <c r="D540" t="s">
        <v>150</v>
      </c>
      <c r="E540">
        <v>19</v>
      </c>
      <c r="F540" t="s">
        <v>882</v>
      </c>
      <c r="G540" s="46">
        <v>43</v>
      </c>
      <c r="H540" s="46" t="s">
        <v>883</v>
      </c>
    </row>
    <row r="541" s="46" customFormat="1" spans="1:8">
      <c r="A541">
        <v>540</v>
      </c>
      <c r="B541" t="s">
        <v>83</v>
      </c>
      <c r="C541" t="s">
        <v>850</v>
      </c>
      <c r="D541" t="s">
        <v>150</v>
      </c>
      <c r="E541">
        <v>20</v>
      </c>
      <c r="F541" t="s">
        <v>884</v>
      </c>
      <c r="G541" s="46">
        <v>50</v>
      </c>
      <c r="H541" s="46" t="s">
        <v>885</v>
      </c>
    </row>
    <row r="542" s="45" customFormat="1" spans="1:8">
      <c r="A542">
        <v>541</v>
      </c>
      <c r="B542" t="s">
        <v>83</v>
      </c>
      <c r="C542" t="s">
        <v>886</v>
      </c>
      <c r="D542" t="s">
        <v>150</v>
      </c>
      <c r="E542">
        <v>1</v>
      </c>
      <c r="F542" t="s">
        <v>887</v>
      </c>
      <c r="G542" s="45">
        <v>229</v>
      </c>
      <c r="H542" s="45" t="s">
        <v>888</v>
      </c>
    </row>
    <row r="543" s="45" customFormat="1" spans="1:8">
      <c r="A543">
        <v>542</v>
      </c>
      <c r="B543" t="s">
        <v>83</v>
      </c>
      <c r="C543" t="s">
        <v>886</v>
      </c>
      <c r="D543" t="s">
        <v>150</v>
      </c>
      <c r="E543">
        <v>2</v>
      </c>
      <c r="F543" t="s">
        <v>169</v>
      </c>
      <c r="G543" s="45">
        <v>156</v>
      </c>
      <c r="H543" s="45" t="s">
        <v>889</v>
      </c>
    </row>
    <row r="544" s="45" customFormat="1" spans="1:8">
      <c r="A544">
        <v>543</v>
      </c>
      <c r="B544" t="s">
        <v>83</v>
      </c>
      <c r="C544" t="s">
        <v>886</v>
      </c>
      <c r="D544" t="s">
        <v>150</v>
      </c>
      <c r="E544">
        <v>3</v>
      </c>
      <c r="F544" t="s">
        <v>497</v>
      </c>
      <c r="G544" s="45">
        <v>145</v>
      </c>
      <c r="H544" s="45" t="s">
        <v>890</v>
      </c>
    </row>
    <row r="545" s="46" customFormat="1" spans="1:8">
      <c r="A545">
        <v>544</v>
      </c>
      <c r="B545" t="s">
        <v>83</v>
      </c>
      <c r="C545" t="s">
        <v>886</v>
      </c>
      <c r="D545" t="s">
        <v>150</v>
      </c>
      <c r="E545">
        <v>4</v>
      </c>
      <c r="F545" t="s">
        <v>891</v>
      </c>
      <c r="G545" s="46">
        <v>99</v>
      </c>
      <c r="H545" s="46" t="s">
        <v>892</v>
      </c>
    </row>
    <row r="546" s="46" customFormat="1" spans="1:8">
      <c r="A546">
        <v>545</v>
      </c>
      <c r="B546" t="s">
        <v>83</v>
      </c>
      <c r="C546" t="s">
        <v>886</v>
      </c>
      <c r="D546" t="s">
        <v>150</v>
      </c>
      <c r="E546">
        <v>5</v>
      </c>
      <c r="F546" t="s">
        <v>893</v>
      </c>
      <c r="G546" s="46">
        <v>69</v>
      </c>
      <c r="H546" s="46" t="s">
        <v>894</v>
      </c>
    </row>
    <row r="547" s="45" customFormat="1" spans="1:8">
      <c r="A547">
        <v>546</v>
      </c>
      <c r="B547" t="s">
        <v>83</v>
      </c>
      <c r="C547" t="s">
        <v>886</v>
      </c>
      <c r="D547" t="s">
        <v>150</v>
      </c>
      <c r="E547">
        <v>6</v>
      </c>
      <c r="F547" t="s">
        <v>895</v>
      </c>
      <c r="G547" s="45">
        <v>49</v>
      </c>
      <c r="H547" s="45" t="s">
        <v>896</v>
      </c>
    </row>
    <row r="548" s="45" customFormat="1" spans="1:8">
      <c r="A548">
        <v>547</v>
      </c>
      <c r="B548" t="s">
        <v>83</v>
      </c>
      <c r="C548" t="s">
        <v>886</v>
      </c>
      <c r="D548" t="s">
        <v>150</v>
      </c>
      <c r="E548">
        <v>7</v>
      </c>
      <c r="F548" t="s">
        <v>256</v>
      </c>
      <c r="G548" s="45">
        <v>51</v>
      </c>
      <c r="H548" s="45" t="s">
        <v>897</v>
      </c>
    </row>
    <row r="549" s="45" customFormat="1" spans="1:8">
      <c r="A549">
        <v>548</v>
      </c>
      <c r="B549" t="s">
        <v>83</v>
      </c>
      <c r="C549" t="s">
        <v>886</v>
      </c>
      <c r="D549" t="s">
        <v>150</v>
      </c>
      <c r="E549">
        <v>8</v>
      </c>
      <c r="F549" t="s">
        <v>898</v>
      </c>
      <c r="G549" s="45">
        <v>41</v>
      </c>
      <c r="H549" s="45" t="s">
        <v>899</v>
      </c>
    </row>
    <row r="550" s="45" customFormat="1" spans="1:8">
      <c r="A550">
        <v>549</v>
      </c>
      <c r="B550" t="s">
        <v>83</v>
      </c>
      <c r="C550" t="s">
        <v>886</v>
      </c>
      <c r="D550" t="s">
        <v>150</v>
      </c>
      <c r="E550">
        <v>9</v>
      </c>
      <c r="F550" t="s">
        <v>900</v>
      </c>
      <c r="G550" s="45">
        <v>32</v>
      </c>
      <c r="H550" s="45" t="s">
        <v>901</v>
      </c>
    </row>
    <row r="551" s="46" customFormat="1" spans="1:8">
      <c r="A551">
        <v>550</v>
      </c>
      <c r="B551" t="s">
        <v>83</v>
      </c>
      <c r="C551" t="s">
        <v>886</v>
      </c>
      <c r="D551" t="s">
        <v>150</v>
      </c>
      <c r="E551">
        <v>10</v>
      </c>
      <c r="F551" t="s">
        <v>902</v>
      </c>
      <c r="G551" s="46">
        <v>25</v>
      </c>
      <c r="H551" s="46" t="s">
        <v>903</v>
      </c>
    </row>
    <row r="552" s="46" customFormat="1" spans="1:8">
      <c r="A552">
        <v>551</v>
      </c>
      <c r="B552" t="s">
        <v>83</v>
      </c>
      <c r="C552" t="s">
        <v>886</v>
      </c>
      <c r="D552" t="s">
        <v>150</v>
      </c>
      <c r="E552">
        <v>11</v>
      </c>
      <c r="F552" t="s">
        <v>904</v>
      </c>
      <c r="G552" s="46">
        <v>19</v>
      </c>
      <c r="H552" s="46" t="s">
        <v>905</v>
      </c>
    </row>
    <row r="553" s="45" customFormat="1" spans="1:8">
      <c r="A553">
        <v>552</v>
      </c>
      <c r="B553" t="s">
        <v>83</v>
      </c>
      <c r="C553" t="s">
        <v>886</v>
      </c>
      <c r="D553" t="s">
        <v>150</v>
      </c>
      <c r="E553">
        <v>12</v>
      </c>
      <c r="F553" t="s">
        <v>906</v>
      </c>
      <c r="G553" s="45">
        <v>16</v>
      </c>
      <c r="H553" s="45" t="s">
        <v>907</v>
      </c>
    </row>
    <row r="554" s="46" customFormat="1" spans="1:8">
      <c r="A554">
        <v>553</v>
      </c>
      <c r="B554" t="s">
        <v>83</v>
      </c>
      <c r="C554" t="s">
        <v>886</v>
      </c>
      <c r="D554" t="s">
        <v>150</v>
      </c>
      <c r="E554">
        <v>13</v>
      </c>
      <c r="F554" t="s">
        <v>908</v>
      </c>
      <c r="G554" s="46">
        <v>14</v>
      </c>
      <c r="H554" s="46" t="s">
        <v>909</v>
      </c>
    </row>
    <row r="555" s="45" customFormat="1" spans="1:8">
      <c r="A555">
        <v>554</v>
      </c>
      <c r="B555" t="s">
        <v>83</v>
      </c>
      <c r="C555" t="s">
        <v>886</v>
      </c>
      <c r="D555" t="s">
        <v>150</v>
      </c>
      <c r="E555">
        <v>14</v>
      </c>
      <c r="F555" t="s">
        <v>561</v>
      </c>
      <c r="G555" s="45">
        <v>13</v>
      </c>
      <c r="H555" s="45" t="s">
        <v>910</v>
      </c>
    </row>
    <row r="556" s="46" customFormat="1" spans="1:8">
      <c r="A556">
        <v>555</v>
      </c>
      <c r="B556" t="s">
        <v>83</v>
      </c>
      <c r="C556" t="s">
        <v>886</v>
      </c>
      <c r="D556" t="s">
        <v>150</v>
      </c>
      <c r="E556">
        <v>15</v>
      </c>
      <c r="F556" t="s">
        <v>911</v>
      </c>
      <c r="G556" s="46">
        <v>15</v>
      </c>
      <c r="H556" s="46" t="s">
        <v>912</v>
      </c>
    </row>
    <row r="557" s="45" customFormat="1" spans="1:8">
      <c r="A557">
        <v>556</v>
      </c>
      <c r="B557" t="s">
        <v>83</v>
      </c>
      <c r="C557" t="s">
        <v>886</v>
      </c>
      <c r="D557" t="s">
        <v>150</v>
      </c>
      <c r="E557">
        <v>16</v>
      </c>
      <c r="F557" t="s">
        <v>913</v>
      </c>
      <c r="G557" s="45">
        <v>12</v>
      </c>
      <c r="H557" s="45" t="s">
        <v>914</v>
      </c>
    </row>
    <row r="558" s="46" customFormat="1" spans="1:8">
      <c r="A558">
        <v>557</v>
      </c>
      <c r="B558" t="s">
        <v>83</v>
      </c>
      <c r="C558" t="s">
        <v>886</v>
      </c>
      <c r="D558" t="s">
        <v>150</v>
      </c>
      <c r="E558">
        <v>17</v>
      </c>
      <c r="F558" t="s">
        <v>651</v>
      </c>
      <c r="G558" s="46">
        <v>8</v>
      </c>
      <c r="H558" s="46" t="s">
        <v>915</v>
      </c>
    </row>
    <row r="559" s="45" customFormat="1" spans="1:8">
      <c r="A559">
        <v>558</v>
      </c>
      <c r="B559" t="s">
        <v>83</v>
      </c>
      <c r="C559" t="s">
        <v>886</v>
      </c>
      <c r="D559" t="s">
        <v>150</v>
      </c>
      <c r="E559">
        <v>18</v>
      </c>
      <c r="F559" t="s">
        <v>782</v>
      </c>
      <c r="G559" s="45">
        <v>7</v>
      </c>
      <c r="H559" s="45" t="s">
        <v>916</v>
      </c>
    </row>
    <row r="560" s="45" customFormat="1" spans="1:8">
      <c r="A560">
        <v>559</v>
      </c>
      <c r="B560" t="s">
        <v>83</v>
      </c>
      <c r="C560" t="s">
        <v>886</v>
      </c>
      <c r="D560" t="s">
        <v>150</v>
      </c>
      <c r="E560">
        <v>19</v>
      </c>
      <c r="F560" t="s">
        <v>508</v>
      </c>
      <c r="G560" s="45">
        <v>3</v>
      </c>
      <c r="H560" s="45" t="s">
        <v>917</v>
      </c>
    </row>
    <row r="561" s="46" customFormat="1" spans="1:8">
      <c r="A561">
        <v>560</v>
      </c>
      <c r="B561" t="s">
        <v>83</v>
      </c>
      <c r="C561" t="s">
        <v>886</v>
      </c>
      <c r="D561" t="s">
        <v>150</v>
      </c>
      <c r="E561">
        <v>20</v>
      </c>
      <c r="F561" t="s">
        <v>918</v>
      </c>
      <c r="G561" s="46">
        <v>17</v>
      </c>
      <c r="H561" s="46" t="s">
        <v>919</v>
      </c>
    </row>
    <row r="562" s="46" customFormat="1" spans="1:8">
      <c r="A562">
        <v>561</v>
      </c>
      <c r="B562" t="s">
        <v>83</v>
      </c>
      <c r="C562" t="s">
        <v>920</v>
      </c>
      <c r="D562" t="s">
        <v>150</v>
      </c>
      <c r="E562">
        <v>1</v>
      </c>
      <c r="F562" t="s">
        <v>921</v>
      </c>
      <c r="G562" s="46">
        <v>242</v>
      </c>
      <c r="H562" s="46" t="s">
        <v>922</v>
      </c>
    </row>
    <row r="563" s="46" customFormat="1" spans="1:8">
      <c r="A563">
        <v>562</v>
      </c>
      <c r="B563" t="s">
        <v>83</v>
      </c>
      <c r="C563" t="s">
        <v>920</v>
      </c>
      <c r="D563" t="s">
        <v>150</v>
      </c>
      <c r="E563">
        <v>2</v>
      </c>
      <c r="F563" t="s">
        <v>923</v>
      </c>
      <c r="G563" s="46">
        <v>75</v>
      </c>
      <c r="H563" s="46" t="s">
        <v>924</v>
      </c>
    </row>
    <row r="564" s="46" customFormat="1" spans="1:8">
      <c r="A564">
        <v>563</v>
      </c>
      <c r="B564" t="s">
        <v>83</v>
      </c>
      <c r="C564" t="s">
        <v>920</v>
      </c>
      <c r="D564" t="s">
        <v>150</v>
      </c>
      <c r="E564">
        <v>3</v>
      </c>
      <c r="F564" t="s">
        <v>925</v>
      </c>
      <c r="G564" s="46">
        <v>108</v>
      </c>
      <c r="H564" s="46" t="s">
        <v>926</v>
      </c>
    </row>
    <row r="565" s="46" customFormat="1" spans="1:8">
      <c r="A565">
        <v>564</v>
      </c>
      <c r="B565" t="s">
        <v>83</v>
      </c>
      <c r="C565" t="s">
        <v>920</v>
      </c>
      <c r="D565" t="s">
        <v>150</v>
      </c>
      <c r="E565">
        <v>4</v>
      </c>
      <c r="F565" t="s">
        <v>877</v>
      </c>
      <c r="G565" s="46">
        <v>87</v>
      </c>
      <c r="H565" s="46" t="s">
        <v>927</v>
      </c>
    </row>
    <row r="566" s="46" customFormat="1" spans="1:8">
      <c r="A566">
        <v>565</v>
      </c>
      <c r="B566" t="s">
        <v>83</v>
      </c>
      <c r="C566" t="s">
        <v>920</v>
      </c>
      <c r="D566" t="s">
        <v>150</v>
      </c>
      <c r="E566">
        <v>5</v>
      </c>
      <c r="F566" t="s">
        <v>928</v>
      </c>
      <c r="G566" s="46">
        <v>55</v>
      </c>
      <c r="H566" s="46" t="s">
        <v>929</v>
      </c>
    </row>
    <row r="567" s="46" customFormat="1" spans="1:8">
      <c r="A567">
        <v>566</v>
      </c>
      <c r="B567" t="s">
        <v>83</v>
      </c>
      <c r="C567" t="s">
        <v>920</v>
      </c>
      <c r="D567" t="s">
        <v>150</v>
      </c>
      <c r="E567">
        <v>6</v>
      </c>
      <c r="F567" t="s">
        <v>893</v>
      </c>
      <c r="G567" s="46">
        <v>17</v>
      </c>
      <c r="H567" s="46" t="s">
        <v>930</v>
      </c>
    </row>
    <row r="568" s="46" customFormat="1" spans="1:8">
      <c r="A568">
        <v>567</v>
      </c>
      <c r="B568" t="s">
        <v>83</v>
      </c>
      <c r="C568" t="s">
        <v>920</v>
      </c>
      <c r="D568" t="s">
        <v>150</v>
      </c>
      <c r="E568">
        <v>7</v>
      </c>
      <c r="F568" t="s">
        <v>181</v>
      </c>
      <c r="G568" s="46">
        <v>8</v>
      </c>
      <c r="H568" s="46" t="s">
        <v>931</v>
      </c>
    </row>
    <row r="569" s="46" customFormat="1" spans="1:8">
      <c r="A569">
        <v>568</v>
      </c>
      <c r="B569" t="s">
        <v>83</v>
      </c>
      <c r="C569" t="s">
        <v>920</v>
      </c>
      <c r="D569" t="s">
        <v>150</v>
      </c>
      <c r="E569">
        <v>8</v>
      </c>
      <c r="F569" t="s">
        <v>559</v>
      </c>
      <c r="G569" s="46">
        <v>4</v>
      </c>
      <c r="H569" s="46" t="s">
        <v>932</v>
      </c>
    </row>
    <row r="570" s="46" customFormat="1" spans="1:8">
      <c r="A570">
        <v>569</v>
      </c>
      <c r="B570" t="s">
        <v>83</v>
      </c>
      <c r="C570" t="s">
        <v>920</v>
      </c>
      <c r="D570" t="s">
        <v>150</v>
      </c>
      <c r="E570">
        <v>9</v>
      </c>
      <c r="F570" t="s">
        <v>933</v>
      </c>
      <c r="G570" s="46">
        <v>2</v>
      </c>
      <c r="H570" s="46" t="s">
        <v>934</v>
      </c>
    </row>
    <row r="571" s="46" customFormat="1" spans="1:8">
      <c r="A571">
        <v>570</v>
      </c>
      <c r="B571" t="s">
        <v>83</v>
      </c>
      <c r="C571" t="s">
        <v>920</v>
      </c>
      <c r="D571" t="s">
        <v>150</v>
      </c>
      <c r="E571">
        <v>10</v>
      </c>
      <c r="F571" t="s">
        <v>935</v>
      </c>
      <c r="G571" s="46">
        <v>1</v>
      </c>
      <c r="H571" s="46" t="s">
        <v>936</v>
      </c>
    </row>
    <row r="572" s="46" customFormat="1" spans="1:8">
      <c r="A572">
        <v>571</v>
      </c>
      <c r="B572" t="s">
        <v>83</v>
      </c>
      <c r="C572" t="s">
        <v>920</v>
      </c>
      <c r="D572" t="s">
        <v>150</v>
      </c>
      <c r="E572">
        <v>11</v>
      </c>
      <c r="F572" t="s">
        <v>937</v>
      </c>
      <c r="G572" s="46">
        <v>2</v>
      </c>
      <c r="H572" s="46" t="s">
        <v>938</v>
      </c>
    </row>
    <row r="573" s="46" customFormat="1" spans="1:8">
      <c r="A573">
        <v>572</v>
      </c>
      <c r="B573" t="s">
        <v>83</v>
      </c>
      <c r="C573" t="s">
        <v>920</v>
      </c>
      <c r="D573" t="s">
        <v>150</v>
      </c>
      <c r="E573">
        <v>12</v>
      </c>
      <c r="F573" t="s">
        <v>939</v>
      </c>
      <c r="G573" s="46">
        <v>1</v>
      </c>
      <c r="H573" s="46" t="s">
        <v>940</v>
      </c>
    </row>
    <row r="574" s="46" customFormat="1" spans="1:8">
      <c r="A574">
        <v>573</v>
      </c>
      <c r="B574" t="s">
        <v>83</v>
      </c>
      <c r="C574" t="s">
        <v>920</v>
      </c>
      <c r="D574" t="s">
        <v>150</v>
      </c>
      <c r="E574">
        <v>13</v>
      </c>
      <c r="F574" t="s">
        <v>941</v>
      </c>
      <c r="G574" s="46">
        <v>7</v>
      </c>
      <c r="H574" s="46" t="s">
        <v>942</v>
      </c>
    </row>
    <row r="575" s="46" customFormat="1" spans="1:8">
      <c r="A575">
        <v>574</v>
      </c>
      <c r="B575" t="s">
        <v>83</v>
      </c>
      <c r="C575" t="s">
        <v>920</v>
      </c>
      <c r="D575" t="s">
        <v>150</v>
      </c>
      <c r="E575">
        <v>14</v>
      </c>
      <c r="F575" t="s">
        <v>943</v>
      </c>
      <c r="G575" s="46">
        <v>1</v>
      </c>
      <c r="H575" s="46" t="s">
        <v>944</v>
      </c>
    </row>
    <row r="576" s="46" customFormat="1" spans="1:8">
      <c r="A576">
        <v>575</v>
      </c>
      <c r="B576" t="s">
        <v>83</v>
      </c>
      <c r="C576" t="s">
        <v>920</v>
      </c>
      <c r="D576" t="s">
        <v>150</v>
      </c>
      <c r="E576">
        <v>15</v>
      </c>
      <c r="F576" t="s">
        <v>945</v>
      </c>
      <c r="G576" s="46">
        <v>3</v>
      </c>
      <c r="H576" s="46" t="s">
        <v>946</v>
      </c>
    </row>
    <row r="577" s="46" customFormat="1" spans="1:8">
      <c r="A577">
        <v>576</v>
      </c>
      <c r="B577" t="s">
        <v>83</v>
      </c>
      <c r="C577" t="s">
        <v>920</v>
      </c>
      <c r="D577" t="s">
        <v>150</v>
      </c>
      <c r="E577">
        <v>16</v>
      </c>
      <c r="F577" t="s">
        <v>947</v>
      </c>
      <c r="G577" s="46">
        <v>1</v>
      </c>
      <c r="H577" s="46" t="s">
        <v>948</v>
      </c>
    </row>
    <row r="578" s="46" customFormat="1" spans="1:8">
      <c r="A578">
        <v>577</v>
      </c>
      <c r="B578" t="s">
        <v>83</v>
      </c>
      <c r="C578" t="s">
        <v>920</v>
      </c>
      <c r="D578" t="s">
        <v>150</v>
      </c>
      <c r="E578">
        <v>17</v>
      </c>
      <c r="F578" t="s">
        <v>949</v>
      </c>
      <c r="G578" s="46">
        <v>1</v>
      </c>
      <c r="H578" s="46" t="s">
        <v>950</v>
      </c>
    </row>
    <row r="579" s="46" customFormat="1" spans="1:8">
      <c r="A579">
        <v>578</v>
      </c>
      <c r="B579" t="s">
        <v>83</v>
      </c>
      <c r="C579" t="s">
        <v>920</v>
      </c>
      <c r="D579" t="s">
        <v>150</v>
      </c>
      <c r="E579">
        <v>18</v>
      </c>
      <c r="F579" t="s">
        <v>951</v>
      </c>
      <c r="G579" s="46">
        <v>2</v>
      </c>
      <c r="H579" s="46" t="s">
        <v>952</v>
      </c>
    </row>
    <row r="580" s="46" customFormat="1" spans="1:8">
      <c r="A580">
        <v>579</v>
      </c>
      <c r="B580" t="s">
        <v>83</v>
      </c>
      <c r="C580" t="s">
        <v>920</v>
      </c>
      <c r="D580" t="s">
        <v>150</v>
      </c>
      <c r="E580">
        <v>19</v>
      </c>
      <c r="F580" t="s">
        <v>953</v>
      </c>
      <c r="G580" s="46">
        <v>0</v>
      </c>
      <c r="H580" s="46" t="s">
        <v>954</v>
      </c>
    </row>
    <row r="581" s="45" customFormat="1" spans="1:8">
      <c r="A581">
        <v>580</v>
      </c>
      <c r="B581" t="s">
        <v>83</v>
      </c>
      <c r="C581" t="s">
        <v>920</v>
      </c>
      <c r="D581" t="s">
        <v>150</v>
      </c>
      <c r="E581">
        <v>20</v>
      </c>
      <c r="F581" t="s">
        <v>955</v>
      </c>
      <c r="G581" s="45">
        <v>3</v>
      </c>
      <c r="H581" s="45" t="s">
        <v>956</v>
      </c>
    </row>
    <row r="582" s="45" customFormat="1" spans="1:8">
      <c r="A582">
        <v>581</v>
      </c>
      <c r="B582" t="s">
        <v>83</v>
      </c>
      <c r="C582" t="s">
        <v>957</v>
      </c>
      <c r="D582" t="s">
        <v>150</v>
      </c>
      <c r="E582">
        <v>1</v>
      </c>
      <c r="F582" t="s">
        <v>833</v>
      </c>
      <c r="G582" s="45">
        <v>308</v>
      </c>
      <c r="H582" s="45" t="s">
        <v>958</v>
      </c>
    </row>
    <row r="583" s="45" customFormat="1" spans="1:8">
      <c r="A583">
        <v>582</v>
      </c>
      <c r="B583" t="s">
        <v>83</v>
      </c>
      <c r="C583" t="s">
        <v>957</v>
      </c>
      <c r="D583" t="s">
        <v>150</v>
      </c>
      <c r="E583">
        <v>2</v>
      </c>
      <c r="F583" t="s">
        <v>687</v>
      </c>
      <c r="G583" s="45">
        <v>356</v>
      </c>
      <c r="H583" s="45" t="s">
        <v>959</v>
      </c>
    </row>
    <row r="584" s="45" customFormat="1" spans="1:8">
      <c r="A584">
        <v>583</v>
      </c>
      <c r="B584" t="s">
        <v>83</v>
      </c>
      <c r="C584" t="s">
        <v>957</v>
      </c>
      <c r="D584" t="s">
        <v>150</v>
      </c>
      <c r="E584">
        <v>3</v>
      </c>
      <c r="F584" t="s">
        <v>844</v>
      </c>
      <c r="G584" s="45">
        <v>270</v>
      </c>
      <c r="H584" s="45" t="s">
        <v>960</v>
      </c>
    </row>
    <row r="585" s="46" customFormat="1" spans="1:8">
      <c r="A585">
        <v>584</v>
      </c>
      <c r="B585" t="s">
        <v>83</v>
      </c>
      <c r="C585" t="s">
        <v>957</v>
      </c>
      <c r="D585" t="s">
        <v>150</v>
      </c>
      <c r="E585">
        <v>4</v>
      </c>
      <c r="F585" t="s">
        <v>622</v>
      </c>
      <c r="G585" s="46">
        <v>264</v>
      </c>
      <c r="H585" s="46" t="s">
        <v>961</v>
      </c>
    </row>
    <row r="586" s="45" customFormat="1" spans="1:8">
      <c r="A586">
        <v>585</v>
      </c>
      <c r="B586" t="s">
        <v>83</v>
      </c>
      <c r="C586" t="s">
        <v>957</v>
      </c>
      <c r="D586" t="s">
        <v>150</v>
      </c>
      <c r="E586">
        <v>5</v>
      </c>
      <c r="F586" t="s">
        <v>210</v>
      </c>
      <c r="G586" s="45">
        <v>242</v>
      </c>
      <c r="H586" s="45" t="s">
        <v>962</v>
      </c>
    </row>
    <row r="587" s="45" customFormat="1" spans="1:8">
      <c r="A587">
        <v>586</v>
      </c>
      <c r="B587" t="s">
        <v>83</v>
      </c>
      <c r="C587" t="s">
        <v>957</v>
      </c>
      <c r="D587" t="s">
        <v>150</v>
      </c>
      <c r="E587">
        <v>6</v>
      </c>
      <c r="F587" t="s">
        <v>169</v>
      </c>
      <c r="G587" s="45">
        <v>216</v>
      </c>
      <c r="H587" s="45" t="s">
        <v>963</v>
      </c>
    </row>
    <row r="588" s="45" customFormat="1" spans="1:8">
      <c r="A588">
        <v>587</v>
      </c>
      <c r="B588" t="s">
        <v>83</v>
      </c>
      <c r="C588" t="s">
        <v>957</v>
      </c>
      <c r="D588" t="s">
        <v>150</v>
      </c>
      <c r="E588">
        <v>7</v>
      </c>
      <c r="F588" t="s">
        <v>154</v>
      </c>
      <c r="G588" s="45">
        <v>175</v>
      </c>
      <c r="H588" s="45" t="s">
        <v>964</v>
      </c>
    </row>
    <row r="589" s="45" customFormat="1" spans="1:8">
      <c r="A589">
        <v>588</v>
      </c>
      <c r="B589" t="s">
        <v>83</v>
      </c>
      <c r="C589" t="s">
        <v>957</v>
      </c>
      <c r="D589" t="s">
        <v>150</v>
      </c>
      <c r="E589">
        <v>8</v>
      </c>
      <c r="F589" t="s">
        <v>812</v>
      </c>
      <c r="G589" s="45">
        <v>195</v>
      </c>
      <c r="H589" s="45" t="s">
        <v>965</v>
      </c>
    </row>
    <row r="590" s="45" customFormat="1" spans="1:8">
      <c r="A590">
        <v>589</v>
      </c>
      <c r="B590" t="s">
        <v>83</v>
      </c>
      <c r="C590" t="s">
        <v>957</v>
      </c>
      <c r="D590" t="s">
        <v>150</v>
      </c>
      <c r="E590">
        <v>9</v>
      </c>
      <c r="F590" t="s">
        <v>966</v>
      </c>
      <c r="G590" s="45">
        <v>184</v>
      </c>
      <c r="H590" s="45" t="s">
        <v>967</v>
      </c>
    </row>
    <row r="591" s="45" customFormat="1" spans="1:8">
      <c r="A591">
        <v>590</v>
      </c>
      <c r="B591" t="s">
        <v>83</v>
      </c>
      <c r="C591" t="s">
        <v>957</v>
      </c>
      <c r="D591" t="s">
        <v>150</v>
      </c>
      <c r="E591">
        <v>10</v>
      </c>
      <c r="F591" t="s">
        <v>968</v>
      </c>
      <c r="G591" s="45">
        <v>139</v>
      </c>
      <c r="H591" s="45" t="s">
        <v>636</v>
      </c>
    </row>
    <row r="592" s="45" customFormat="1" spans="1:8">
      <c r="A592">
        <v>591</v>
      </c>
      <c r="B592" t="s">
        <v>83</v>
      </c>
      <c r="C592" t="s">
        <v>957</v>
      </c>
      <c r="D592" t="s">
        <v>150</v>
      </c>
      <c r="E592">
        <v>11</v>
      </c>
      <c r="F592" t="s">
        <v>210</v>
      </c>
      <c r="G592" s="45">
        <v>121</v>
      </c>
      <c r="H592" s="45" t="s">
        <v>969</v>
      </c>
    </row>
    <row r="593" s="45" customFormat="1" spans="1:8">
      <c r="A593">
        <v>592</v>
      </c>
      <c r="B593" t="s">
        <v>83</v>
      </c>
      <c r="C593" t="s">
        <v>957</v>
      </c>
      <c r="D593" t="s">
        <v>150</v>
      </c>
      <c r="E593">
        <v>12</v>
      </c>
      <c r="F593" t="s">
        <v>186</v>
      </c>
      <c r="G593" s="45">
        <v>101</v>
      </c>
      <c r="H593" s="45" t="s">
        <v>970</v>
      </c>
    </row>
    <row r="594" s="45" customFormat="1" spans="1:8">
      <c r="A594">
        <v>593</v>
      </c>
      <c r="B594" t="s">
        <v>83</v>
      </c>
      <c r="C594" t="s">
        <v>957</v>
      </c>
      <c r="D594" t="s">
        <v>150</v>
      </c>
      <c r="E594">
        <v>13</v>
      </c>
      <c r="F594" t="s">
        <v>971</v>
      </c>
      <c r="G594" s="45">
        <v>98</v>
      </c>
      <c r="H594" s="45" t="s">
        <v>972</v>
      </c>
    </row>
    <row r="595" s="45" customFormat="1" spans="1:8">
      <c r="A595">
        <v>594</v>
      </c>
      <c r="B595" t="s">
        <v>83</v>
      </c>
      <c r="C595" t="s">
        <v>957</v>
      </c>
      <c r="D595" t="s">
        <v>150</v>
      </c>
      <c r="E595">
        <v>14</v>
      </c>
      <c r="F595" t="s">
        <v>973</v>
      </c>
      <c r="G595" s="45">
        <v>69</v>
      </c>
      <c r="H595" s="45" t="s">
        <v>974</v>
      </c>
    </row>
    <row r="596" s="45" customFormat="1" spans="1:8">
      <c r="A596">
        <v>595</v>
      </c>
      <c r="B596" t="s">
        <v>83</v>
      </c>
      <c r="C596" t="s">
        <v>957</v>
      </c>
      <c r="D596" t="s">
        <v>150</v>
      </c>
      <c r="E596">
        <v>15</v>
      </c>
      <c r="F596" t="s">
        <v>508</v>
      </c>
      <c r="G596" s="45">
        <v>61</v>
      </c>
      <c r="H596" s="45" t="s">
        <v>975</v>
      </c>
    </row>
    <row r="597" s="45" customFormat="1" spans="1:8">
      <c r="A597">
        <v>596</v>
      </c>
      <c r="B597" t="s">
        <v>83</v>
      </c>
      <c r="C597" t="s">
        <v>957</v>
      </c>
      <c r="D597" t="s">
        <v>150</v>
      </c>
      <c r="E597">
        <v>16</v>
      </c>
      <c r="F597" t="s">
        <v>508</v>
      </c>
      <c r="G597" s="45">
        <v>54</v>
      </c>
      <c r="H597" s="45" t="s">
        <v>976</v>
      </c>
    </row>
    <row r="598" s="46" customFormat="1" spans="1:8">
      <c r="A598">
        <v>597</v>
      </c>
      <c r="B598" t="s">
        <v>83</v>
      </c>
      <c r="C598" t="s">
        <v>957</v>
      </c>
      <c r="D598" t="s">
        <v>150</v>
      </c>
      <c r="E598">
        <v>17</v>
      </c>
      <c r="F598" t="s">
        <v>977</v>
      </c>
      <c r="G598" s="46">
        <v>34</v>
      </c>
      <c r="H598" s="46" t="s">
        <v>978</v>
      </c>
    </row>
    <row r="599" s="45" customFormat="1" spans="1:8">
      <c r="A599">
        <v>598</v>
      </c>
      <c r="B599" t="s">
        <v>83</v>
      </c>
      <c r="C599" t="s">
        <v>957</v>
      </c>
      <c r="D599" t="s">
        <v>150</v>
      </c>
      <c r="E599">
        <v>18</v>
      </c>
      <c r="F599" t="s">
        <v>372</v>
      </c>
      <c r="G599" s="45">
        <v>31</v>
      </c>
      <c r="H599" s="45" t="s">
        <v>979</v>
      </c>
    </row>
    <row r="600" s="45" customFormat="1" spans="1:8">
      <c r="A600">
        <v>599</v>
      </c>
      <c r="B600" t="s">
        <v>83</v>
      </c>
      <c r="C600" t="s">
        <v>957</v>
      </c>
      <c r="D600" t="s">
        <v>150</v>
      </c>
      <c r="E600">
        <v>19</v>
      </c>
      <c r="F600" t="s">
        <v>242</v>
      </c>
      <c r="G600" s="45">
        <v>38</v>
      </c>
      <c r="H600" s="45" t="s">
        <v>980</v>
      </c>
    </row>
    <row r="601" s="45" customFormat="1" spans="1:8">
      <c r="A601">
        <v>600</v>
      </c>
      <c r="B601" t="s">
        <v>83</v>
      </c>
      <c r="C601" t="s">
        <v>957</v>
      </c>
      <c r="D601" t="s">
        <v>150</v>
      </c>
      <c r="E601">
        <v>20</v>
      </c>
      <c r="F601" t="s">
        <v>250</v>
      </c>
      <c r="G601" s="45">
        <v>31</v>
      </c>
      <c r="H601" s="45" t="s">
        <v>981</v>
      </c>
    </row>
    <row r="602" s="45" customFormat="1" spans="1:8">
      <c r="A602">
        <v>601</v>
      </c>
      <c r="B602" t="s">
        <v>98</v>
      </c>
      <c r="C602" t="s">
        <v>982</v>
      </c>
      <c r="D602" t="s">
        <v>457</v>
      </c>
      <c r="E602">
        <v>1</v>
      </c>
      <c r="F602" t="s">
        <v>169</v>
      </c>
      <c r="G602" s="45">
        <v>88</v>
      </c>
      <c r="H602" s="45" t="s">
        <v>983</v>
      </c>
    </row>
    <row r="603" s="45" customFormat="1" spans="1:8">
      <c r="A603">
        <v>602</v>
      </c>
      <c r="B603" t="s">
        <v>98</v>
      </c>
      <c r="C603" t="s">
        <v>982</v>
      </c>
      <c r="D603" t="s">
        <v>457</v>
      </c>
      <c r="E603">
        <v>2</v>
      </c>
      <c r="F603" t="s">
        <v>210</v>
      </c>
      <c r="G603" s="45">
        <v>69</v>
      </c>
      <c r="H603" s="45" t="s">
        <v>984</v>
      </c>
    </row>
    <row r="604" s="45" customFormat="1" spans="1:8">
      <c r="A604">
        <v>603</v>
      </c>
      <c r="B604" t="s">
        <v>98</v>
      </c>
      <c r="C604" t="s">
        <v>982</v>
      </c>
      <c r="D604" t="s">
        <v>457</v>
      </c>
      <c r="E604">
        <v>3</v>
      </c>
      <c r="F604" t="s">
        <v>169</v>
      </c>
      <c r="G604" s="45">
        <v>57</v>
      </c>
      <c r="H604" s="45" t="s">
        <v>985</v>
      </c>
    </row>
    <row r="605" s="45" customFormat="1" spans="1:8">
      <c r="A605">
        <v>604</v>
      </c>
      <c r="B605" t="s">
        <v>98</v>
      </c>
      <c r="C605" t="s">
        <v>982</v>
      </c>
      <c r="D605" t="s">
        <v>457</v>
      </c>
      <c r="E605">
        <v>4</v>
      </c>
      <c r="F605" t="s">
        <v>210</v>
      </c>
      <c r="G605" s="45">
        <v>49</v>
      </c>
      <c r="H605" s="45" t="s">
        <v>836</v>
      </c>
    </row>
    <row r="606" s="45" customFormat="1" spans="1:8">
      <c r="A606">
        <v>605</v>
      </c>
      <c r="B606" t="s">
        <v>98</v>
      </c>
      <c r="C606" t="s">
        <v>982</v>
      </c>
      <c r="D606" t="s">
        <v>457</v>
      </c>
      <c r="E606">
        <v>5</v>
      </c>
      <c r="F606" t="s">
        <v>154</v>
      </c>
      <c r="G606" s="45">
        <v>43</v>
      </c>
      <c r="H606" s="45" t="s">
        <v>986</v>
      </c>
    </row>
    <row r="607" s="45" customFormat="1" spans="1:8">
      <c r="A607">
        <v>606</v>
      </c>
      <c r="B607" t="s">
        <v>98</v>
      </c>
      <c r="C607" t="s">
        <v>982</v>
      </c>
      <c r="D607" t="s">
        <v>457</v>
      </c>
      <c r="E607">
        <v>6</v>
      </c>
      <c r="F607" t="s">
        <v>198</v>
      </c>
      <c r="G607" s="45">
        <v>31</v>
      </c>
      <c r="H607" s="45" t="s">
        <v>987</v>
      </c>
    </row>
    <row r="608" s="45" customFormat="1" spans="1:8">
      <c r="A608">
        <v>607</v>
      </c>
      <c r="B608" t="s">
        <v>98</v>
      </c>
      <c r="C608" t="s">
        <v>982</v>
      </c>
      <c r="D608" t="s">
        <v>457</v>
      </c>
      <c r="E608">
        <v>7</v>
      </c>
      <c r="F608" t="s">
        <v>156</v>
      </c>
      <c r="G608" s="45">
        <v>15</v>
      </c>
      <c r="H608" s="45" t="s">
        <v>988</v>
      </c>
    </row>
    <row r="609" s="45" customFormat="1" spans="1:8">
      <c r="A609">
        <v>608</v>
      </c>
      <c r="B609" t="s">
        <v>98</v>
      </c>
      <c r="C609" t="s">
        <v>982</v>
      </c>
      <c r="D609" t="s">
        <v>457</v>
      </c>
      <c r="E609">
        <v>8</v>
      </c>
      <c r="F609" t="s">
        <v>989</v>
      </c>
      <c r="G609" s="45">
        <v>19</v>
      </c>
      <c r="H609" s="45" t="s">
        <v>990</v>
      </c>
    </row>
    <row r="610" s="45" customFormat="1" spans="1:8">
      <c r="A610">
        <v>609</v>
      </c>
      <c r="B610" t="s">
        <v>98</v>
      </c>
      <c r="C610" t="s">
        <v>982</v>
      </c>
      <c r="D610" t="s">
        <v>457</v>
      </c>
      <c r="E610">
        <v>9</v>
      </c>
      <c r="F610" t="s">
        <v>991</v>
      </c>
      <c r="G610" s="45">
        <v>10</v>
      </c>
      <c r="H610" s="45" t="s">
        <v>992</v>
      </c>
    </row>
    <row r="611" s="45" customFormat="1" spans="1:8">
      <c r="A611">
        <v>610</v>
      </c>
      <c r="B611" t="s">
        <v>98</v>
      </c>
      <c r="C611" t="s">
        <v>982</v>
      </c>
      <c r="D611" t="s">
        <v>457</v>
      </c>
      <c r="E611">
        <v>10</v>
      </c>
      <c r="F611" t="s">
        <v>283</v>
      </c>
      <c r="G611" s="45">
        <v>11</v>
      </c>
      <c r="H611" s="45" t="s">
        <v>993</v>
      </c>
    </row>
    <row r="612" s="45" customFormat="1" spans="1:8">
      <c r="A612">
        <v>611</v>
      </c>
      <c r="B612" t="s">
        <v>98</v>
      </c>
      <c r="C612" t="s">
        <v>982</v>
      </c>
      <c r="D612" t="s">
        <v>457</v>
      </c>
      <c r="E612">
        <v>11</v>
      </c>
      <c r="F612" t="s">
        <v>994</v>
      </c>
      <c r="G612" s="45">
        <v>5</v>
      </c>
      <c r="H612" s="45" t="s">
        <v>995</v>
      </c>
    </row>
    <row r="613" s="45" customFormat="1" spans="1:8">
      <c r="A613">
        <v>612</v>
      </c>
      <c r="B613" t="s">
        <v>98</v>
      </c>
      <c r="C613" t="s">
        <v>982</v>
      </c>
      <c r="D613" t="s">
        <v>457</v>
      </c>
      <c r="E613">
        <v>12</v>
      </c>
      <c r="F613" t="s">
        <v>151</v>
      </c>
      <c r="G613" s="45">
        <v>7</v>
      </c>
      <c r="H613" s="45" t="s">
        <v>996</v>
      </c>
    </row>
    <row r="614" s="45" customFormat="1" spans="1:8">
      <c r="A614">
        <v>613</v>
      </c>
      <c r="B614" t="s">
        <v>98</v>
      </c>
      <c r="C614" t="s">
        <v>982</v>
      </c>
      <c r="D614" t="s">
        <v>457</v>
      </c>
      <c r="E614">
        <v>13</v>
      </c>
      <c r="F614" t="s">
        <v>816</v>
      </c>
      <c r="G614" s="45">
        <v>4</v>
      </c>
      <c r="H614" s="45" t="s">
        <v>997</v>
      </c>
    </row>
    <row r="615" s="45" customFormat="1" spans="1:8">
      <c r="A615">
        <v>614</v>
      </c>
      <c r="B615" t="s">
        <v>98</v>
      </c>
      <c r="C615" t="s">
        <v>982</v>
      </c>
      <c r="D615" t="s">
        <v>457</v>
      </c>
      <c r="E615">
        <v>14</v>
      </c>
      <c r="F615" t="s">
        <v>998</v>
      </c>
      <c r="G615" s="45">
        <v>3</v>
      </c>
      <c r="H615" s="45" t="s">
        <v>999</v>
      </c>
    </row>
    <row r="616" s="45" customFormat="1" spans="1:8">
      <c r="A616">
        <v>615</v>
      </c>
      <c r="B616" t="s">
        <v>98</v>
      </c>
      <c r="C616" t="s">
        <v>982</v>
      </c>
      <c r="D616" t="s">
        <v>457</v>
      </c>
      <c r="E616">
        <v>15</v>
      </c>
      <c r="F616" t="s">
        <v>1000</v>
      </c>
      <c r="G616" s="45">
        <v>4</v>
      </c>
      <c r="H616" s="45" t="s">
        <v>1001</v>
      </c>
    </row>
    <row r="617" s="45" customFormat="1" spans="1:8">
      <c r="A617">
        <v>616</v>
      </c>
      <c r="B617" t="s">
        <v>98</v>
      </c>
      <c r="C617" t="s">
        <v>982</v>
      </c>
      <c r="D617" t="s">
        <v>457</v>
      </c>
      <c r="E617">
        <v>16</v>
      </c>
      <c r="F617" t="s">
        <v>1002</v>
      </c>
      <c r="G617" s="45">
        <v>2</v>
      </c>
      <c r="H617" s="45" t="s">
        <v>1003</v>
      </c>
    </row>
    <row r="618" s="45" customFormat="1" spans="1:8">
      <c r="A618">
        <v>617</v>
      </c>
      <c r="B618" t="s">
        <v>98</v>
      </c>
      <c r="C618" t="s">
        <v>982</v>
      </c>
      <c r="D618" t="s">
        <v>457</v>
      </c>
      <c r="E618">
        <v>17</v>
      </c>
      <c r="F618" t="s">
        <v>1004</v>
      </c>
      <c r="G618" s="45">
        <v>1</v>
      </c>
      <c r="H618" s="45" t="s">
        <v>1005</v>
      </c>
    </row>
    <row r="619" s="45" customFormat="1" spans="1:8">
      <c r="A619">
        <v>618</v>
      </c>
      <c r="B619" t="s">
        <v>98</v>
      </c>
      <c r="C619" t="s">
        <v>982</v>
      </c>
      <c r="D619" t="s">
        <v>457</v>
      </c>
      <c r="E619">
        <v>18</v>
      </c>
      <c r="F619" t="s">
        <v>316</v>
      </c>
      <c r="G619" s="45">
        <v>1</v>
      </c>
      <c r="H619" s="45" t="s">
        <v>1006</v>
      </c>
    </row>
    <row r="620" s="45" customFormat="1" spans="1:8">
      <c r="A620">
        <v>619</v>
      </c>
      <c r="B620" t="s">
        <v>98</v>
      </c>
      <c r="C620" t="s">
        <v>982</v>
      </c>
      <c r="D620" t="s">
        <v>457</v>
      </c>
      <c r="E620">
        <v>19</v>
      </c>
      <c r="F620" t="s">
        <v>1007</v>
      </c>
      <c r="G620" s="45">
        <v>3</v>
      </c>
      <c r="H620" s="45" t="s">
        <v>1008</v>
      </c>
    </row>
    <row r="621" s="45" customFormat="1" spans="1:8">
      <c r="A621">
        <v>620</v>
      </c>
      <c r="B621" t="s">
        <v>98</v>
      </c>
      <c r="C621" t="s">
        <v>982</v>
      </c>
      <c r="D621" t="s">
        <v>457</v>
      </c>
      <c r="E621">
        <v>20</v>
      </c>
      <c r="F621" t="s">
        <v>1009</v>
      </c>
      <c r="G621" s="45">
        <v>1</v>
      </c>
      <c r="H621" s="45" t="s">
        <v>1010</v>
      </c>
    </row>
    <row r="622" s="45" customFormat="1" spans="1:8">
      <c r="A622">
        <v>621</v>
      </c>
      <c r="B622" t="s">
        <v>98</v>
      </c>
      <c r="C622" t="s">
        <v>1011</v>
      </c>
      <c r="D622" t="s">
        <v>457</v>
      </c>
      <c r="E622">
        <v>1</v>
      </c>
      <c r="F622" t="s">
        <v>102</v>
      </c>
      <c r="G622" s="45">
        <v>426</v>
      </c>
      <c r="H622" s="45" t="s">
        <v>1012</v>
      </c>
    </row>
    <row r="623" s="45" customFormat="1" spans="1:8">
      <c r="A623">
        <v>622</v>
      </c>
      <c r="B623" t="s">
        <v>98</v>
      </c>
      <c r="C623" t="s">
        <v>1011</v>
      </c>
      <c r="D623" t="s">
        <v>457</v>
      </c>
      <c r="E623">
        <v>2</v>
      </c>
      <c r="F623" t="s">
        <v>687</v>
      </c>
      <c r="G623" s="45">
        <v>395</v>
      </c>
      <c r="H623" s="45" t="s">
        <v>1013</v>
      </c>
    </row>
    <row r="624" s="45" customFormat="1" spans="1:8">
      <c r="A624">
        <v>623</v>
      </c>
      <c r="B624" t="s">
        <v>98</v>
      </c>
      <c r="C624" t="s">
        <v>1011</v>
      </c>
      <c r="D624" t="s">
        <v>457</v>
      </c>
      <c r="E624">
        <v>3</v>
      </c>
      <c r="F624" t="s">
        <v>154</v>
      </c>
      <c r="G624" s="45">
        <v>351</v>
      </c>
      <c r="H624" s="45" t="s">
        <v>1014</v>
      </c>
    </row>
    <row r="625" s="45" customFormat="1" spans="1:8">
      <c r="A625">
        <v>624</v>
      </c>
      <c r="B625" t="s">
        <v>98</v>
      </c>
      <c r="C625" t="s">
        <v>1011</v>
      </c>
      <c r="D625" t="s">
        <v>457</v>
      </c>
      <c r="E625">
        <v>4</v>
      </c>
      <c r="F625" t="s">
        <v>338</v>
      </c>
      <c r="G625" s="45">
        <v>334</v>
      </c>
      <c r="H625" s="45" t="s">
        <v>976</v>
      </c>
    </row>
    <row r="626" s="45" customFormat="1" spans="1:8">
      <c r="A626">
        <v>625</v>
      </c>
      <c r="B626" t="s">
        <v>98</v>
      </c>
      <c r="C626" t="s">
        <v>1011</v>
      </c>
      <c r="D626" t="s">
        <v>457</v>
      </c>
      <c r="E626">
        <v>5</v>
      </c>
      <c r="F626" t="s">
        <v>687</v>
      </c>
      <c r="G626" s="45">
        <v>298</v>
      </c>
      <c r="H626" s="45" t="s">
        <v>1015</v>
      </c>
    </row>
    <row r="627" s="45" customFormat="1" spans="1:8">
      <c r="A627">
        <v>626</v>
      </c>
      <c r="B627" t="s">
        <v>98</v>
      </c>
      <c r="C627" t="s">
        <v>1011</v>
      </c>
      <c r="D627" t="s">
        <v>457</v>
      </c>
      <c r="E627">
        <v>6</v>
      </c>
      <c r="F627" t="s">
        <v>169</v>
      </c>
      <c r="G627" s="45">
        <v>302</v>
      </c>
      <c r="H627" s="45" t="s">
        <v>1016</v>
      </c>
    </row>
    <row r="628" s="45" customFormat="1" spans="1:8">
      <c r="A628">
        <v>627</v>
      </c>
      <c r="B628" t="s">
        <v>98</v>
      </c>
      <c r="C628" t="s">
        <v>1011</v>
      </c>
      <c r="D628" t="s">
        <v>457</v>
      </c>
      <c r="E628">
        <v>7</v>
      </c>
      <c r="F628" t="s">
        <v>160</v>
      </c>
      <c r="G628" s="45">
        <v>220</v>
      </c>
      <c r="H628" s="45" t="s">
        <v>1017</v>
      </c>
    </row>
    <row r="629" s="45" customFormat="1" spans="1:8">
      <c r="A629">
        <v>628</v>
      </c>
      <c r="B629" t="s">
        <v>98</v>
      </c>
      <c r="C629" t="s">
        <v>1011</v>
      </c>
      <c r="D629" t="s">
        <v>457</v>
      </c>
      <c r="E629">
        <v>8</v>
      </c>
      <c r="F629" t="s">
        <v>336</v>
      </c>
      <c r="G629" s="45">
        <v>201</v>
      </c>
      <c r="H629" s="45" t="s">
        <v>1018</v>
      </c>
    </row>
    <row r="630" s="45" customFormat="1" spans="1:8">
      <c r="A630">
        <v>629</v>
      </c>
      <c r="B630" t="s">
        <v>98</v>
      </c>
      <c r="C630" t="s">
        <v>1011</v>
      </c>
      <c r="D630" t="s">
        <v>457</v>
      </c>
      <c r="E630">
        <v>9</v>
      </c>
      <c r="F630" t="s">
        <v>372</v>
      </c>
      <c r="G630" s="45">
        <v>175</v>
      </c>
      <c r="H630" s="45" t="s">
        <v>1019</v>
      </c>
    </row>
    <row r="631" s="45" customFormat="1" spans="1:8">
      <c r="A631">
        <v>630</v>
      </c>
      <c r="B631" t="s">
        <v>98</v>
      </c>
      <c r="C631" t="s">
        <v>1011</v>
      </c>
      <c r="D631" t="s">
        <v>457</v>
      </c>
      <c r="E631">
        <v>10</v>
      </c>
      <c r="F631" t="s">
        <v>169</v>
      </c>
      <c r="G631" s="45">
        <v>178</v>
      </c>
      <c r="H631" s="45" t="s">
        <v>1020</v>
      </c>
    </row>
    <row r="632" s="45" customFormat="1" spans="1:8">
      <c r="A632">
        <v>631</v>
      </c>
      <c r="B632" t="s">
        <v>98</v>
      </c>
      <c r="C632" t="s">
        <v>1011</v>
      </c>
      <c r="D632" t="s">
        <v>457</v>
      </c>
      <c r="E632">
        <v>11</v>
      </c>
      <c r="F632" t="s">
        <v>1021</v>
      </c>
      <c r="G632" s="45">
        <v>163</v>
      </c>
      <c r="H632" s="45" t="s">
        <v>1022</v>
      </c>
    </row>
    <row r="633" s="45" customFormat="1" spans="1:8">
      <c r="A633">
        <v>632</v>
      </c>
      <c r="B633" t="s">
        <v>98</v>
      </c>
      <c r="C633" t="s">
        <v>1011</v>
      </c>
      <c r="D633" t="s">
        <v>457</v>
      </c>
      <c r="E633">
        <v>12</v>
      </c>
      <c r="F633" t="s">
        <v>833</v>
      </c>
      <c r="G633" s="45">
        <v>130</v>
      </c>
      <c r="H633" s="45" t="s">
        <v>1023</v>
      </c>
    </row>
    <row r="634" s="45" customFormat="1" spans="1:8">
      <c r="A634">
        <v>633</v>
      </c>
      <c r="B634" t="s">
        <v>98</v>
      </c>
      <c r="C634" t="s">
        <v>1011</v>
      </c>
      <c r="D634" t="s">
        <v>457</v>
      </c>
      <c r="E634">
        <v>13</v>
      </c>
      <c r="F634" t="s">
        <v>607</v>
      </c>
      <c r="G634" s="45">
        <v>126</v>
      </c>
      <c r="H634" s="45" t="s">
        <v>1024</v>
      </c>
    </row>
    <row r="635" s="45" customFormat="1" spans="1:8">
      <c r="A635">
        <v>634</v>
      </c>
      <c r="B635" t="s">
        <v>98</v>
      </c>
      <c r="C635" t="s">
        <v>1011</v>
      </c>
      <c r="D635" t="s">
        <v>457</v>
      </c>
      <c r="E635">
        <v>14</v>
      </c>
      <c r="F635" t="s">
        <v>833</v>
      </c>
      <c r="G635" s="45">
        <v>103</v>
      </c>
      <c r="H635" s="45" t="s">
        <v>1025</v>
      </c>
    </row>
    <row r="636" s="45" customFormat="1" spans="1:8">
      <c r="A636">
        <v>635</v>
      </c>
      <c r="B636" t="s">
        <v>98</v>
      </c>
      <c r="C636" t="s">
        <v>1011</v>
      </c>
      <c r="D636" t="s">
        <v>457</v>
      </c>
      <c r="E636">
        <v>15</v>
      </c>
      <c r="F636" t="s">
        <v>1026</v>
      </c>
      <c r="G636" s="45">
        <v>91</v>
      </c>
      <c r="H636" s="45" t="s">
        <v>1027</v>
      </c>
    </row>
    <row r="637" s="45" customFormat="1" spans="1:8">
      <c r="A637">
        <v>636</v>
      </c>
      <c r="B637" t="s">
        <v>98</v>
      </c>
      <c r="C637" t="s">
        <v>1011</v>
      </c>
      <c r="D637" t="s">
        <v>457</v>
      </c>
      <c r="E637">
        <v>16</v>
      </c>
      <c r="F637" t="s">
        <v>428</v>
      </c>
      <c r="G637" s="45">
        <v>85</v>
      </c>
      <c r="H637" s="45" t="s">
        <v>1028</v>
      </c>
    </row>
    <row r="638" s="45" customFormat="1" spans="1:8">
      <c r="A638">
        <v>637</v>
      </c>
      <c r="B638" t="s">
        <v>98</v>
      </c>
      <c r="C638" t="s">
        <v>1011</v>
      </c>
      <c r="D638" t="s">
        <v>457</v>
      </c>
      <c r="E638">
        <v>17</v>
      </c>
      <c r="F638" t="s">
        <v>1026</v>
      </c>
      <c r="G638" s="45">
        <v>66</v>
      </c>
      <c r="H638" s="45" t="s">
        <v>1029</v>
      </c>
    </row>
    <row r="639" s="45" customFormat="1" spans="1:8">
      <c r="A639">
        <v>638</v>
      </c>
      <c r="B639" t="s">
        <v>98</v>
      </c>
      <c r="C639" t="s">
        <v>1011</v>
      </c>
      <c r="D639" t="s">
        <v>457</v>
      </c>
      <c r="E639">
        <v>18</v>
      </c>
      <c r="F639" t="s">
        <v>607</v>
      </c>
      <c r="G639" s="45">
        <v>70</v>
      </c>
      <c r="H639" s="45" t="s">
        <v>1030</v>
      </c>
    </row>
    <row r="640" s="45" customFormat="1" spans="1:8">
      <c r="A640">
        <v>639</v>
      </c>
      <c r="B640" t="s">
        <v>98</v>
      </c>
      <c r="C640" t="s">
        <v>1011</v>
      </c>
      <c r="D640" t="s">
        <v>457</v>
      </c>
      <c r="E640">
        <v>19</v>
      </c>
      <c r="F640" t="s">
        <v>1026</v>
      </c>
      <c r="G640" s="45">
        <v>61</v>
      </c>
      <c r="H640" s="45" t="s">
        <v>1031</v>
      </c>
    </row>
    <row r="641" s="45" customFormat="1" spans="1:8">
      <c r="A641">
        <v>640</v>
      </c>
      <c r="B641" t="s">
        <v>98</v>
      </c>
      <c r="C641" t="s">
        <v>1011</v>
      </c>
      <c r="D641" t="s">
        <v>457</v>
      </c>
      <c r="E641">
        <v>20</v>
      </c>
      <c r="F641" t="s">
        <v>622</v>
      </c>
      <c r="G641" s="45">
        <v>54</v>
      </c>
      <c r="H641" s="45" t="s">
        <v>1032</v>
      </c>
    </row>
    <row r="642" s="45" customFormat="1" spans="1:8">
      <c r="A642">
        <v>641</v>
      </c>
      <c r="B642" t="s">
        <v>98</v>
      </c>
      <c r="C642" t="s">
        <v>1033</v>
      </c>
      <c r="D642" t="s">
        <v>150</v>
      </c>
      <c r="E642">
        <v>1</v>
      </c>
      <c r="F642" t="s">
        <v>210</v>
      </c>
      <c r="G642" s="45">
        <v>706</v>
      </c>
      <c r="H642" s="45" t="s">
        <v>1034</v>
      </c>
    </row>
    <row r="643" s="45" customFormat="1" spans="1:8">
      <c r="A643">
        <v>642</v>
      </c>
      <c r="B643" t="s">
        <v>98</v>
      </c>
      <c r="C643" t="s">
        <v>1033</v>
      </c>
      <c r="D643" t="s">
        <v>150</v>
      </c>
      <c r="E643">
        <v>2</v>
      </c>
      <c r="F643" t="s">
        <v>210</v>
      </c>
      <c r="G643" s="45">
        <v>647</v>
      </c>
      <c r="H643" s="45" t="s">
        <v>1035</v>
      </c>
    </row>
    <row r="644" s="45" customFormat="1" spans="1:8">
      <c r="A644">
        <v>643</v>
      </c>
      <c r="B644" t="s">
        <v>98</v>
      </c>
      <c r="C644" t="s">
        <v>1033</v>
      </c>
      <c r="D644" t="s">
        <v>150</v>
      </c>
      <c r="E644">
        <v>3</v>
      </c>
      <c r="F644" t="s">
        <v>169</v>
      </c>
      <c r="G644" s="45">
        <v>623</v>
      </c>
      <c r="H644" s="45" t="s">
        <v>1036</v>
      </c>
    </row>
    <row r="645" s="45" customFormat="1" spans="1:8">
      <c r="A645">
        <v>644</v>
      </c>
      <c r="B645" t="s">
        <v>98</v>
      </c>
      <c r="C645" t="s">
        <v>1033</v>
      </c>
      <c r="D645" t="s">
        <v>150</v>
      </c>
      <c r="E645">
        <v>4</v>
      </c>
      <c r="F645" t="s">
        <v>154</v>
      </c>
      <c r="G645" s="45">
        <v>580</v>
      </c>
      <c r="H645" s="45" t="s">
        <v>1037</v>
      </c>
    </row>
    <row r="646" s="45" customFormat="1" spans="1:8">
      <c r="A646">
        <v>645</v>
      </c>
      <c r="B646" t="s">
        <v>98</v>
      </c>
      <c r="C646" t="s">
        <v>1033</v>
      </c>
      <c r="D646" t="s">
        <v>150</v>
      </c>
      <c r="E646">
        <v>5</v>
      </c>
      <c r="F646" t="s">
        <v>638</v>
      </c>
      <c r="G646" s="45">
        <v>537</v>
      </c>
      <c r="H646" s="45" t="s">
        <v>1038</v>
      </c>
    </row>
    <row r="647" s="45" customFormat="1" spans="1:8">
      <c r="A647">
        <v>646</v>
      </c>
      <c r="B647" t="s">
        <v>98</v>
      </c>
      <c r="C647" t="s">
        <v>1033</v>
      </c>
      <c r="D647" t="s">
        <v>150</v>
      </c>
      <c r="E647">
        <v>6</v>
      </c>
      <c r="F647" t="s">
        <v>169</v>
      </c>
      <c r="G647" s="45">
        <v>480</v>
      </c>
      <c r="H647" s="45" t="s">
        <v>1039</v>
      </c>
    </row>
    <row r="648" s="45" customFormat="1" spans="1:8">
      <c r="A648">
        <v>647</v>
      </c>
      <c r="B648" t="s">
        <v>98</v>
      </c>
      <c r="C648" t="s">
        <v>1033</v>
      </c>
      <c r="D648" t="s">
        <v>150</v>
      </c>
      <c r="E648">
        <v>7</v>
      </c>
      <c r="F648" t="s">
        <v>210</v>
      </c>
      <c r="G648" s="45">
        <v>416</v>
      </c>
      <c r="H648" s="45" t="s">
        <v>1040</v>
      </c>
    </row>
    <row r="649" s="45" customFormat="1" spans="1:8">
      <c r="A649">
        <v>648</v>
      </c>
      <c r="B649" t="s">
        <v>98</v>
      </c>
      <c r="C649" t="s">
        <v>1033</v>
      </c>
      <c r="D649" t="s">
        <v>150</v>
      </c>
      <c r="E649">
        <v>8</v>
      </c>
      <c r="F649" t="s">
        <v>169</v>
      </c>
      <c r="G649" s="45">
        <v>368</v>
      </c>
      <c r="H649" s="45" t="s">
        <v>1041</v>
      </c>
    </row>
    <row r="650" s="45" customFormat="1" spans="1:8">
      <c r="A650">
        <v>649</v>
      </c>
      <c r="B650" t="s">
        <v>98</v>
      </c>
      <c r="C650" t="s">
        <v>1033</v>
      </c>
      <c r="D650" t="s">
        <v>150</v>
      </c>
      <c r="E650">
        <v>9</v>
      </c>
      <c r="F650" t="s">
        <v>744</v>
      </c>
      <c r="G650" s="45">
        <v>340</v>
      </c>
      <c r="H650" s="45" t="s">
        <v>1042</v>
      </c>
    </row>
    <row r="651" s="45" customFormat="1" spans="1:8">
      <c r="A651">
        <v>650</v>
      </c>
      <c r="B651" t="s">
        <v>98</v>
      </c>
      <c r="C651" t="s">
        <v>1033</v>
      </c>
      <c r="D651" t="s">
        <v>150</v>
      </c>
      <c r="E651">
        <v>10</v>
      </c>
      <c r="F651" t="s">
        <v>198</v>
      </c>
      <c r="G651" s="45">
        <v>327</v>
      </c>
      <c r="H651" s="45" t="s">
        <v>1043</v>
      </c>
    </row>
    <row r="652" s="45" customFormat="1" spans="1:8">
      <c r="A652">
        <v>651</v>
      </c>
      <c r="B652" t="s">
        <v>98</v>
      </c>
      <c r="C652" t="s">
        <v>1033</v>
      </c>
      <c r="D652" t="s">
        <v>150</v>
      </c>
      <c r="E652">
        <v>11</v>
      </c>
      <c r="F652" t="s">
        <v>607</v>
      </c>
      <c r="G652" s="45">
        <v>276</v>
      </c>
      <c r="H652" s="45" t="s">
        <v>1044</v>
      </c>
    </row>
    <row r="653" s="45" customFormat="1" spans="1:8">
      <c r="A653">
        <v>652</v>
      </c>
      <c r="B653" t="s">
        <v>98</v>
      </c>
      <c r="C653" t="s">
        <v>1033</v>
      </c>
      <c r="D653" t="s">
        <v>150</v>
      </c>
      <c r="E653">
        <v>12</v>
      </c>
      <c r="F653" t="s">
        <v>576</v>
      </c>
      <c r="G653" s="45">
        <v>229</v>
      </c>
      <c r="H653" s="45" t="s">
        <v>1045</v>
      </c>
    </row>
    <row r="654" s="45" customFormat="1" spans="1:8">
      <c r="A654">
        <v>653</v>
      </c>
      <c r="B654" t="s">
        <v>98</v>
      </c>
      <c r="C654" t="s">
        <v>1033</v>
      </c>
      <c r="D654" t="s">
        <v>150</v>
      </c>
      <c r="E654">
        <v>13</v>
      </c>
      <c r="F654" t="s">
        <v>1046</v>
      </c>
      <c r="G654" s="45">
        <v>192</v>
      </c>
      <c r="H654" s="45" t="s">
        <v>1047</v>
      </c>
    </row>
    <row r="655" s="46" customFormat="1" spans="1:8">
      <c r="A655">
        <v>654</v>
      </c>
      <c r="B655" t="s">
        <v>98</v>
      </c>
      <c r="C655" t="s">
        <v>1033</v>
      </c>
      <c r="D655" t="s">
        <v>150</v>
      </c>
      <c r="E655">
        <v>14</v>
      </c>
      <c r="F655" t="s">
        <v>1048</v>
      </c>
      <c r="G655" s="46">
        <v>206</v>
      </c>
      <c r="H655" s="46" t="s">
        <v>1049</v>
      </c>
    </row>
    <row r="656" s="46" customFormat="1" spans="1:8">
      <c r="A656">
        <v>655</v>
      </c>
      <c r="B656" t="s">
        <v>98</v>
      </c>
      <c r="C656" t="s">
        <v>1033</v>
      </c>
      <c r="D656" t="s">
        <v>150</v>
      </c>
      <c r="E656">
        <v>15</v>
      </c>
      <c r="F656" t="s">
        <v>1050</v>
      </c>
      <c r="G656" s="46">
        <v>197</v>
      </c>
      <c r="H656" s="46" t="s">
        <v>1051</v>
      </c>
    </row>
    <row r="657" s="46" customFormat="1" spans="1:8">
      <c r="A657">
        <v>656</v>
      </c>
      <c r="B657" t="s">
        <v>98</v>
      </c>
      <c r="C657" t="s">
        <v>1033</v>
      </c>
      <c r="D657" t="s">
        <v>150</v>
      </c>
      <c r="E657">
        <v>16</v>
      </c>
      <c r="F657" t="s">
        <v>440</v>
      </c>
      <c r="G657" s="46">
        <v>189</v>
      </c>
      <c r="H657" s="46" t="s">
        <v>1052</v>
      </c>
    </row>
    <row r="658" s="46" customFormat="1" spans="1:8">
      <c r="A658">
        <v>657</v>
      </c>
      <c r="B658" t="s">
        <v>98</v>
      </c>
      <c r="C658" t="s">
        <v>1033</v>
      </c>
      <c r="D658" t="s">
        <v>150</v>
      </c>
      <c r="E658">
        <v>17</v>
      </c>
      <c r="F658" t="s">
        <v>1053</v>
      </c>
      <c r="G658" s="46">
        <v>163</v>
      </c>
      <c r="H658" s="46" t="s">
        <v>1054</v>
      </c>
    </row>
    <row r="659" s="46" customFormat="1" spans="1:8">
      <c r="A659">
        <v>658</v>
      </c>
      <c r="B659" t="s">
        <v>98</v>
      </c>
      <c r="C659" t="s">
        <v>1033</v>
      </c>
      <c r="D659" t="s">
        <v>150</v>
      </c>
      <c r="E659">
        <v>18</v>
      </c>
      <c r="F659" t="s">
        <v>1055</v>
      </c>
      <c r="G659" s="46">
        <v>160</v>
      </c>
      <c r="H659" s="46" t="s">
        <v>1056</v>
      </c>
    </row>
    <row r="660" s="46" customFormat="1" spans="1:8">
      <c r="A660">
        <v>659</v>
      </c>
      <c r="B660" t="s">
        <v>98</v>
      </c>
      <c r="C660" t="s">
        <v>1033</v>
      </c>
      <c r="D660" t="s">
        <v>150</v>
      </c>
      <c r="E660">
        <v>19</v>
      </c>
      <c r="F660" t="s">
        <v>440</v>
      </c>
      <c r="G660" s="46">
        <v>164</v>
      </c>
      <c r="H660" s="46" t="s">
        <v>1057</v>
      </c>
    </row>
    <row r="661" s="46" customFormat="1" spans="1:8">
      <c r="A661">
        <v>660</v>
      </c>
      <c r="B661" t="s">
        <v>98</v>
      </c>
      <c r="C661" t="s">
        <v>1033</v>
      </c>
      <c r="D661" t="s">
        <v>150</v>
      </c>
      <c r="E661">
        <v>20</v>
      </c>
      <c r="F661" t="s">
        <v>1058</v>
      </c>
      <c r="G661" s="46">
        <v>124</v>
      </c>
      <c r="H661" s="46" t="s">
        <v>1059</v>
      </c>
    </row>
    <row r="662" s="45" customFormat="1" spans="1:8">
      <c r="A662">
        <v>661</v>
      </c>
      <c r="B662" t="s">
        <v>98</v>
      </c>
      <c r="C662" t="s">
        <v>1060</v>
      </c>
      <c r="D662" t="s">
        <v>457</v>
      </c>
      <c r="E662">
        <v>1</v>
      </c>
      <c r="F662" t="s">
        <v>576</v>
      </c>
      <c r="G662" s="45">
        <v>611</v>
      </c>
      <c r="H662" s="45" t="s">
        <v>1061</v>
      </c>
    </row>
    <row r="663" s="45" customFormat="1" spans="1:8">
      <c r="A663">
        <v>662</v>
      </c>
      <c r="B663" t="s">
        <v>98</v>
      </c>
      <c r="C663" t="s">
        <v>1060</v>
      </c>
      <c r="D663" t="s">
        <v>457</v>
      </c>
      <c r="E663">
        <v>2</v>
      </c>
      <c r="F663" t="s">
        <v>576</v>
      </c>
      <c r="G663" s="45">
        <v>548</v>
      </c>
      <c r="H663" s="45" t="s">
        <v>1062</v>
      </c>
    </row>
    <row r="664" s="45" customFormat="1" spans="1:8">
      <c r="A664">
        <v>663</v>
      </c>
      <c r="B664" t="s">
        <v>98</v>
      </c>
      <c r="C664" t="s">
        <v>1060</v>
      </c>
      <c r="D664" t="s">
        <v>457</v>
      </c>
      <c r="E664">
        <v>3</v>
      </c>
      <c r="F664" t="s">
        <v>1046</v>
      </c>
      <c r="G664" s="45">
        <v>486</v>
      </c>
      <c r="H664" s="45" t="s">
        <v>1063</v>
      </c>
    </row>
    <row r="665" s="45" customFormat="1" spans="1:8">
      <c r="A665">
        <v>664</v>
      </c>
      <c r="B665" t="s">
        <v>98</v>
      </c>
      <c r="C665" t="s">
        <v>1060</v>
      </c>
      <c r="D665" t="s">
        <v>457</v>
      </c>
      <c r="E665">
        <v>4</v>
      </c>
      <c r="F665" t="s">
        <v>338</v>
      </c>
      <c r="G665" s="45">
        <v>461</v>
      </c>
      <c r="H665" s="45" t="s">
        <v>1064</v>
      </c>
    </row>
    <row r="666" s="45" customFormat="1" spans="1:8">
      <c r="A666">
        <v>665</v>
      </c>
      <c r="B666" t="s">
        <v>98</v>
      </c>
      <c r="C666" t="s">
        <v>1060</v>
      </c>
      <c r="D666" t="s">
        <v>457</v>
      </c>
      <c r="E666">
        <v>5</v>
      </c>
      <c r="F666" t="s">
        <v>1065</v>
      </c>
      <c r="G666" s="45">
        <v>428</v>
      </c>
      <c r="H666" s="45" t="s">
        <v>1066</v>
      </c>
    </row>
    <row r="667" s="45" customFormat="1" spans="1:8">
      <c r="A667">
        <v>666</v>
      </c>
      <c r="B667" t="s">
        <v>98</v>
      </c>
      <c r="C667" t="s">
        <v>1060</v>
      </c>
      <c r="D667" t="s">
        <v>457</v>
      </c>
      <c r="E667">
        <v>6</v>
      </c>
      <c r="F667" t="s">
        <v>210</v>
      </c>
      <c r="G667" s="45">
        <v>381</v>
      </c>
      <c r="H667" s="45" t="s">
        <v>1067</v>
      </c>
    </row>
    <row r="668" s="45" customFormat="1" spans="1:8">
      <c r="A668">
        <v>667</v>
      </c>
      <c r="B668" t="s">
        <v>98</v>
      </c>
      <c r="C668" t="s">
        <v>1060</v>
      </c>
      <c r="D668" t="s">
        <v>457</v>
      </c>
      <c r="E668">
        <v>7</v>
      </c>
      <c r="F668" t="s">
        <v>169</v>
      </c>
      <c r="G668" s="45">
        <v>326</v>
      </c>
      <c r="H668" s="45" t="s">
        <v>1068</v>
      </c>
    </row>
    <row r="669" s="45" customFormat="1" spans="1:8">
      <c r="A669">
        <v>668</v>
      </c>
      <c r="B669" t="s">
        <v>98</v>
      </c>
      <c r="C669" t="s">
        <v>1060</v>
      </c>
      <c r="D669" t="s">
        <v>457</v>
      </c>
      <c r="E669">
        <v>8</v>
      </c>
      <c r="F669" t="s">
        <v>154</v>
      </c>
      <c r="G669" s="45">
        <v>271</v>
      </c>
      <c r="H669" s="45" t="s">
        <v>1069</v>
      </c>
    </row>
    <row r="670" s="45" customFormat="1" spans="1:8">
      <c r="A670">
        <v>669</v>
      </c>
      <c r="B670" t="s">
        <v>98</v>
      </c>
      <c r="C670" t="s">
        <v>1060</v>
      </c>
      <c r="D670" t="s">
        <v>457</v>
      </c>
      <c r="E670">
        <v>9</v>
      </c>
      <c r="F670" t="s">
        <v>169</v>
      </c>
      <c r="G670" s="45">
        <v>241</v>
      </c>
      <c r="H670" s="45" t="s">
        <v>1070</v>
      </c>
    </row>
    <row r="671" s="45" customFormat="1" spans="1:8">
      <c r="A671">
        <v>670</v>
      </c>
      <c r="B671" t="s">
        <v>98</v>
      </c>
      <c r="C671" t="s">
        <v>1060</v>
      </c>
      <c r="D671" t="s">
        <v>457</v>
      </c>
      <c r="E671">
        <v>10</v>
      </c>
      <c r="F671" t="s">
        <v>607</v>
      </c>
      <c r="G671" s="45">
        <v>213</v>
      </c>
      <c r="H671" s="45" t="s">
        <v>1071</v>
      </c>
    </row>
    <row r="672" s="45" customFormat="1" spans="1:8">
      <c r="A672">
        <v>671</v>
      </c>
      <c r="B672" t="s">
        <v>98</v>
      </c>
      <c r="C672" t="s">
        <v>1060</v>
      </c>
      <c r="D672" t="s">
        <v>457</v>
      </c>
      <c r="E672">
        <v>11</v>
      </c>
      <c r="F672" t="s">
        <v>202</v>
      </c>
      <c r="G672" s="45">
        <v>139</v>
      </c>
      <c r="H672" s="45" t="s">
        <v>1072</v>
      </c>
    </row>
    <row r="673" s="45" customFormat="1" spans="1:8">
      <c r="A673">
        <v>672</v>
      </c>
      <c r="B673" t="s">
        <v>98</v>
      </c>
      <c r="C673" t="s">
        <v>1060</v>
      </c>
      <c r="D673" t="s">
        <v>457</v>
      </c>
      <c r="E673">
        <v>12</v>
      </c>
      <c r="F673" t="s">
        <v>607</v>
      </c>
      <c r="G673" s="45">
        <v>135</v>
      </c>
      <c r="H673" s="45" t="s">
        <v>1073</v>
      </c>
    </row>
    <row r="674" s="45" customFormat="1" spans="1:8">
      <c r="A674">
        <v>673</v>
      </c>
      <c r="B674" t="s">
        <v>98</v>
      </c>
      <c r="C674" t="s">
        <v>1060</v>
      </c>
      <c r="D674" t="s">
        <v>457</v>
      </c>
      <c r="E674">
        <v>13</v>
      </c>
      <c r="F674" t="s">
        <v>1074</v>
      </c>
      <c r="G674" s="45">
        <v>126</v>
      </c>
      <c r="H674" s="45" t="s">
        <v>1075</v>
      </c>
    </row>
    <row r="675" s="45" customFormat="1" spans="1:8">
      <c r="A675">
        <v>674</v>
      </c>
      <c r="B675" t="s">
        <v>98</v>
      </c>
      <c r="C675" t="s">
        <v>1060</v>
      </c>
      <c r="D675" t="s">
        <v>457</v>
      </c>
      <c r="E675">
        <v>14</v>
      </c>
      <c r="F675" t="s">
        <v>186</v>
      </c>
      <c r="G675" s="45">
        <v>104</v>
      </c>
      <c r="H675" s="45" t="s">
        <v>1076</v>
      </c>
    </row>
    <row r="676" s="45" customFormat="1" spans="1:8">
      <c r="A676">
        <v>675</v>
      </c>
      <c r="B676" t="s">
        <v>98</v>
      </c>
      <c r="C676" t="s">
        <v>1060</v>
      </c>
      <c r="D676" t="s">
        <v>457</v>
      </c>
      <c r="E676">
        <v>15</v>
      </c>
      <c r="F676" t="s">
        <v>687</v>
      </c>
      <c r="G676" s="45">
        <v>97</v>
      </c>
      <c r="H676" s="45" t="s">
        <v>1077</v>
      </c>
    </row>
    <row r="677" s="45" customFormat="1" spans="1:8">
      <c r="A677">
        <v>676</v>
      </c>
      <c r="B677" t="s">
        <v>98</v>
      </c>
      <c r="C677" t="s">
        <v>1060</v>
      </c>
      <c r="D677" t="s">
        <v>457</v>
      </c>
      <c r="E677">
        <v>16</v>
      </c>
      <c r="F677" t="s">
        <v>151</v>
      </c>
      <c r="G677" s="45">
        <v>69</v>
      </c>
      <c r="H677" s="45" t="s">
        <v>1078</v>
      </c>
    </row>
    <row r="678" s="45" customFormat="1" spans="1:8">
      <c r="A678">
        <v>677</v>
      </c>
      <c r="B678" t="s">
        <v>98</v>
      </c>
      <c r="C678" t="s">
        <v>1060</v>
      </c>
      <c r="D678" t="s">
        <v>457</v>
      </c>
      <c r="E678">
        <v>17</v>
      </c>
      <c r="F678" t="s">
        <v>204</v>
      </c>
      <c r="G678" s="45">
        <v>54</v>
      </c>
      <c r="H678" s="45" t="s">
        <v>1079</v>
      </c>
    </row>
    <row r="679" s="45" customFormat="1" spans="1:8">
      <c r="A679">
        <v>678</v>
      </c>
      <c r="B679" t="s">
        <v>98</v>
      </c>
      <c r="C679" t="s">
        <v>1060</v>
      </c>
      <c r="D679" t="s">
        <v>457</v>
      </c>
      <c r="E679">
        <v>18</v>
      </c>
      <c r="F679" t="s">
        <v>204</v>
      </c>
      <c r="G679" s="45">
        <v>44</v>
      </c>
      <c r="H679" s="45" t="s">
        <v>1080</v>
      </c>
    </row>
    <row r="680" s="45" customFormat="1" spans="1:8">
      <c r="A680">
        <v>679</v>
      </c>
      <c r="B680" t="s">
        <v>98</v>
      </c>
      <c r="C680" t="s">
        <v>1060</v>
      </c>
      <c r="D680" t="s">
        <v>457</v>
      </c>
      <c r="E680">
        <v>19</v>
      </c>
      <c r="F680" t="s">
        <v>678</v>
      </c>
      <c r="G680" s="45">
        <v>38</v>
      </c>
      <c r="H680" s="45" t="s">
        <v>1081</v>
      </c>
    </row>
    <row r="681" s="45" customFormat="1" spans="1:8">
      <c r="A681">
        <v>680</v>
      </c>
      <c r="B681" t="s">
        <v>98</v>
      </c>
      <c r="C681" t="s">
        <v>1060</v>
      </c>
      <c r="D681" t="s">
        <v>457</v>
      </c>
      <c r="E681">
        <v>20</v>
      </c>
      <c r="F681" t="s">
        <v>1082</v>
      </c>
      <c r="G681" s="45">
        <v>33</v>
      </c>
      <c r="H681" s="45" t="s">
        <v>1083</v>
      </c>
    </row>
    <row r="682" s="45" customFormat="1" spans="1:8">
      <c r="A682">
        <v>681</v>
      </c>
      <c r="B682" t="s">
        <v>98</v>
      </c>
      <c r="C682" t="s">
        <v>1084</v>
      </c>
      <c r="D682" t="s">
        <v>150</v>
      </c>
      <c r="E682">
        <v>1</v>
      </c>
      <c r="F682" t="s">
        <v>154</v>
      </c>
      <c r="G682" s="45">
        <v>476</v>
      </c>
      <c r="H682" s="45" t="s">
        <v>152</v>
      </c>
    </row>
    <row r="683" s="45" customFormat="1" spans="1:8">
      <c r="A683">
        <v>682</v>
      </c>
      <c r="B683" t="s">
        <v>98</v>
      </c>
      <c r="C683" t="s">
        <v>1084</v>
      </c>
      <c r="D683" t="s">
        <v>150</v>
      </c>
      <c r="E683">
        <v>2</v>
      </c>
      <c r="F683" t="s">
        <v>186</v>
      </c>
      <c r="G683" s="45">
        <v>415</v>
      </c>
      <c r="H683" s="45" t="s">
        <v>153</v>
      </c>
    </row>
    <row r="684" s="45" customFormat="1" spans="1:8">
      <c r="A684">
        <v>683</v>
      </c>
      <c r="B684" t="s">
        <v>98</v>
      </c>
      <c r="C684" t="s">
        <v>1084</v>
      </c>
      <c r="D684" t="s">
        <v>150</v>
      </c>
      <c r="E684">
        <v>3</v>
      </c>
      <c r="F684" t="s">
        <v>1021</v>
      </c>
      <c r="G684" s="45">
        <v>358</v>
      </c>
      <c r="H684" s="45" t="s">
        <v>426</v>
      </c>
    </row>
    <row r="685" s="45" customFormat="1" spans="1:8">
      <c r="A685">
        <v>684</v>
      </c>
      <c r="B685" t="s">
        <v>98</v>
      </c>
      <c r="C685" t="s">
        <v>1084</v>
      </c>
      <c r="D685" t="s">
        <v>150</v>
      </c>
      <c r="E685">
        <v>4</v>
      </c>
      <c r="F685" t="s">
        <v>372</v>
      </c>
      <c r="G685" s="45">
        <v>327</v>
      </c>
      <c r="H685" s="45" t="s">
        <v>1085</v>
      </c>
    </row>
    <row r="686" s="45" customFormat="1" spans="1:8">
      <c r="A686">
        <v>685</v>
      </c>
      <c r="B686" t="s">
        <v>98</v>
      </c>
      <c r="C686" t="s">
        <v>1084</v>
      </c>
      <c r="D686" t="s">
        <v>150</v>
      </c>
      <c r="E686">
        <v>5</v>
      </c>
      <c r="F686" t="s">
        <v>508</v>
      </c>
      <c r="G686" s="45">
        <v>293</v>
      </c>
      <c r="H686" s="45" t="s">
        <v>1086</v>
      </c>
    </row>
    <row r="687" s="45" customFormat="1" spans="1:8">
      <c r="A687">
        <v>686</v>
      </c>
      <c r="B687" t="s">
        <v>98</v>
      </c>
      <c r="C687" t="s">
        <v>1084</v>
      </c>
      <c r="D687" t="s">
        <v>150</v>
      </c>
      <c r="E687">
        <v>6</v>
      </c>
      <c r="F687" t="s">
        <v>1087</v>
      </c>
      <c r="G687" s="45">
        <v>220</v>
      </c>
      <c r="H687" s="45" t="s">
        <v>1088</v>
      </c>
    </row>
    <row r="688" s="45" customFormat="1" spans="1:8">
      <c r="A688">
        <v>687</v>
      </c>
      <c r="B688" t="s">
        <v>98</v>
      </c>
      <c r="C688" t="s">
        <v>1084</v>
      </c>
      <c r="D688" t="s">
        <v>150</v>
      </c>
      <c r="E688">
        <v>7</v>
      </c>
      <c r="F688" t="s">
        <v>508</v>
      </c>
      <c r="G688" s="45">
        <v>188</v>
      </c>
      <c r="H688" s="45" t="s">
        <v>1089</v>
      </c>
    </row>
    <row r="689" s="45" customFormat="1" spans="1:8">
      <c r="A689">
        <v>688</v>
      </c>
      <c r="B689" t="s">
        <v>98</v>
      </c>
      <c r="C689" t="s">
        <v>1084</v>
      </c>
      <c r="D689" t="s">
        <v>150</v>
      </c>
      <c r="E689">
        <v>8</v>
      </c>
      <c r="F689" t="s">
        <v>576</v>
      </c>
      <c r="G689" s="45">
        <v>143</v>
      </c>
      <c r="H689" s="45" t="s">
        <v>1090</v>
      </c>
    </row>
    <row r="690" s="45" customFormat="1" spans="1:8">
      <c r="A690">
        <v>689</v>
      </c>
      <c r="B690" t="s">
        <v>98</v>
      </c>
      <c r="C690" t="s">
        <v>1084</v>
      </c>
      <c r="D690" t="s">
        <v>150</v>
      </c>
      <c r="E690">
        <v>9</v>
      </c>
      <c r="F690" t="s">
        <v>663</v>
      </c>
      <c r="G690" s="45">
        <v>119</v>
      </c>
      <c r="H690" s="45" t="s">
        <v>1091</v>
      </c>
    </row>
    <row r="691" s="45" customFormat="1" spans="1:8">
      <c r="A691">
        <v>690</v>
      </c>
      <c r="B691" t="s">
        <v>98</v>
      </c>
      <c r="C691" t="s">
        <v>1084</v>
      </c>
      <c r="D691" t="s">
        <v>150</v>
      </c>
      <c r="E691">
        <v>10</v>
      </c>
      <c r="F691" t="s">
        <v>508</v>
      </c>
      <c r="G691" s="45">
        <v>115</v>
      </c>
      <c r="H691" s="45" t="s">
        <v>1092</v>
      </c>
    </row>
    <row r="692" s="45" customFormat="1" spans="1:8">
      <c r="A692">
        <v>691</v>
      </c>
      <c r="B692" t="s">
        <v>98</v>
      </c>
      <c r="C692" t="s">
        <v>1084</v>
      </c>
      <c r="D692" t="s">
        <v>150</v>
      </c>
      <c r="E692">
        <v>11</v>
      </c>
      <c r="F692" t="s">
        <v>1074</v>
      </c>
      <c r="G692" s="45">
        <v>94</v>
      </c>
      <c r="H692" s="45" t="s">
        <v>1093</v>
      </c>
    </row>
    <row r="693" s="45" customFormat="1" spans="1:8">
      <c r="A693">
        <v>692</v>
      </c>
      <c r="B693" t="s">
        <v>98</v>
      </c>
      <c r="C693" t="s">
        <v>1084</v>
      </c>
      <c r="D693" t="s">
        <v>150</v>
      </c>
      <c r="E693">
        <v>12</v>
      </c>
      <c r="F693" t="s">
        <v>663</v>
      </c>
      <c r="G693" s="45">
        <v>72</v>
      </c>
      <c r="H693" s="45" t="s">
        <v>1094</v>
      </c>
    </row>
    <row r="694" s="45" customFormat="1" spans="1:8">
      <c r="A694">
        <v>693</v>
      </c>
      <c r="B694" t="s">
        <v>98</v>
      </c>
      <c r="C694" t="s">
        <v>1084</v>
      </c>
      <c r="D694" t="s">
        <v>150</v>
      </c>
      <c r="E694">
        <v>13</v>
      </c>
      <c r="F694" t="s">
        <v>724</v>
      </c>
      <c r="G694" s="45">
        <v>83</v>
      </c>
      <c r="H694" s="45" t="s">
        <v>1095</v>
      </c>
    </row>
    <row r="695" s="45" customFormat="1" spans="1:8">
      <c r="A695">
        <v>694</v>
      </c>
      <c r="B695" t="s">
        <v>98</v>
      </c>
      <c r="C695" t="s">
        <v>1084</v>
      </c>
      <c r="D695" t="s">
        <v>150</v>
      </c>
      <c r="E695">
        <v>14</v>
      </c>
      <c r="F695" t="s">
        <v>169</v>
      </c>
      <c r="G695" s="45">
        <v>56</v>
      </c>
      <c r="H695" s="45" t="s">
        <v>1096</v>
      </c>
    </row>
    <row r="696" s="45" customFormat="1" spans="1:8">
      <c r="A696">
        <v>695</v>
      </c>
      <c r="B696" t="s">
        <v>98</v>
      </c>
      <c r="C696" t="s">
        <v>1084</v>
      </c>
      <c r="D696" t="s">
        <v>150</v>
      </c>
      <c r="E696">
        <v>15</v>
      </c>
      <c r="F696" t="s">
        <v>408</v>
      </c>
      <c r="G696" s="45">
        <v>59</v>
      </c>
      <c r="H696" s="45" t="s">
        <v>1097</v>
      </c>
    </row>
    <row r="697" s="45" customFormat="1" spans="1:8">
      <c r="A697">
        <v>696</v>
      </c>
      <c r="B697" t="s">
        <v>98</v>
      </c>
      <c r="C697" t="s">
        <v>1084</v>
      </c>
      <c r="D697" t="s">
        <v>150</v>
      </c>
      <c r="E697">
        <v>16</v>
      </c>
      <c r="F697" t="s">
        <v>156</v>
      </c>
      <c r="G697" s="45">
        <v>38</v>
      </c>
      <c r="H697" s="45" t="s">
        <v>1098</v>
      </c>
    </row>
    <row r="698" s="45" customFormat="1" spans="1:8">
      <c r="A698">
        <v>697</v>
      </c>
      <c r="B698" t="s">
        <v>98</v>
      </c>
      <c r="C698" t="s">
        <v>1084</v>
      </c>
      <c r="D698" t="s">
        <v>150</v>
      </c>
      <c r="E698">
        <v>17</v>
      </c>
      <c r="F698" t="s">
        <v>423</v>
      </c>
      <c r="G698" s="45">
        <v>40</v>
      </c>
      <c r="H698" s="45" t="s">
        <v>1099</v>
      </c>
    </row>
    <row r="699" s="45" customFormat="1" spans="1:8">
      <c r="A699">
        <v>698</v>
      </c>
      <c r="B699" t="s">
        <v>98</v>
      </c>
      <c r="C699" t="s">
        <v>1084</v>
      </c>
      <c r="D699" t="s">
        <v>150</v>
      </c>
      <c r="E699">
        <v>18</v>
      </c>
      <c r="F699" t="s">
        <v>169</v>
      </c>
      <c r="G699" s="45">
        <v>28</v>
      </c>
      <c r="H699" s="45" t="s">
        <v>381</v>
      </c>
    </row>
    <row r="700" s="45" customFormat="1" spans="1:8">
      <c r="A700">
        <v>699</v>
      </c>
      <c r="B700" t="s">
        <v>98</v>
      </c>
      <c r="C700" t="s">
        <v>1084</v>
      </c>
      <c r="D700" t="s">
        <v>150</v>
      </c>
      <c r="E700">
        <v>19</v>
      </c>
      <c r="F700" t="s">
        <v>1065</v>
      </c>
      <c r="G700" s="45">
        <v>24</v>
      </c>
      <c r="H700" s="45" t="s">
        <v>1100</v>
      </c>
    </row>
    <row r="701" s="45" customFormat="1" spans="1:8">
      <c r="A701">
        <v>700</v>
      </c>
      <c r="B701" t="s">
        <v>98</v>
      </c>
      <c r="C701" t="s">
        <v>1084</v>
      </c>
      <c r="D701" t="s">
        <v>150</v>
      </c>
      <c r="E701">
        <v>20</v>
      </c>
      <c r="F701" t="s">
        <v>966</v>
      </c>
      <c r="G701" s="45">
        <v>27</v>
      </c>
      <c r="H701" s="45" t="s">
        <v>967</v>
      </c>
    </row>
    <row r="702" s="45" customFormat="1" spans="1:8">
      <c r="A702">
        <v>701</v>
      </c>
      <c r="B702" t="s">
        <v>98</v>
      </c>
      <c r="C702" t="s">
        <v>1101</v>
      </c>
      <c r="D702" t="s">
        <v>457</v>
      </c>
      <c r="E702">
        <v>1</v>
      </c>
      <c r="F702" t="s">
        <v>1102</v>
      </c>
      <c r="G702" s="45">
        <v>285</v>
      </c>
      <c r="H702" s="45" t="s">
        <v>1103</v>
      </c>
    </row>
    <row r="703" s="45" customFormat="1" spans="1:8">
      <c r="A703">
        <v>702</v>
      </c>
      <c r="B703" t="s">
        <v>98</v>
      </c>
      <c r="C703" t="s">
        <v>1101</v>
      </c>
      <c r="D703" t="s">
        <v>457</v>
      </c>
      <c r="E703">
        <v>2</v>
      </c>
      <c r="F703" t="s">
        <v>186</v>
      </c>
      <c r="G703" s="45">
        <v>263</v>
      </c>
      <c r="H703" s="45" t="s">
        <v>1104</v>
      </c>
    </row>
    <row r="704" s="45" customFormat="1" spans="1:8">
      <c r="A704">
        <v>703</v>
      </c>
      <c r="B704" t="s">
        <v>98</v>
      </c>
      <c r="C704" t="s">
        <v>1101</v>
      </c>
      <c r="D704" t="s">
        <v>457</v>
      </c>
      <c r="E704">
        <v>3</v>
      </c>
      <c r="F704" t="s">
        <v>151</v>
      </c>
      <c r="G704" s="45">
        <v>213</v>
      </c>
      <c r="H704" s="45" t="s">
        <v>1105</v>
      </c>
    </row>
    <row r="705" s="45" customFormat="1" spans="1:8">
      <c r="A705">
        <v>704</v>
      </c>
      <c r="B705" t="s">
        <v>98</v>
      </c>
      <c r="C705" t="s">
        <v>1101</v>
      </c>
      <c r="D705" t="s">
        <v>457</v>
      </c>
      <c r="E705">
        <v>4</v>
      </c>
      <c r="F705" t="s">
        <v>154</v>
      </c>
      <c r="G705" s="45">
        <v>205</v>
      </c>
      <c r="H705" s="45" t="s">
        <v>1106</v>
      </c>
    </row>
    <row r="706" s="45" customFormat="1" spans="1:8">
      <c r="A706">
        <v>705</v>
      </c>
      <c r="B706" t="s">
        <v>98</v>
      </c>
      <c r="C706" t="s">
        <v>1101</v>
      </c>
      <c r="D706" t="s">
        <v>457</v>
      </c>
      <c r="E706">
        <v>5</v>
      </c>
      <c r="F706" t="s">
        <v>508</v>
      </c>
      <c r="G706" s="45">
        <v>172</v>
      </c>
      <c r="H706" s="45" t="s">
        <v>1107</v>
      </c>
    </row>
    <row r="707" s="45" customFormat="1" spans="1:8">
      <c r="A707">
        <v>706</v>
      </c>
      <c r="B707" t="s">
        <v>98</v>
      </c>
      <c r="C707" t="s">
        <v>1101</v>
      </c>
      <c r="D707" t="s">
        <v>457</v>
      </c>
      <c r="E707">
        <v>6</v>
      </c>
      <c r="F707" t="s">
        <v>336</v>
      </c>
      <c r="G707" s="45">
        <v>134</v>
      </c>
      <c r="H707" s="45" t="s">
        <v>1108</v>
      </c>
    </row>
    <row r="708" s="45" customFormat="1" spans="1:8">
      <c r="A708">
        <v>707</v>
      </c>
      <c r="B708" t="s">
        <v>98</v>
      </c>
      <c r="C708" t="s">
        <v>1101</v>
      </c>
      <c r="D708" t="s">
        <v>457</v>
      </c>
      <c r="E708">
        <v>7</v>
      </c>
      <c r="F708" t="s">
        <v>408</v>
      </c>
      <c r="G708" s="45">
        <v>97</v>
      </c>
      <c r="H708" s="45" t="s">
        <v>1109</v>
      </c>
    </row>
    <row r="709" s="45" customFormat="1" spans="1:8">
      <c r="A709">
        <v>708</v>
      </c>
      <c r="B709" t="s">
        <v>98</v>
      </c>
      <c r="C709" t="s">
        <v>1101</v>
      </c>
      <c r="D709" t="s">
        <v>457</v>
      </c>
      <c r="E709">
        <v>8</v>
      </c>
      <c r="F709" t="s">
        <v>1021</v>
      </c>
      <c r="G709" s="45">
        <v>76</v>
      </c>
      <c r="H709" s="45" t="s">
        <v>1110</v>
      </c>
    </row>
    <row r="710" s="45" customFormat="1" spans="1:8">
      <c r="A710">
        <v>709</v>
      </c>
      <c r="B710" t="s">
        <v>98</v>
      </c>
      <c r="C710" t="s">
        <v>1101</v>
      </c>
      <c r="D710" t="s">
        <v>457</v>
      </c>
      <c r="E710">
        <v>9</v>
      </c>
      <c r="F710" t="s">
        <v>169</v>
      </c>
      <c r="G710" s="45">
        <v>57</v>
      </c>
      <c r="H710" s="45" t="s">
        <v>1111</v>
      </c>
    </row>
    <row r="711" s="45" customFormat="1" spans="1:8">
      <c r="A711">
        <v>710</v>
      </c>
      <c r="B711" t="s">
        <v>98</v>
      </c>
      <c r="C711" t="s">
        <v>1101</v>
      </c>
      <c r="D711" t="s">
        <v>457</v>
      </c>
      <c r="E711">
        <v>10</v>
      </c>
      <c r="F711" t="s">
        <v>408</v>
      </c>
      <c r="G711" s="45">
        <v>63</v>
      </c>
      <c r="H711" s="45" t="s">
        <v>1112</v>
      </c>
    </row>
    <row r="712" s="45" customFormat="1" spans="1:8">
      <c r="A712">
        <v>711</v>
      </c>
      <c r="B712" t="s">
        <v>98</v>
      </c>
      <c r="C712" t="s">
        <v>1101</v>
      </c>
      <c r="D712" t="s">
        <v>457</v>
      </c>
      <c r="E712">
        <v>11</v>
      </c>
      <c r="F712" t="s">
        <v>408</v>
      </c>
      <c r="G712" s="45">
        <v>48</v>
      </c>
      <c r="H712" s="45" t="s">
        <v>1113</v>
      </c>
    </row>
    <row r="713" s="45" customFormat="1" spans="1:8">
      <c r="A713">
        <v>712</v>
      </c>
      <c r="B713" t="s">
        <v>98</v>
      </c>
      <c r="C713" t="s">
        <v>1101</v>
      </c>
      <c r="D713" t="s">
        <v>457</v>
      </c>
      <c r="E713">
        <v>12</v>
      </c>
      <c r="F713" t="s">
        <v>1114</v>
      </c>
      <c r="G713" s="45">
        <v>35</v>
      </c>
      <c r="H713" s="45" t="s">
        <v>1115</v>
      </c>
    </row>
    <row r="714" s="45" customFormat="1" spans="1:8">
      <c r="A714">
        <v>713</v>
      </c>
      <c r="B714" t="s">
        <v>98</v>
      </c>
      <c r="C714" t="s">
        <v>1101</v>
      </c>
      <c r="D714" t="s">
        <v>457</v>
      </c>
      <c r="E714">
        <v>13</v>
      </c>
      <c r="F714" t="s">
        <v>1116</v>
      </c>
      <c r="G714" s="45">
        <v>39</v>
      </c>
      <c r="H714" s="45" t="s">
        <v>1117</v>
      </c>
    </row>
    <row r="715" s="45" customFormat="1" spans="1:8">
      <c r="A715">
        <v>714</v>
      </c>
      <c r="B715" t="s">
        <v>98</v>
      </c>
      <c r="C715" t="s">
        <v>1101</v>
      </c>
      <c r="D715" t="s">
        <v>457</v>
      </c>
      <c r="E715">
        <v>14</v>
      </c>
      <c r="F715" t="s">
        <v>1118</v>
      </c>
      <c r="G715" s="45">
        <v>31</v>
      </c>
      <c r="H715" s="45" t="s">
        <v>1119</v>
      </c>
    </row>
    <row r="716" s="45" customFormat="1" spans="1:8">
      <c r="A716">
        <v>715</v>
      </c>
      <c r="B716" t="s">
        <v>98</v>
      </c>
      <c r="C716" t="s">
        <v>1101</v>
      </c>
      <c r="D716" t="s">
        <v>457</v>
      </c>
      <c r="E716">
        <v>15</v>
      </c>
      <c r="F716" t="s">
        <v>1120</v>
      </c>
      <c r="G716" s="45">
        <v>23</v>
      </c>
      <c r="H716" s="45" t="s">
        <v>1121</v>
      </c>
    </row>
    <row r="717" s="45" customFormat="1" spans="1:8">
      <c r="A717">
        <v>716</v>
      </c>
      <c r="B717" t="s">
        <v>98</v>
      </c>
      <c r="C717" t="s">
        <v>1101</v>
      </c>
      <c r="D717" t="s">
        <v>457</v>
      </c>
      <c r="E717">
        <v>16</v>
      </c>
      <c r="F717" t="s">
        <v>1122</v>
      </c>
      <c r="G717" s="45">
        <v>18</v>
      </c>
      <c r="H717" s="45" t="s">
        <v>1123</v>
      </c>
    </row>
    <row r="718" s="45" customFormat="1" spans="1:8">
      <c r="A718">
        <v>717</v>
      </c>
      <c r="B718" t="s">
        <v>98</v>
      </c>
      <c r="C718" t="s">
        <v>1101</v>
      </c>
      <c r="D718" t="s">
        <v>457</v>
      </c>
      <c r="E718">
        <v>17</v>
      </c>
      <c r="F718" t="s">
        <v>576</v>
      </c>
      <c r="G718" s="45">
        <v>13</v>
      </c>
      <c r="H718" s="45" t="s">
        <v>1124</v>
      </c>
    </row>
    <row r="719" s="45" customFormat="1" spans="1:8">
      <c r="A719">
        <v>718</v>
      </c>
      <c r="B719" t="s">
        <v>98</v>
      </c>
      <c r="C719" t="s">
        <v>1101</v>
      </c>
      <c r="D719" t="s">
        <v>457</v>
      </c>
      <c r="E719">
        <v>18</v>
      </c>
      <c r="F719" t="s">
        <v>1125</v>
      </c>
      <c r="G719" s="45">
        <v>1</v>
      </c>
      <c r="H719" s="45" t="s">
        <v>1126</v>
      </c>
    </row>
    <row r="720" s="45" customFormat="1" spans="1:8">
      <c r="A720">
        <v>719</v>
      </c>
      <c r="B720" t="s">
        <v>98</v>
      </c>
      <c r="C720" t="s">
        <v>1101</v>
      </c>
      <c r="D720" t="s">
        <v>457</v>
      </c>
      <c r="E720">
        <v>19</v>
      </c>
      <c r="F720" t="s">
        <v>198</v>
      </c>
      <c r="G720" s="45">
        <v>10</v>
      </c>
      <c r="H720" s="45" t="s">
        <v>1127</v>
      </c>
    </row>
    <row r="721" s="45" customFormat="1" spans="1:8">
      <c r="A721">
        <v>720</v>
      </c>
      <c r="B721" t="s">
        <v>98</v>
      </c>
      <c r="C721" t="s">
        <v>1101</v>
      </c>
      <c r="D721" t="s">
        <v>457</v>
      </c>
      <c r="E721">
        <v>20</v>
      </c>
      <c r="F721" t="s">
        <v>1128</v>
      </c>
      <c r="G721" s="45">
        <v>4</v>
      </c>
      <c r="H721" s="45" t="s">
        <v>1129</v>
      </c>
    </row>
    <row r="722" s="45" customFormat="1" spans="1:8">
      <c r="A722">
        <v>721</v>
      </c>
      <c r="B722" t="s">
        <v>98</v>
      </c>
      <c r="C722" t="s">
        <v>1130</v>
      </c>
      <c r="D722" t="s">
        <v>150</v>
      </c>
      <c r="E722">
        <v>1</v>
      </c>
      <c r="F722" t="s">
        <v>210</v>
      </c>
      <c r="G722" s="45">
        <v>137</v>
      </c>
      <c r="H722" s="45" t="s">
        <v>1131</v>
      </c>
    </row>
    <row r="723" s="45" customFormat="1" spans="1:8">
      <c r="A723">
        <v>722</v>
      </c>
      <c r="B723" t="s">
        <v>98</v>
      </c>
      <c r="C723" t="s">
        <v>1130</v>
      </c>
      <c r="D723" t="s">
        <v>150</v>
      </c>
      <c r="E723">
        <v>2</v>
      </c>
      <c r="F723" t="s">
        <v>169</v>
      </c>
      <c r="G723" s="45">
        <v>128</v>
      </c>
      <c r="H723" s="45" t="s">
        <v>1132</v>
      </c>
    </row>
    <row r="724" s="45" customFormat="1" spans="1:8">
      <c r="A724">
        <v>723</v>
      </c>
      <c r="B724" t="s">
        <v>98</v>
      </c>
      <c r="C724" t="s">
        <v>1130</v>
      </c>
      <c r="D724" t="s">
        <v>150</v>
      </c>
      <c r="E724">
        <v>3</v>
      </c>
      <c r="F724" t="s">
        <v>154</v>
      </c>
      <c r="G724" s="45">
        <v>109</v>
      </c>
      <c r="H724" s="45" t="s">
        <v>1133</v>
      </c>
    </row>
    <row r="725" s="45" customFormat="1" spans="1:8">
      <c r="A725">
        <v>724</v>
      </c>
      <c r="B725" t="s">
        <v>98</v>
      </c>
      <c r="C725" t="s">
        <v>1130</v>
      </c>
      <c r="D725" t="s">
        <v>150</v>
      </c>
      <c r="E725">
        <v>4</v>
      </c>
      <c r="F725" t="s">
        <v>169</v>
      </c>
      <c r="G725" s="45">
        <v>101</v>
      </c>
      <c r="H725" s="45" t="s">
        <v>1134</v>
      </c>
    </row>
    <row r="726" s="45" customFormat="1" spans="1:8">
      <c r="A726">
        <v>725</v>
      </c>
      <c r="B726" t="s">
        <v>98</v>
      </c>
      <c r="C726" t="s">
        <v>1130</v>
      </c>
      <c r="D726" t="s">
        <v>150</v>
      </c>
      <c r="E726">
        <v>5</v>
      </c>
      <c r="F726" t="s">
        <v>169</v>
      </c>
      <c r="G726" s="45">
        <v>97</v>
      </c>
      <c r="H726" s="45" t="s">
        <v>1135</v>
      </c>
    </row>
    <row r="727" s="45" customFormat="1" spans="1:8">
      <c r="A727">
        <v>726</v>
      </c>
      <c r="B727" t="s">
        <v>98</v>
      </c>
      <c r="C727" t="s">
        <v>1130</v>
      </c>
      <c r="D727" t="s">
        <v>150</v>
      </c>
      <c r="E727">
        <v>6</v>
      </c>
      <c r="F727" t="s">
        <v>186</v>
      </c>
      <c r="G727" s="45">
        <v>91</v>
      </c>
      <c r="H727" s="45" t="s">
        <v>1136</v>
      </c>
    </row>
    <row r="728" s="45" customFormat="1" spans="1:8">
      <c r="A728">
        <v>727</v>
      </c>
      <c r="B728" t="s">
        <v>98</v>
      </c>
      <c r="C728" t="s">
        <v>1130</v>
      </c>
      <c r="D728" t="s">
        <v>150</v>
      </c>
      <c r="E728">
        <v>7</v>
      </c>
      <c r="F728" t="s">
        <v>156</v>
      </c>
      <c r="G728" s="45">
        <v>71</v>
      </c>
      <c r="H728" s="45" t="s">
        <v>1137</v>
      </c>
    </row>
    <row r="729" s="45" customFormat="1" spans="1:8">
      <c r="A729">
        <v>728</v>
      </c>
      <c r="B729" t="s">
        <v>98</v>
      </c>
      <c r="C729" t="s">
        <v>1130</v>
      </c>
      <c r="D729" t="s">
        <v>150</v>
      </c>
      <c r="E729">
        <v>8</v>
      </c>
      <c r="F729" t="s">
        <v>372</v>
      </c>
      <c r="G729" s="45">
        <v>62</v>
      </c>
      <c r="H729" s="45" t="s">
        <v>1138</v>
      </c>
    </row>
    <row r="730" s="45" customFormat="1" spans="1:8">
      <c r="A730">
        <v>729</v>
      </c>
      <c r="B730" t="s">
        <v>98</v>
      </c>
      <c r="C730" t="s">
        <v>1130</v>
      </c>
      <c r="D730" t="s">
        <v>150</v>
      </c>
      <c r="E730">
        <v>9</v>
      </c>
      <c r="F730" t="s">
        <v>336</v>
      </c>
      <c r="G730" s="45">
        <v>53</v>
      </c>
      <c r="H730" s="45" t="s">
        <v>1139</v>
      </c>
    </row>
    <row r="731" s="45" customFormat="1" spans="1:8">
      <c r="A731">
        <v>730</v>
      </c>
      <c r="B731" t="s">
        <v>98</v>
      </c>
      <c r="C731" t="s">
        <v>1130</v>
      </c>
      <c r="D731" t="s">
        <v>150</v>
      </c>
      <c r="E731">
        <v>10</v>
      </c>
      <c r="F731" t="s">
        <v>156</v>
      </c>
      <c r="G731" s="45">
        <v>46</v>
      </c>
      <c r="H731" s="45" t="s">
        <v>1140</v>
      </c>
    </row>
    <row r="732" s="45" customFormat="1" spans="1:8">
      <c r="A732">
        <v>731</v>
      </c>
      <c r="B732" t="s">
        <v>98</v>
      </c>
      <c r="C732" t="s">
        <v>1130</v>
      </c>
      <c r="D732" t="s">
        <v>150</v>
      </c>
      <c r="E732">
        <v>11</v>
      </c>
      <c r="F732" t="s">
        <v>151</v>
      </c>
      <c r="G732" s="45">
        <v>33</v>
      </c>
      <c r="H732" s="45" t="s">
        <v>1141</v>
      </c>
    </row>
    <row r="733" s="45" customFormat="1" spans="1:8">
      <c r="A733">
        <v>732</v>
      </c>
      <c r="B733" t="s">
        <v>98</v>
      </c>
      <c r="C733" t="s">
        <v>1130</v>
      </c>
      <c r="D733" t="s">
        <v>150</v>
      </c>
      <c r="E733">
        <v>12</v>
      </c>
      <c r="F733" t="s">
        <v>1142</v>
      </c>
      <c r="G733" s="45">
        <v>31</v>
      </c>
      <c r="H733" s="45" t="s">
        <v>1143</v>
      </c>
    </row>
    <row r="734" s="45" customFormat="1" spans="1:8">
      <c r="A734">
        <v>733</v>
      </c>
      <c r="B734" t="s">
        <v>98</v>
      </c>
      <c r="C734" t="s">
        <v>1130</v>
      </c>
      <c r="D734" t="s">
        <v>150</v>
      </c>
      <c r="E734">
        <v>13</v>
      </c>
      <c r="F734" t="s">
        <v>508</v>
      </c>
      <c r="G734" s="45">
        <v>30</v>
      </c>
      <c r="H734" s="45" t="s">
        <v>1144</v>
      </c>
    </row>
    <row r="735" s="45" customFormat="1" spans="1:8">
      <c r="A735">
        <v>734</v>
      </c>
      <c r="B735" t="s">
        <v>98</v>
      </c>
      <c r="C735" t="s">
        <v>1130</v>
      </c>
      <c r="D735" t="s">
        <v>150</v>
      </c>
      <c r="E735">
        <v>14</v>
      </c>
      <c r="F735" t="s">
        <v>508</v>
      </c>
      <c r="G735" s="45">
        <v>23</v>
      </c>
      <c r="H735" s="45" t="s">
        <v>1132</v>
      </c>
    </row>
    <row r="736" s="45" customFormat="1" spans="1:8">
      <c r="A736">
        <v>735</v>
      </c>
      <c r="B736" t="s">
        <v>98</v>
      </c>
      <c r="C736" t="s">
        <v>1130</v>
      </c>
      <c r="D736" t="s">
        <v>150</v>
      </c>
      <c r="E736">
        <v>15</v>
      </c>
      <c r="F736" t="s">
        <v>508</v>
      </c>
      <c r="G736" s="45">
        <v>19</v>
      </c>
      <c r="H736" s="45" t="s">
        <v>1145</v>
      </c>
    </row>
    <row r="737" s="46" customFormat="1" spans="1:8">
      <c r="A737">
        <v>736</v>
      </c>
      <c r="B737" t="s">
        <v>98</v>
      </c>
      <c r="C737" t="s">
        <v>1130</v>
      </c>
      <c r="D737" t="s">
        <v>150</v>
      </c>
      <c r="E737">
        <v>16</v>
      </c>
      <c r="F737" t="s">
        <v>508</v>
      </c>
      <c r="G737" s="46">
        <v>12</v>
      </c>
      <c r="H737" s="46" t="s">
        <v>1146</v>
      </c>
    </row>
    <row r="738" s="45" customFormat="1" spans="1:8">
      <c r="A738">
        <v>737</v>
      </c>
      <c r="B738" t="s">
        <v>98</v>
      </c>
      <c r="C738" t="s">
        <v>1130</v>
      </c>
      <c r="D738" t="s">
        <v>150</v>
      </c>
      <c r="E738">
        <v>17</v>
      </c>
      <c r="F738" t="s">
        <v>1114</v>
      </c>
      <c r="G738" s="45">
        <v>9</v>
      </c>
      <c r="H738" s="45" t="s">
        <v>1034</v>
      </c>
    </row>
    <row r="739" s="45" customFormat="1" spans="1:8">
      <c r="A739">
        <v>738</v>
      </c>
      <c r="B739" t="s">
        <v>98</v>
      </c>
      <c r="C739" t="s">
        <v>1130</v>
      </c>
      <c r="D739" t="s">
        <v>150</v>
      </c>
      <c r="E739">
        <v>18</v>
      </c>
      <c r="F739" t="s">
        <v>607</v>
      </c>
      <c r="G739" s="45">
        <v>4</v>
      </c>
      <c r="H739" s="45" t="s">
        <v>1147</v>
      </c>
    </row>
    <row r="740" s="45" customFormat="1" spans="1:8">
      <c r="A740">
        <v>739</v>
      </c>
      <c r="B740" t="s">
        <v>98</v>
      </c>
      <c r="C740" t="s">
        <v>1130</v>
      </c>
      <c r="D740" t="s">
        <v>150</v>
      </c>
      <c r="E740">
        <v>19</v>
      </c>
      <c r="F740" t="s">
        <v>160</v>
      </c>
      <c r="G740" s="45">
        <v>8</v>
      </c>
      <c r="H740" s="45" t="s">
        <v>1148</v>
      </c>
    </row>
    <row r="741" s="45" customFormat="1" spans="1:8">
      <c r="A741">
        <v>740</v>
      </c>
      <c r="B741" t="s">
        <v>98</v>
      </c>
      <c r="C741" t="s">
        <v>1130</v>
      </c>
      <c r="D741" t="s">
        <v>150</v>
      </c>
      <c r="E741">
        <v>20</v>
      </c>
      <c r="F741" t="s">
        <v>1149</v>
      </c>
      <c r="G741" s="45">
        <v>5</v>
      </c>
      <c r="H741" s="45" t="s">
        <v>1150</v>
      </c>
    </row>
    <row r="742" s="45" customFormat="1" spans="1:8">
      <c r="A742">
        <v>741</v>
      </c>
      <c r="B742" t="s">
        <v>98</v>
      </c>
      <c r="C742" t="s">
        <v>1151</v>
      </c>
      <c r="D742" t="s">
        <v>150</v>
      </c>
      <c r="E742">
        <v>1</v>
      </c>
      <c r="F742" t="s">
        <v>186</v>
      </c>
      <c r="G742" s="45">
        <v>99</v>
      </c>
      <c r="H742" s="45" t="s">
        <v>1152</v>
      </c>
    </row>
    <row r="743" s="45" customFormat="1" spans="1:8">
      <c r="A743">
        <v>742</v>
      </c>
      <c r="B743" t="s">
        <v>98</v>
      </c>
      <c r="C743" t="s">
        <v>1151</v>
      </c>
      <c r="D743" t="s">
        <v>150</v>
      </c>
      <c r="E743">
        <v>2</v>
      </c>
      <c r="F743" t="s">
        <v>968</v>
      </c>
      <c r="G743" s="45">
        <v>102</v>
      </c>
      <c r="H743" s="45" t="s">
        <v>1153</v>
      </c>
    </row>
    <row r="744" s="45" customFormat="1" spans="1:8">
      <c r="A744">
        <v>743</v>
      </c>
      <c r="B744" t="s">
        <v>98</v>
      </c>
      <c r="C744" t="s">
        <v>1151</v>
      </c>
      <c r="D744" t="s">
        <v>150</v>
      </c>
      <c r="E744">
        <v>3</v>
      </c>
      <c r="F744" t="s">
        <v>408</v>
      </c>
      <c r="G744" s="45">
        <v>80</v>
      </c>
      <c r="H744" s="45" t="s">
        <v>1154</v>
      </c>
    </row>
    <row r="745" s="45" customFormat="1" spans="1:8">
      <c r="A745">
        <v>744</v>
      </c>
      <c r="B745" t="s">
        <v>98</v>
      </c>
      <c r="C745" t="s">
        <v>1151</v>
      </c>
      <c r="D745" t="s">
        <v>150</v>
      </c>
      <c r="E745">
        <v>4</v>
      </c>
      <c r="F745" t="s">
        <v>408</v>
      </c>
      <c r="G745" s="45">
        <v>73</v>
      </c>
      <c r="H745" s="45" t="s">
        <v>1155</v>
      </c>
    </row>
    <row r="746" s="45" customFormat="1" spans="1:8">
      <c r="A746">
        <v>745</v>
      </c>
      <c r="B746" t="s">
        <v>98</v>
      </c>
      <c r="C746" t="s">
        <v>1151</v>
      </c>
      <c r="D746" t="s">
        <v>150</v>
      </c>
      <c r="E746">
        <v>5</v>
      </c>
      <c r="F746" t="s">
        <v>1021</v>
      </c>
      <c r="G746" s="45">
        <v>64</v>
      </c>
      <c r="H746" s="45" t="s">
        <v>426</v>
      </c>
    </row>
    <row r="747" s="45" customFormat="1" spans="1:8">
      <c r="A747">
        <v>746</v>
      </c>
      <c r="B747" t="s">
        <v>98</v>
      </c>
      <c r="C747" t="s">
        <v>1151</v>
      </c>
      <c r="D747" t="s">
        <v>150</v>
      </c>
      <c r="E747">
        <v>6</v>
      </c>
      <c r="F747" t="s">
        <v>154</v>
      </c>
      <c r="G747" s="45">
        <v>55</v>
      </c>
      <c r="H747" s="45" t="s">
        <v>1156</v>
      </c>
    </row>
    <row r="748" s="45" customFormat="1" spans="1:8">
      <c r="A748">
        <v>747</v>
      </c>
      <c r="B748" t="s">
        <v>98</v>
      </c>
      <c r="C748" t="s">
        <v>1151</v>
      </c>
      <c r="D748" t="s">
        <v>150</v>
      </c>
      <c r="E748">
        <v>7</v>
      </c>
      <c r="F748" t="s">
        <v>408</v>
      </c>
      <c r="G748" s="45">
        <v>48</v>
      </c>
      <c r="H748" s="45" t="s">
        <v>1157</v>
      </c>
    </row>
    <row r="749" s="45" customFormat="1" spans="1:8">
      <c r="A749">
        <v>748</v>
      </c>
      <c r="B749" t="s">
        <v>98</v>
      </c>
      <c r="C749" t="s">
        <v>1151</v>
      </c>
      <c r="D749" t="s">
        <v>150</v>
      </c>
      <c r="E749">
        <v>8</v>
      </c>
      <c r="F749" t="s">
        <v>1158</v>
      </c>
      <c r="G749" s="45">
        <v>50</v>
      </c>
      <c r="H749" s="45" t="s">
        <v>1159</v>
      </c>
    </row>
    <row r="750" s="45" customFormat="1" spans="1:8">
      <c r="A750">
        <v>749</v>
      </c>
      <c r="B750" t="s">
        <v>98</v>
      </c>
      <c r="C750" t="s">
        <v>1151</v>
      </c>
      <c r="D750" t="s">
        <v>150</v>
      </c>
      <c r="E750">
        <v>9</v>
      </c>
      <c r="F750" t="s">
        <v>169</v>
      </c>
      <c r="G750" s="45">
        <v>42</v>
      </c>
      <c r="H750" s="45" t="s">
        <v>1160</v>
      </c>
    </row>
    <row r="751" s="45" customFormat="1" spans="1:8">
      <c r="A751">
        <v>750</v>
      </c>
      <c r="B751" t="s">
        <v>98</v>
      </c>
      <c r="C751" t="s">
        <v>1151</v>
      </c>
      <c r="D751" t="s">
        <v>150</v>
      </c>
      <c r="E751">
        <v>10</v>
      </c>
      <c r="F751" t="s">
        <v>1161</v>
      </c>
      <c r="G751" s="45">
        <v>27</v>
      </c>
      <c r="H751" s="45" t="s">
        <v>1162</v>
      </c>
    </row>
    <row r="752" s="45" customFormat="1" spans="1:8">
      <c r="A752">
        <v>751</v>
      </c>
      <c r="B752" t="s">
        <v>98</v>
      </c>
      <c r="C752" t="s">
        <v>1151</v>
      </c>
      <c r="D752" t="s">
        <v>150</v>
      </c>
      <c r="E752">
        <v>11</v>
      </c>
      <c r="F752" t="s">
        <v>169</v>
      </c>
      <c r="G752" s="45">
        <v>19</v>
      </c>
      <c r="H752" s="45" t="s">
        <v>1163</v>
      </c>
    </row>
    <row r="753" s="45" customFormat="1" spans="1:8">
      <c r="A753">
        <v>752</v>
      </c>
      <c r="B753" t="s">
        <v>98</v>
      </c>
      <c r="C753" t="s">
        <v>1151</v>
      </c>
      <c r="D753" t="s">
        <v>150</v>
      </c>
      <c r="E753">
        <v>12</v>
      </c>
      <c r="F753" t="s">
        <v>258</v>
      </c>
      <c r="G753" s="45">
        <v>21</v>
      </c>
      <c r="H753" s="45" t="s">
        <v>783</v>
      </c>
    </row>
    <row r="754" s="45" customFormat="1" spans="1:8">
      <c r="A754">
        <v>753</v>
      </c>
      <c r="B754" t="s">
        <v>98</v>
      </c>
      <c r="C754" t="s">
        <v>1151</v>
      </c>
      <c r="D754" t="s">
        <v>150</v>
      </c>
      <c r="E754">
        <v>13</v>
      </c>
      <c r="F754" t="s">
        <v>1164</v>
      </c>
      <c r="G754" s="45">
        <v>13</v>
      </c>
      <c r="H754" s="45" t="s">
        <v>1165</v>
      </c>
    </row>
    <row r="755" s="45" customFormat="1" spans="1:8">
      <c r="A755">
        <v>754</v>
      </c>
      <c r="B755" t="s">
        <v>98</v>
      </c>
      <c r="C755" t="s">
        <v>1151</v>
      </c>
      <c r="D755" t="s">
        <v>150</v>
      </c>
      <c r="E755">
        <v>14</v>
      </c>
      <c r="F755" t="s">
        <v>1166</v>
      </c>
      <c r="G755" s="45">
        <v>5</v>
      </c>
      <c r="H755" s="45" t="s">
        <v>1167</v>
      </c>
    </row>
    <row r="756" s="45" customFormat="1" spans="1:8">
      <c r="A756">
        <v>755</v>
      </c>
      <c r="B756" t="s">
        <v>98</v>
      </c>
      <c r="C756" t="s">
        <v>1151</v>
      </c>
      <c r="D756" t="s">
        <v>150</v>
      </c>
      <c r="E756">
        <v>15</v>
      </c>
      <c r="F756" t="s">
        <v>667</v>
      </c>
      <c r="G756" s="45">
        <v>7</v>
      </c>
      <c r="H756" s="45" t="s">
        <v>783</v>
      </c>
    </row>
    <row r="757" s="45" customFormat="1" spans="1:8">
      <c r="A757">
        <v>756</v>
      </c>
      <c r="B757" t="s">
        <v>98</v>
      </c>
      <c r="C757" t="s">
        <v>1151</v>
      </c>
      <c r="D757" t="s">
        <v>150</v>
      </c>
      <c r="E757">
        <v>16</v>
      </c>
      <c r="F757" t="s">
        <v>663</v>
      </c>
      <c r="G757" s="45">
        <v>3</v>
      </c>
      <c r="H757" s="45" t="s">
        <v>1168</v>
      </c>
    </row>
    <row r="758" s="45" customFormat="1" spans="1:8">
      <c r="A758">
        <v>757</v>
      </c>
      <c r="B758" t="s">
        <v>98</v>
      </c>
      <c r="C758" t="s">
        <v>1151</v>
      </c>
      <c r="D758" t="s">
        <v>150</v>
      </c>
      <c r="E758">
        <v>17</v>
      </c>
      <c r="F758" t="s">
        <v>250</v>
      </c>
      <c r="G758" s="45">
        <v>2</v>
      </c>
      <c r="H758" s="45" t="s">
        <v>1169</v>
      </c>
    </row>
    <row r="759" s="45" customFormat="1" spans="1:8">
      <c r="A759">
        <v>758</v>
      </c>
      <c r="B759" t="s">
        <v>98</v>
      </c>
      <c r="C759" t="s">
        <v>1151</v>
      </c>
      <c r="D759" t="s">
        <v>150</v>
      </c>
      <c r="E759">
        <v>18</v>
      </c>
      <c r="F759" t="s">
        <v>663</v>
      </c>
      <c r="G759" s="45">
        <v>3</v>
      </c>
      <c r="H759" s="45" t="s">
        <v>1170</v>
      </c>
    </row>
    <row r="760" s="45" customFormat="1" spans="1:8">
      <c r="A760">
        <v>759</v>
      </c>
      <c r="B760" t="s">
        <v>98</v>
      </c>
      <c r="C760" t="s">
        <v>1151</v>
      </c>
      <c r="D760" t="s">
        <v>150</v>
      </c>
      <c r="E760">
        <v>19</v>
      </c>
      <c r="F760" t="s">
        <v>1000</v>
      </c>
      <c r="G760" s="45">
        <v>2</v>
      </c>
      <c r="H760" s="45" t="s">
        <v>1171</v>
      </c>
    </row>
    <row r="761" s="45" customFormat="1" spans="1:8">
      <c r="A761">
        <v>760</v>
      </c>
      <c r="B761" t="s">
        <v>98</v>
      </c>
      <c r="C761" t="s">
        <v>1151</v>
      </c>
      <c r="D761" t="s">
        <v>150</v>
      </c>
      <c r="E761">
        <v>20</v>
      </c>
      <c r="F761" t="s">
        <v>1172</v>
      </c>
      <c r="G761" s="45">
        <v>6</v>
      </c>
      <c r="H761" s="45" t="s">
        <v>426</v>
      </c>
    </row>
    <row r="762" s="45" customFormat="1" spans="1:8">
      <c r="A762">
        <v>761</v>
      </c>
      <c r="B762" t="s">
        <v>123</v>
      </c>
      <c r="C762" t="s">
        <v>1173</v>
      </c>
      <c r="D762" t="s">
        <v>150</v>
      </c>
      <c r="E762">
        <v>1</v>
      </c>
      <c r="F762" t="s">
        <v>1046</v>
      </c>
      <c r="G762" s="45">
        <v>278</v>
      </c>
      <c r="H762" s="45" t="s">
        <v>1174</v>
      </c>
    </row>
    <row r="763" s="45" customFormat="1" spans="1:8">
      <c r="A763">
        <v>762</v>
      </c>
      <c r="B763" t="s">
        <v>123</v>
      </c>
      <c r="C763" t="s">
        <v>1173</v>
      </c>
      <c r="D763" t="s">
        <v>150</v>
      </c>
      <c r="E763">
        <v>2</v>
      </c>
      <c r="F763" t="s">
        <v>699</v>
      </c>
      <c r="G763" s="45">
        <v>250</v>
      </c>
      <c r="H763" s="45" t="s">
        <v>1175</v>
      </c>
    </row>
    <row r="764" s="45" customFormat="1" spans="1:8">
      <c r="A764">
        <v>763</v>
      </c>
      <c r="B764" t="s">
        <v>123</v>
      </c>
      <c r="C764" t="s">
        <v>1173</v>
      </c>
      <c r="D764" t="s">
        <v>150</v>
      </c>
      <c r="E764">
        <v>3</v>
      </c>
      <c r="F764" t="s">
        <v>463</v>
      </c>
      <c r="G764" s="45">
        <v>237</v>
      </c>
      <c r="H764" s="45" t="s">
        <v>1176</v>
      </c>
    </row>
    <row r="765" s="45" customFormat="1" spans="1:8">
      <c r="A765">
        <v>764</v>
      </c>
      <c r="B765" t="s">
        <v>123</v>
      </c>
      <c r="C765" t="s">
        <v>1173</v>
      </c>
      <c r="D765" t="s">
        <v>150</v>
      </c>
      <c r="E765">
        <v>4</v>
      </c>
      <c r="F765" t="s">
        <v>1065</v>
      </c>
      <c r="G765" s="45">
        <v>213</v>
      </c>
      <c r="H765" s="45" t="s">
        <v>1177</v>
      </c>
    </row>
    <row r="766" s="45" customFormat="1" spans="1:8">
      <c r="A766">
        <v>765</v>
      </c>
      <c r="B766" t="s">
        <v>123</v>
      </c>
      <c r="C766" t="s">
        <v>1173</v>
      </c>
      <c r="D766" t="s">
        <v>150</v>
      </c>
      <c r="E766">
        <v>5</v>
      </c>
      <c r="F766" t="s">
        <v>1046</v>
      </c>
      <c r="G766" s="45">
        <v>175</v>
      </c>
      <c r="H766" s="45" t="s">
        <v>1178</v>
      </c>
    </row>
    <row r="767" s="45" customFormat="1" spans="1:8">
      <c r="A767">
        <v>766</v>
      </c>
      <c r="B767" t="s">
        <v>123</v>
      </c>
      <c r="C767" t="s">
        <v>1173</v>
      </c>
      <c r="D767" t="s">
        <v>150</v>
      </c>
      <c r="E767">
        <v>6</v>
      </c>
      <c r="F767" t="s">
        <v>1179</v>
      </c>
      <c r="G767" s="45">
        <v>136</v>
      </c>
      <c r="H767" s="45" t="s">
        <v>1180</v>
      </c>
    </row>
    <row r="768" s="45" customFormat="1" spans="1:8">
      <c r="A768">
        <v>767</v>
      </c>
      <c r="B768" t="s">
        <v>123</v>
      </c>
      <c r="C768" t="s">
        <v>1173</v>
      </c>
      <c r="D768" t="s">
        <v>150</v>
      </c>
      <c r="E768">
        <v>7</v>
      </c>
      <c r="F768" t="s">
        <v>372</v>
      </c>
      <c r="G768" s="45">
        <v>87</v>
      </c>
      <c r="H768" s="45" t="s">
        <v>1181</v>
      </c>
    </row>
    <row r="769" s="45" customFormat="1" spans="1:8">
      <c r="A769">
        <v>768</v>
      </c>
      <c r="B769" t="s">
        <v>123</v>
      </c>
      <c r="C769" t="s">
        <v>1173</v>
      </c>
      <c r="D769" t="s">
        <v>150</v>
      </c>
      <c r="E769">
        <v>8</v>
      </c>
      <c r="F769" t="s">
        <v>287</v>
      </c>
      <c r="G769" s="45">
        <v>124</v>
      </c>
      <c r="H769" s="45" t="s">
        <v>1182</v>
      </c>
    </row>
    <row r="770" s="45" customFormat="1" spans="1:8">
      <c r="A770">
        <v>769</v>
      </c>
      <c r="B770" t="s">
        <v>123</v>
      </c>
      <c r="C770" t="s">
        <v>1173</v>
      </c>
      <c r="D770" t="s">
        <v>150</v>
      </c>
      <c r="E770">
        <v>9</v>
      </c>
      <c r="F770" t="s">
        <v>667</v>
      </c>
      <c r="G770" s="45">
        <v>117</v>
      </c>
      <c r="H770" s="45" t="s">
        <v>783</v>
      </c>
    </row>
    <row r="771" s="45" customFormat="1" spans="1:8">
      <c r="A771">
        <v>770</v>
      </c>
      <c r="B771" t="s">
        <v>123</v>
      </c>
      <c r="C771" t="s">
        <v>1173</v>
      </c>
      <c r="D771" t="s">
        <v>150</v>
      </c>
      <c r="E771">
        <v>10</v>
      </c>
      <c r="F771" t="s">
        <v>1183</v>
      </c>
      <c r="G771" s="45">
        <v>102</v>
      </c>
      <c r="H771" s="45" t="s">
        <v>1184</v>
      </c>
    </row>
    <row r="772" s="45" customFormat="1" spans="1:8">
      <c r="A772">
        <v>771</v>
      </c>
      <c r="B772" t="s">
        <v>123</v>
      </c>
      <c r="C772" t="s">
        <v>1173</v>
      </c>
      <c r="D772" t="s">
        <v>150</v>
      </c>
      <c r="E772">
        <v>11</v>
      </c>
      <c r="F772" t="s">
        <v>167</v>
      </c>
      <c r="G772" s="45">
        <v>83</v>
      </c>
      <c r="H772" s="45" t="s">
        <v>1185</v>
      </c>
    </row>
    <row r="773" s="46" customFormat="1" spans="1:8">
      <c r="A773">
        <v>772</v>
      </c>
      <c r="B773" t="s">
        <v>123</v>
      </c>
      <c r="C773" t="s">
        <v>1173</v>
      </c>
      <c r="D773" t="s">
        <v>150</v>
      </c>
      <c r="E773">
        <v>12</v>
      </c>
      <c r="F773" t="s">
        <v>1186</v>
      </c>
      <c r="G773" s="46">
        <v>34</v>
      </c>
      <c r="H773" s="46" t="s">
        <v>1187</v>
      </c>
    </row>
    <row r="774" s="45" customFormat="1" spans="1:8">
      <c r="A774">
        <v>773</v>
      </c>
      <c r="B774" t="s">
        <v>123</v>
      </c>
      <c r="C774" t="s">
        <v>1173</v>
      </c>
      <c r="D774" t="s">
        <v>150</v>
      </c>
      <c r="E774">
        <v>13</v>
      </c>
      <c r="F774" t="s">
        <v>647</v>
      </c>
      <c r="G774" s="45">
        <v>64</v>
      </c>
      <c r="H774" s="45" t="s">
        <v>426</v>
      </c>
    </row>
    <row r="775" s="45" customFormat="1" spans="1:8">
      <c r="A775">
        <v>774</v>
      </c>
      <c r="B775" t="s">
        <v>123</v>
      </c>
      <c r="C775" t="s">
        <v>1173</v>
      </c>
      <c r="D775" t="s">
        <v>150</v>
      </c>
      <c r="E775">
        <v>14</v>
      </c>
      <c r="F775" t="s">
        <v>700</v>
      </c>
      <c r="G775" s="45">
        <v>56</v>
      </c>
      <c r="H775" s="45" t="s">
        <v>1188</v>
      </c>
    </row>
    <row r="776" s="46" customFormat="1" spans="1:8">
      <c r="A776">
        <v>775</v>
      </c>
      <c r="B776" t="s">
        <v>123</v>
      </c>
      <c r="C776" t="s">
        <v>1173</v>
      </c>
      <c r="D776" t="s">
        <v>150</v>
      </c>
      <c r="E776">
        <v>15</v>
      </c>
      <c r="F776" t="s">
        <v>1189</v>
      </c>
      <c r="G776" s="46">
        <v>27</v>
      </c>
      <c r="H776" s="46" t="s">
        <v>1190</v>
      </c>
    </row>
    <row r="777" s="45" customFormat="1" spans="1:8">
      <c r="A777">
        <v>776</v>
      </c>
      <c r="B777" t="s">
        <v>123</v>
      </c>
      <c r="C777" t="s">
        <v>1173</v>
      </c>
      <c r="D777" t="s">
        <v>150</v>
      </c>
      <c r="E777">
        <v>16</v>
      </c>
      <c r="F777" t="s">
        <v>1191</v>
      </c>
      <c r="G777" s="45">
        <v>30</v>
      </c>
      <c r="H777" s="45" t="s">
        <v>1192</v>
      </c>
    </row>
    <row r="778" s="46" customFormat="1" spans="1:8">
      <c r="A778">
        <v>777</v>
      </c>
      <c r="B778" t="s">
        <v>123</v>
      </c>
      <c r="C778" t="s">
        <v>1173</v>
      </c>
      <c r="D778" t="s">
        <v>150</v>
      </c>
      <c r="E778">
        <v>17</v>
      </c>
      <c r="F778" t="s">
        <v>1193</v>
      </c>
      <c r="G778" s="46">
        <v>25</v>
      </c>
      <c r="H778" s="46" t="s">
        <v>1194</v>
      </c>
    </row>
    <row r="779" s="45" customFormat="1" spans="1:8">
      <c r="A779">
        <v>778</v>
      </c>
      <c r="B779" t="s">
        <v>123</v>
      </c>
      <c r="C779" t="s">
        <v>1173</v>
      </c>
      <c r="D779" t="s">
        <v>150</v>
      </c>
      <c r="E779">
        <v>18</v>
      </c>
      <c r="F779" t="s">
        <v>1118</v>
      </c>
      <c r="G779" s="45">
        <v>43</v>
      </c>
      <c r="H779" s="45" t="s">
        <v>1195</v>
      </c>
    </row>
    <row r="780" s="45" customFormat="1" spans="1:8">
      <c r="A780">
        <v>779</v>
      </c>
      <c r="B780" t="s">
        <v>123</v>
      </c>
      <c r="C780" t="s">
        <v>1173</v>
      </c>
      <c r="D780" t="s">
        <v>150</v>
      </c>
      <c r="E780">
        <v>19</v>
      </c>
      <c r="F780" t="s">
        <v>169</v>
      </c>
      <c r="G780" s="45">
        <v>18</v>
      </c>
      <c r="H780" s="45" t="s">
        <v>1196</v>
      </c>
    </row>
    <row r="781" s="46" customFormat="1" spans="1:8">
      <c r="A781">
        <v>780</v>
      </c>
      <c r="B781" t="s">
        <v>123</v>
      </c>
      <c r="C781" t="s">
        <v>1173</v>
      </c>
      <c r="D781" t="s">
        <v>150</v>
      </c>
      <c r="E781">
        <v>20</v>
      </c>
      <c r="F781" t="s">
        <v>1197</v>
      </c>
      <c r="G781" s="46">
        <v>19</v>
      </c>
      <c r="H781" s="46" t="s">
        <v>1198</v>
      </c>
    </row>
    <row r="782" s="45" customFormat="1" spans="1:8">
      <c r="A782">
        <v>781</v>
      </c>
      <c r="B782" t="s">
        <v>123</v>
      </c>
      <c r="C782" t="s">
        <v>1199</v>
      </c>
      <c r="D782" t="s">
        <v>150</v>
      </c>
      <c r="E782">
        <v>1</v>
      </c>
      <c r="F782" t="s">
        <v>1118</v>
      </c>
      <c r="G782" s="45">
        <v>82</v>
      </c>
      <c r="H782" s="45" t="s">
        <v>1200</v>
      </c>
    </row>
    <row r="783" s="45" customFormat="1" spans="1:8">
      <c r="A783">
        <v>782</v>
      </c>
      <c r="B783" t="s">
        <v>123</v>
      </c>
      <c r="C783" t="s">
        <v>1199</v>
      </c>
      <c r="D783" t="s">
        <v>150</v>
      </c>
      <c r="E783">
        <v>2</v>
      </c>
      <c r="F783" t="s">
        <v>463</v>
      </c>
      <c r="G783" s="45">
        <v>70</v>
      </c>
      <c r="H783" s="45" t="s">
        <v>1201</v>
      </c>
    </row>
    <row r="784" s="45" customFormat="1" spans="1:8">
      <c r="A784">
        <v>783</v>
      </c>
      <c r="B784" t="s">
        <v>123</v>
      </c>
      <c r="C784" t="s">
        <v>1199</v>
      </c>
      <c r="D784" t="s">
        <v>150</v>
      </c>
      <c r="E784">
        <v>3</v>
      </c>
      <c r="F784" t="s">
        <v>1202</v>
      </c>
      <c r="G784" s="45">
        <v>66</v>
      </c>
      <c r="H784" s="45" t="s">
        <v>1203</v>
      </c>
    </row>
    <row r="785" s="45" customFormat="1" spans="1:8">
      <c r="A785">
        <v>784</v>
      </c>
      <c r="B785" t="s">
        <v>123</v>
      </c>
      <c r="C785" t="s">
        <v>1199</v>
      </c>
      <c r="D785" t="s">
        <v>150</v>
      </c>
      <c r="E785">
        <v>4</v>
      </c>
      <c r="F785" t="s">
        <v>154</v>
      </c>
      <c r="G785" s="45">
        <v>51</v>
      </c>
      <c r="H785" s="45" t="s">
        <v>1204</v>
      </c>
    </row>
    <row r="786" s="45" customFormat="1" spans="1:8">
      <c r="A786">
        <v>785</v>
      </c>
      <c r="B786" t="s">
        <v>123</v>
      </c>
      <c r="C786" t="s">
        <v>1199</v>
      </c>
      <c r="D786" t="s">
        <v>150</v>
      </c>
      <c r="E786">
        <v>5</v>
      </c>
      <c r="F786" t="s">
        <v>169</v>
      </c>
      <c r="G786" s="45">
        <v>46</v>
      </c>
      <c r="H786" s="45" t="s">
        <v>1205</v>
      </c>
    </row>
    <row r="787" s="45" customFormat="1" spans="1:8">
      <c r="A787">
        <v>786</v>
      </c>
      <c r="B787" t="s">
        <v>123</v>
      </c>
      <c r="C787" t="s">
        <v>1199</v>
      </c>
      <c r="D787" t="s">
        <v>150</v>
      </c>
      <c r="E787">
        <v>6</v>
      </c>
      <c r="F787" t="s">
        <v>169</v>
      </c>
      <c r="G787" s="45">
        <v>39</v>
      </c>
      <c r="H787" s="45" t="s">
        <v>1206</v>
      </c>
    </row>
    <row r="788" s="45" customFormat="1" spans="1:8">
      <c r="A788">
        <v>787</v>
      </c>
      <c r="B788" t="s">
        <v>123</v>
      </c>
      <c r="C788" t="s">
        <v>1199</v>
      </c>
      <c r="D788" t="s">
        <v>150</v>
      </c>
      <c r="E788">
        <v>7</v>
      </c>
      <c r="F788" t="s">
        <v>854</v>
      </c>
      <c r="G788" s="45">
        <v>33</v>
      </c>
      <c r="H788" s="45" t="s">
        <v>1207</v>
      </c>
    </row>
    <row r="789" s="45" customFormat="1" spans="1:8">
      <c r="A789">
        <v>788</v>
      </c>
      <c r="B789" t="s">
        <v>123</v>
      </c>
      <c r="C789" t="s">
        <v>1199</v>
      </c>
      <c r="D789" t="s">
        <v>150</v>
      </c>
      <c r="E789">
        <v>8</v>
      </c>
      <c r="F789" t="s">
        <v>372</v>
      </c>
      <c r="G789" s="45">
        <v>21</v>
      </c>
      <c r="H789" s="45" t="s">
        <v>1208</v>
      </c>
    </row>
    <row r="790" s="45" customFormat="1" spans="1:8">
      <c r="A790">
        <v>789</v>
      </c>
      <c r="B790" t="s">
        <v>123</v>
      </c>
      <c r="C790" t="s">
        <v>1199</v>
      </c>
      <c r="D790" t="s">
        <v>150</v>
      </c>
      <c r="E790">
        <v>9</v>
      </c>
      <c r="F790" t="s">
        <v>194</v>
      </c>
      <c r="G790" s="45">
        <v>18</v>
      </c>
      <c r="H790" s="45" t="s">
        <v>1209</v>
      </c>
    </row>
    <row r="791" s="45" customFormat="1" spans="1:8">
      <c r="A791">
        <v>790</v>
      </c>
      <c r="B791" t="s">
        <v>123</v>
      </c>
      <c r="C791" t="s">
        <v>1199</v>
      </c>
      <c r="D791" t="s">
        <v>150</v>
      </c>
      <c r="E791">
        <v>10</v>
      </c>
      <c r="F791" t="s">
        <v>186</v>
      </c>
      <c r="G791" s="45">
        <v>18</v>
      </c>
      <c r="H791" s="45" t="s">
        <v>1210</v>
      </c>
    </row>
    <row r="792" s="45" customFormat="1" spans="1:8">
      <c r="A792">
        <v>791</v>
      </c>
      <c r="B792" t="s">
        <v>123</v>
      </c>
      <c r="C792" t="s">
        <v>1199</v>
      </c>
      <c r="D792" t="s">
        <v>150</v>
      </c>
      <c r="E792">
        <v>11</v>
      </c>
      <c r="F792" t="s">
        <v>250</v>
      </c>
      <c r="G792" s="45">
        <v>8</v>
      </c>
      <c r="H792" s="45" t="s">
        <v>1211</v>
      </c>
    </row>
    <row r="793" s="45" customFormat="1" spans="1:8">
      <c r="A793">
        <v>792</v>
      </c>
      <c r="B793" t="s">
        <v>123</v>
      </c>
      <c r="C793" t="s">
        <v>1199</v>
      </c>
      <c r="D793" t="s">
        <v>150</v>
      </c>
      <c r="E793">
        <v>12</v>
      </c>
      <c r="F793" t="s">
        <v>151</v>
      </c>
      <c r="G793" s="45">
        <v>4</v>
      </c>
      <c r="H793" s="45" t="s">
        <v>1212</v>
      </c>
    </row>
    <row r="794" s="45" customFormat="1" spans="1:8">
      <c r="A794">
        <v>793</v>
      </c>
      <c r="B794" t="s">
        <v>123</v>
      </c>
      <c r="C794" t="s">
        <v>1199</v>
      </c>
      <c r="D794" t="s">
        <v>150</v>
      </c>
      <c r="E794">
        <v>13</v>
      </c>
      <c r="F794" t="s">
        <v>254</v>
      </c>
      <c r="G794" s="45">
        <v>2</v>
      </c>
      <c r="H794" s="45" t="s">
        <v>1213</v>
      </c>
    </row>
    <row r="795" s="45" customFormat="1" spans="1:8">
      <c r="A795">
        <v>794</v>
      </c>
      <c r="B795" t="s">
        <v>123</v>
      </c>
      <c r="C795" t="s">
        <v>1199</v>
      </c>
      <c r="D795" t="s">
        <v>150</v>
      </c>
      <c r="E795">
        <v>14</v>
      </c>
      <c r="F795" t="s">
        <v>301</v>
      </c>
      <c r="G795" s="45">
        <v>1</v>
      </c>
      <c r="H795" s="45" t="s">
        <v>1214</v>
      </c>
    </row>
    <row r="796" s="45" customFormat="1" spans="1:8">
      <c r="A796">
        <v>795</v>
      </c>
      <c r="B796" t="s">
        <v>123</v>
      </c>
      <c r="C796" t="s">
        <v>1199</v>
      </c>
      <c r="D796" t="s">
        <v>150</v>
      </c>
      <c r="E796">
        <v>15</v>
      </c>
      <c r="F796" t="s">
        <v>1215</v>
      </c>
      <c r="G796" s="45">
        <v>0</v>
      </c>
      <c r="H796" s="45" t="s">
        <v>489</v>
      </c>
    </row>
    <row r="797" s="45" customFormat="1" spans="1:8">
      <c r="A797">
        <v>796</v>
      </c>
      <c r="B797" t="s">
        <v>123</v>
      </c>
      <c r="C797" t="s">
        <v>1199</v>
      </c>
      <c r="D797" t="s">
        <v>150</v>
      </c>
      <c r="E797">
        <v>16</v>
      </c>
      <c r="F797" t="s">
        <v>522</v>
      </c>
      <c r="G797" s="45">
        <v>1</v>
      </c>
      <c r="H797" s="45" t="s">
        <v>1216</v>
      </c>
    </row>
    <row r="798" s="45" customFormat="1" spans="1:8">
      <c r="A798">
        <v>797</v>
      </c>
      <c r="B798" t="s">
        <v>123</v>
      </c>
      <c r="C798" t="s">
        <v>1199</v>
      </c>
      <c r="D798" t="s">
        <v>150</v>
      </c>
      <c r="E798">
        <v>17</v>
      </c>
      <c r="F798" t="s">
        <v>728</v>
      </c>
      <c r="G798" s="45">
        <v>0</v>
      </c>
      <c r="H798" s="45" t="s">
        <v>1217</v>
      </c>
    </row>
    <row r="799" s="45" customFormat="1" spans="1:8">
      <c r="A799">
        <v>798</v>
      </c>
      <c r="B799" t="s">
        <v>123</v>
      </c>
      <c r="C799" t="s">
        <v>1199</v>
      </c>
      <c r="D799" t="s">
        <v>150</v>
      </c>
      <c r="E799">
        <v>18</v>
      </c>
      <c r="F799" t="s">
        <v>1218</v>
      </c>
      <c r="G799" s="45">
        <v>0</v>
      </c>
      <c r="H799" s="45" t="s">
        <v>1219</v>
      </c>
    </row>
    <row r="800" s="45" customFormat="1" spans="1:8">
      <c r="A800">
        <v>799</v>
      </c>
      <c r="B800" t="s">
        <v>123</v>
      </c>
      <c r="C800" t="s">
        <v>1199</v>
      </c>
      <c r="D800" t="s">
        <v>150</v>
      </c>
      <c r="E800">
        <v>19</v>
      </c>
      <c r="F800" t="s">
        <v>1220</v>
      </c>
      <c r="G800" s="45">
        <v>0</v>
      </c>
      <c r="H800" s="45" t="s">
        <v>1221</v>
      </c>
    </row>
    <row r="801" s="45" customFormat="1" spans="1:8">
      <c r="A801">
        <v>800</v>
      </c>
      <c r="B801" t="s">
        <v>123</v>
      </c>
      <c r="C801" t="s">
        <v>1199</v>
      </c>
      <c r="D801" t="s">
        <v>150</v>
      </c>
      <c r="E801">
        <v>20</v>
      </c>
      <c r="F801" t="s">
        <v>1222</v>
      </c>
      <c r="G801" s="45">
        <v>0</v>
      </c>
      <c r="H801" s="45" t="s">
        <v>783</v>
      </c>
    </row>
    <row r="802" s="46" customFormat="1" spans="1:8">
      <c r="A802">
        <v>801</v>
      </c>
      <c r="B802" t="s">
        <v>123</v>
      </c>
      <c r="C802" t="s">
        <v>1223</v>
      </c>
      <c r="D802" t="s">
        <v>150</v>
      </c>
      <c r="E802">
        <v>1</v>
      </c>
      <c r="F802" t="s">
        <v>1224</v>
      </c>
      <c r="G802" s="46">
        <v>475</v>
      </c>
      <c r="H802" s="46" t="s">
        <v>1225</v>
      </c>
    </row>
    <row r="803" s="46" customFormat="1" spans="1:8">
      <c r="A803">
        <v>802</v>
      </c>
      <c r="B803" t="s">
        <v>123</v>
      </c>
      <c r="C803" t="s">
        <v>1223</v>
      </c>
      <c r="D803" t="s">
        <v>150</v>
      </c>
      <c r="E803">
        <v>2</v>
      </c>
      <c r="F803" t="s">
        <v>1226</v>
      </c>
      <c r="G803" s="46">
        <v>475</v>
      </c>
      <c r="H803" s="46" t="s">
        <v>1225</v>
      </c>
    </row>
    <row r="804" s="46" customFormat="1" spans="1:8">
      <c r="A804">
        <v>803</v>
      </c>
      <c r="B804" t="s">
        <v>123</v>
      </c>
      <c r="C804" t="s">
        <v>1223</v>
      </c>
      <c r="D804" t="s">
        <v>150</v>
      </c>
      <c r="E804">
        <v>3</v>
      </c>
      <c r="F804" t="s">
        <v>1227</v>
      </c>
      <c r="G804" s="46">
        <v>436</v>
      </c>
      <c r="H804" s="46" t="s">
        <v>1228</v>
      </c>
    </row>
    <row r="805" s="46" customFormat="1" spans="1:8">
      <c r="A805">
        <v>804</v>
      </c>
      <c r="B805" t="s">
        <v>123</v>
      </c>
      <c r="C805" t="s">
        <v>1223</v>
      </c>
      <c r="D805" t="s">
        <v>150</v>
      </c>
      <c r="E805">
        <v>4</v>
      </c>
      <c r="F805" t="s">
        <v>1229</v>
      </c>
      <c r="G805" s="46">
        <v>449</v>
      </c>
      <c r="H805" s="46" t="s">
        <v>1230</v>
      </c>
    </row>
    <row r="806" s="46" customFormat="1" spans="1:8">
      <c r="A806">
        <v>805</v>
      </c>
      <c r="B806" t="s">
        <v>123</v>
      </c>
      <c r="C806" t="s">
        <v>1223</v>
      </c>
      <c r="D806" t="s">
        <v>150</v>
      </c>
      <c r="E806">
        <v>5</v>
      </c>
      <c r="F806" t="s">
        <v>1231</v>
      </c>
      <c r="G806" s="46">
        <v>412</v>
      </c>
      <c r="H806" s="46" t="s">
        <v>1232</v>
      </c>
    </row>
    <row r="807" s="46" customFormat="1" spans="1:8">
      <c r="A807">
        <v>806</v>
      </c>
      <c r="B807" t="s">
        <v>123</v>
      </c>
      <c r="C807" t="s">
        <v>1223</v>
      </c>
      <c r="D807" t="s">
        <v>150</v>
      </c>
      <c r="E807">
        <v>6</v>
      </c>
      <c r="F807" t="s">
        <v>1233</v>
      </c>
      <c r="G807" s="46">
        <v>385</v>
      </c>
      <c r="H807" s="46" t="s">
        <v>1234</v>
      </c>
    </row>
    <row r="808" s="45" customFormat="1" spans="1:8">
      <c r="A808">
        <v>807</v>
      </c>
      <c r="B808" t="s">
        <v>123</v>
      </c>
      <c r="C808" t="s">
        <v>1223</v>
      </c>
      <c r="D808" t="s">
        <v>150</v>
      </c>
      <c r="E808">
        <v>7</v>
      </c>
      <c r="F808" t="s">
        <v>154</v>
      </c>
      <c r="G808" s="45">
        <v>638</v>
      </c>
      <c r="H808" s="45" t="s">
        <v>1235</v>
      </c>
    </row>
    <row r="809" s="46" customFormat="1" spans="1:8">
      <c r="A809">
        <v>808</v>
      </c>
      <c r="B809" t="s">
        <v>123</v>
      </c>
      <c r="C809" t="s">
        <v>1223</v>
      </c>
      <c r="D809" t="s">
        <v>150</v>
      </c>
      <c r="E809">
        <v>8</v>
      </c>
      <c r="F809" t="s">
        <v>1236</v>
      </c>
      <c r="G809" s="46">
        <v>357</v>
      </c>
      <c r="H809" s="46" t="s">
        <v>1237</v>
      </c>
    </row>
    <row r="810" s="46" customFormat="1" spans="1:8">
      <c r="A810">
        <v>809</v>
      </c>
      <c r="B810" t="s">
        <v>123</v>
      </c>
      <c r="C810" t="s">
        <v>1223</v>
      </c>
      <c r="D810" t="s">
        <v>150</v>
      </c>
      <c r="E810">
        <v>9</v>
      </c>
      <c r="F810" t="s">
        <v>1238</v>
      </c>
      <c r="G810" s="46">
        <v>387</v>
      </c>
      <c r="H810" s="46" t="s">
        <v>1239</v>
      </c>
    </row>
    <row r="811" s="46" customFormat="1" spans="1:8">
      <c r="A811">
        <v>810</v>
      </c>
      <c r="B811" t="s">
        <v>123</v>
      </c>
      <c r="C811" t="s">
        <v>1223</v>
      </c>
      <c r="D811" t="s">
        <v>150</v>
      </c>
      <c r="E811">
        <v>10</v>
      </c>
      <c r="F811" t="s">
        <v>1240</v>
      </c>
      <c r="G811" s="46">
        <v>320</v>
      </c>
      <c r="H811" s="46" t="s">
        <v>1241</v>
      </c>
    </row>
    <row r="812" s="46" customFormat="1" spans="1:8">
      <c r="A812">
        <v>811</v>
      </c>
      <c r="B812" t="s">
        <v>123</v>
      </c>
      <c r="C812" t="s">
        <v>1223</v>
      </c>
      <c r="D812" t="s">
        <v>150</v>
      </c>
      <c r="E812">
        <v>11</v>
      </c>
      <c r="F812" t="s">
        <v>1242</v>
      </c>
      <c r="G812" s="46">
        <v>370</v>
      </c>
      <c r="H812" s="46" t="s">
        <v>1243</v>
      </c>
    </row>
    <row r="813" s="45" customFormat="1" spans="1:8">
      <c r="A813">
        <v>812</v>
      </c>
      <c r="B813" t="s">
        <v>123</v>
      </c>
      <c r="C813" t="s">
        <v>1223</v>
      </c>
      <c r="D813" t="s">
        <v>150</v>
      </c>
      <c r="E813">
        <v>12</v>
      </c>
      <c r="F813" t="s">
        <v>485</v>
      </c>
      <c r="G813" s="45">
        <v>603</v>
      </c>
      <c r="H813" s="45" t="s">
        <v>1244</v>
      </c>
    </row>
    <row r="814" s="46" customFormat="1" spans="1:8">
      <c r="A814">
        <v>813</v>
      </c>
      <c r="B814" t="s">
        <v>123</v>
      </c>
      <c r="C814" t="s">
        <v>1223</v>
      </c>
      <c r="D814" t="s">
        <v>150</v>
      </c>
      <c r="E814">
        <v>13</v>
      </c>
      <c r="F814" t="s">
        <v>1245</v>
      </c>
      <c r="G814" s="46">
        <v>311</v>
      </c>
      <c r="H814" s="46" t="s">
        <v>1225</v>
      </c>
    </row>
    <row r="815" s="45" customFormat="1" spans="1:8">
      <c r="A815">
        <v>814</v>
      </c>
      <c r="B815" t="s">
        <v>123</v>
      </c>
      <c r="C815" t="s">
        <v>1223</v>
      </c>
      <c r="D815" t="s">
        <v>150</v>
      </c>
      <c r="E815">
        <v>14</v>
      </c>
      <c r="F815" t="s">
        <v>1246</v>
      </c>
      <c r="G815" s="45">
        <v>543</v>
      </c>
      <c r="H815" s="45" t="s">
        <v>1247</v>
      </c>
    </row>
    <row r="816" s="46" customFormat="1" spans="1:8">
      <c r="A816">
        <v>815</v>
      </c>
      <c r="B816" t="s">
        <v>123</v>
      </c>
      <c r="C816" t="s">
        <v>1223</v>
      </c>
      <c r="D816" t="s">
        <v>150</v>
      </c>
      <c r="E816">
        <v>15</v>
      </c>
      <c r="F816" t="s">
        <v>1248</v>
      </c>
      <c r="G816" s="46">
        <v>336</v>
      </c>
      <c r="H816" s="46" t="s">
        <v>1249</v>
      </c>
    </row>
    <row r="817" s="46" customFormat="1" spans="1:8">
      <c r="A817">
        <v>816</v>
      </c>
      <c r="B817" t="s">
        <v>123</v>
      </c>
      <c r="C817" t="s">
        <v>1223</v>
      </c>
      <c r="D817" t="s">
        <v>150</v>
      </c>
      <c r="E817">
        <v>16</v>
      </c>
      <c r="F817" t="s">
        <v>1250</v>
      </c>
      <c r="G817" s="46">
        <v>316</v>
      </c>
      <c r="H817" s="46" t="s">
        <v>1251</v>
      </c>
    </row>
    <row r="818" s="46" customFormat="1" spans="1:8">
      <c r="A818">
        <v>817</v>
      </c>
      <c r="B818" t="s">
        <v>123</v>
      </c>
      <c r="C818" t="s">
        <v>1223</v>
      </c>
      <c r="D818" t="s">
        <v>150</v>
      </c>
      <c r="E818">
        <v>17</v>
      </c>
      <c r="F818" t="s">
        <v>1252</v>
      </c>
      <c r="G818" s="46">
        <v>310</v>
      </c>
      <c r="H818" s="46" t="s">
        <v>1253</v>
      </c>
    </row>
    <row r="819" s="46" customFormat="1" spans="1:8">
      <c r="A819">
        <v>818</v>
      </c>
      <c r="B819" t="s">
        <v>123</v>
      </c>
      <c r="C819" t="s">
        <v>1223</v>
      </c>
      <c r="D819" t="s">
        <v>150</v>
      </c>
      <c r="E819">
        <v>18</v>
      </c>
      <c r="F819" t="s">
        <v>1254</v>
      </c>
      <c r="G819" s="46">
        <v>271</v>
      </c>
      <c r="H819" s="46" t="s">
        <v>1255</v>
      </c>
    </row>
    <row r="820" s="45" customFormat="1" spans="1:8">
      <c r="A820">
        <v>819</v>
      </c>
      <c r="B820" t="s">
        <v>123</v>
      </c>
      <c r="C820" t="s">
        <v>1223</v>
      </c>
      <c r="D820" t="s">
        <v>150</v>
      </c>
      <c r="E820">
        <v>19</v>
      </c>
      <c r="F820" t="s">
        <v>676</v>
      </c>
      <c r="G820" s="45">
        <v>477</v>
      </c>
      <c r="H820" s="45" t="s">
        <v>1247</v>
      </c>
    </row>
    <row r="821" s="46" customFormat="1" spans="1:8">
      <c r="A821">
        <v>820</v>
      </c>
      <c r="B821" t="s">
        <v>123</v>
      </c>
      <c r="C821" t="s">
        <v>1223</v>
      </c>
      <c r="D821" t="s">
        <v>150</v>
      </c>
      <c r="E821">
        <v>20</v>
      </c>
      <c r="F821" t="s">
        <v>1256</v>
      </c>
      <c r="G821" s="46">
        <v>267</v>
      </c>
      <c r="H821" s="46" t="s">
        <v>1257</v>
      </c>
    </row>
    <row r="822" s="45" customFormat="1" spans="1:8">
      <c r="A822">
        <v>821</v>
      </c>
      <c r="B822" t="s">
        <v>123</v>
      </c>
      <c r="C822" t="s">
        <v>1258</v>
      </c>
      <c r="D822" t="s">
        <v>150</v>
      </c>
      <c r="E822">
        <v>1</v>
      </c>
      <c r="F822" t="s">
        <v>169</v>
      </c>
      <c r="G822" s="45">
        <v>156</v>
      </c>
      <c r="H822" s="45" t="s">
        <v>1259</v>
      </c>
    </row>
    <row r="823" s="45" customFormat="1" spans="1:8">
      <c r="A823">
        <v>822</v>
      </c>
      <c r="B823" t="s">
        <v>123</v>
      </c>
      <c r="C823" t="s">
        <v>1258</v>
      </c>
      <c r="D823" t="s">
        <v>150</v>
      </c>
      <c r="E823">
        <v>2</v>
      </c>
      <c r="F823" t="s">
        <v>154</v>
      </c>
      <c r="G823" s="45">
        <v>141</v>
      </c>
      <c r="H823" s="45" t="s">
        <v>1260</v>
      </c>
    </row>
    <row r="824" s="45" customFormat="1" spans="1:8">
      <c r="A824">
        <v>823</v>
      </c>
      <c r="B824" t="s">
        <v>123</v>
      </c>
      <c r="C824" t="s">
        <v>1258</v>
      </c>
      <c r="D824" t="s">
        <v>150</v>
      </c>
      <c r="E824">
        <v>3</v>
      </c>
      <c r="F824" t="s">
        <v>169</v>
      </c>
      <c r="G824" s="45">
        <v>122</v>
      </c>
      <c r="H824" s="45" t="s">
        <v>1261</v>
      </c>
    </row>
    <row r="825" s="45" customFormat="1" spans="1:8">
      <c r="A825">
        <v>824</v>
      </c>
      <c r="B825" t="s">
        <v>123</v>
      </c>
      <c r="C825" t="s">
        <v>1258</v>
      </c>
      <c r="D825" t="s">
        <v>150</v>
      </c>
      <c r="E825">
        <v>4</v>
      </c>
      <c r="F825" t="s">
        <v>210</v>
      </c>
      <c r="G825" s="45">
        <v>113</v>
      </c>
      <c r="H825" s="45" t="s">
        <v>1262</v>
      </c>
    </row>
    <row r="826" s="45" customFormat="1" spans="1:8">
      <c r="A826">
        <v>825</v>
      </c>
      <c r="B826" t="s">
        <v>123</v>
      </c>
      <c r="C826" t="s">
        <v>1258</v>
      </c>
      <c r="D826" t="s">
        <v>150</v>
      </c>
      <c r="E826">
        <v>5</v>
      </c>
      <c r="F826" t="s">
        <v>210</v>
      </c>
      <c r="G826" s="45">
        <v>98</v>
      </c>
      <c r="H826" s="45" t="s">
        <v>1263</v>
      </c>
    </row>
    <row r="827" s="45" customFormat="1" spans="1:8">
      <c r="A827">
        <v>826</v>
      </c>
      <c r="B827" t="s">
        <v>123</v>
      </c>
      <c r="C827" t="s">
        <v>1258</v>
      </c>
      <c r="D827" t="s">
        <v>150</v>
      </c>
      <c r="E827">
        <v>6</v>
      </c>
      <c r="F827" t="s">
        <v>336</v>
      </c>
      <c r="G827" s="45">
        <v>81</v>
      </c>
      <c r="H827" s="45" t="s">
        <v>1264</v>
      </c>
    </row>
    <row r="828" s="45" customFormat="1" spans="1:8">
      <c r="A828">
        <v>827</v>
      </c>
      <c r="B828" t="s">
        <v>123</v>
      </c>
      <c r="C828" t="s">
        <v>1258</v>
      </c>
      <c r="D828" t="s">
        <v>150</v>
      </c>
      <c r="E828">
        <v>7</v>
      </c>
      <c r="F828" t="s">
        <v>508</v>
      </c>
      <c r="G828" s="45">
        <v>60</v>
      </c>
      <c r="H828" s="45" t="s">
        <v>1262</v>
      </c>
    </row>
    <row r="829" s="45" customFormat="1" spans="1:8">
      <c r="A829">
        <v>828</v>
      </c>
      <c r="B829" t="s">
        <v>123</v>
      </c>
      <c r="C829" t="s">
        <v>1258</v>
      </c>
      <c r="D829" t="s">
        <v>150</v>
      </c>
      <c r="E829">
        <v>8</v>
      </c>
      <c r="F829" t="s">
        <v>250</v>
      </c>
      <c r="G829" s="45">
        <v>47</v>
      </c>
      <c r="H829" s="45" t="s">
        <v>1265</v>
      </c>
    </row>
    <row r="830" s="45" customFormat="1" spans="1:8">
      <c r="A830">
        <v>829</v>
      </c>
      <c r="B830" t="s">
        <v>123</v>
      </c>
      <c r="C830" t="s">
        <v>1258</v>
      </c>
      <c r="D830" t="s">
        <v>150</v>
      </c>
      <c r="E830">
        <v>9</v>
      </c>
      <c r="F830" t="s">
        <v>508</v>
      </c>
      <c r="G830" s="45">
        <v>46</v>
      </c>
      <c r="H830" s="45" t="s">
        <v>1266</v>
      </c>
    </row>
    <row r="831" s="45" customFormat="1" spans="1:8">
      <c r="A831">
        <v>830</v>
      </c>
      <c r="B831" t="s">
        <v>123</v>
      </c>
      <c r="C831" t="s">
        <v>1258</v>
      </c>
      <c r="D831" t="s">
        <v>150</v>
      </c>
      <c r="E831">
        <v>10</v>
      </c>
      <c r="F831" t="s">
        <v>228</v>
      </c>
      <c r="G831" s="45">
        <v>36</v>
      </c>
      <c r="H831" s="45" t="s">
        <v>1267</v>
      </c>
    </row>
    <row r="832" s="45" customFormat="1" spans="1:8">
      <c r="A832">
        <v>831</v>
      </c>
      <c r="B832" t="s">
        <v>123</v>
      </c>
      <c r="C832" t="s">
        <v>1258</v>
      </c>
      <c r="D832" t="s">
        <v>150</v>
      </c>
      <c r="E832">
        <v>11</v>
      </c>
      <c r="F832" t="s">
        <v>1046</v>
      </c>
      <c r="G832" s="45">
        <v>40</v>
      </c>
      <c r="H832" s="45" t="s">
        <v>1268</v>
      </c>
    </row>
    <row r="833" s="45" customFormat="1" spans="1:8">
      <c r="A833">
        <v>832</v>
      </c>
      <c r="B833" t="s">
        <v>123</v>
      </c>
      <c r="C833" t="s">
        <v>1258</v>
      </c>
      <c r="D833" t="s">
        <v>150</v>
      </c>
      <c r="E833">
        <v>12</v>
      </c>
      <c r="F833" t="s">
        <v>1046</v>
      </c>
      <c r="G833" s="45">
        <v>33</v>
      </c>
      <c r="H833" s="45" t="s">
        <v>1269</v>
      </c>
    </row>
    <row r="834" s="45" customFormat="1" spans="1:8">
      <c r="A834">
        <v>833</v>
      </c>
      <c r="B834" t="s">
        <v>123</v>
      </c>
      <c r="C834" t="s">
        <v>1258</v>
      </c>
      <c r="D834" t="s">
        <v>150</v>
      </c>
      <c r="E834">
        <v>13</v>
      </c>
      <c r="F834" t="s">
        <v>194</v>
      </c>
      <c r="G834" s="45">
        <v>24</v>
      </c>
      <c r="H834" s="45" t="s">
        <v>1270</v>
      </c>
    </row>
    <row r="835" s="45" customFormat="1" spans="1:8">
      <c r="A835">
        <v>834</v>
      </c>
      <c r="B835" t="s">
        <v>123</v>
      </c>
      <c r="C835" t="s">
        <v>1258</v>
      </c>
      <c r="D835" t="s">
        <v>150</v>
      </c>
      <c r="E835">
        <v>14</v>
      </c>
      <c r="F835" t="s">
        <v>1271</v>
      </c>
      <c r="G835" s="45">
        <v>20</v>
      </c>
      <c r="H835" s="45" t="s">
        <v>1272</v>
      </c>
    </row>
    <row r="836" s="45" customFormat="1" spans="1:8">
      <c r="A836">
        <v>835</v>
      </c>
      <c r="B836" t="s">
        <v>123</v>
      </c>
      <c r="C836" t="s">
        <v>1258</v>
      </c>
      <c r="D836" t="s">
        <v>150</v>
      </c>
      <c r="E836">
        <v>15</v>
      </c>
      <c r="F836" t="s">
        <v>283</v>
      </c>
      <c r="G836" s="45">
        <v>20</v>
      </c>
      <c r="H836" s="45" t="s">
        <v>1273</v>
      </c>
    </row>
    <row r="837" s="45" customFormat="1" spans="1:8">
      <c r="A837">
        <v>836</v>
      </c>
      <c r="B837" t="s">
        <v>123</v>
      </c>
      <c r="C837" t="s">
        <v>1258</v>
      </c>
      <c r="D837" t="s">
        <v>150</v>
      </c>
      <c r="E837">
        <v>16</v>
      </c>
      <c r="F837" t="s">
        <v>151</v>
      </c>
      <c r="G837" s="45">
        <v>7</v>
      </c>
      <c r="H837" s="45" t="s">
        <v>1274</v>
      </c>
    </row>
    <row r="838" s="45" customFormat="1" spans="1:8">
      <c r="A838">
        <v>837</v>
      </c>
      <c r="B838" t="s">
        <v>123</v>
      </c>
      <c r="C838" t="s">
        <v>1258</v>
      </c>
      <c r="D838" t="s">
        <v>150</v>
      </c>
      <c r="E838">
        <v>17</v>
      </c>
      <c r="F838" t="s">
        <v>463</v>
      </c>
      <c r="G838" s="45">
        <v>14</v>
      </c>
      <c r="H838" s="45" t="s">
        <v>1275</v>
      </c>
    </row>
    <row r="839" s="45" customFormat="1" spans="1:8">
      <c r="A839">
        <v>838</v>
      </c>
      <c r="B839" t="s">
        <v>123</v>
      </c>
      <c r="C839" t="s">
        <v>1258</v>
      </c>
      <c r="D839" t="s">
        <v>150</v>
      </c>
      <c r="E839">
        <v>18</v>
      </c>
      <c r="F839" t="s">
        <v>1065</v>
      </c>
      <c r="G839" s="45">
        <v>10</v>
      </c>
      <c r="H839" s="45" t="s">
        <v>1276</v>
      </c>
    </row>
    <row r="840" s="45" customFormat="1" spans="1:8">
      <c r="A840">
        <v>839</v>
      </c>
      <c r="B840" t="s">
        <v>123</v>
      </c>
      <c r="C840" t="s">
        <v>1258</v>
      </c>
      <c r="D840" t="s">
        <v>150</v>
      </c>
      <c r="E840">
        <v>19</v>
      </c>
      <c r="F840" t="s">
        <v>202</v>
      </c>
      <c r="G840" s="45">
        <v>5</v>
      </c>
      <c r="H840" s="45" t="s">
        <v>1277</v>
      </c>
    </row>
    <row r="841" s="45" customFormat="1" spans="1:8">
      <c r="A841">
        <v>840</v>
      </c>
      <c r="B841" t="s">
        <v>123</v>
      </c>
      <c r="C841" t="s">
        <v>1258</v>
      </c>
      <c r="D841" t="s">
        <v>150</v>
      </c>
      <c r="E841">
        <v>20</v>
      </c>
      <c r="F841" t="s">
        <v>1278</v>
      </c>
      <c r="G841" s="45">
        <v>3</v>
      </c>
      <c r="H841" s="45" t="s">
        <v>1279</v>
      </c>
    </row>
    <row r="842" s="45" customFormat="1" spans="1:8">
      <c r="A842">
        <v>841</v>
      </c>
      <c r="B842" t="s">
        <v>123</v>
      </c>
      <c r="C842" t="s">
        <v>1280</v>
      </c>
      <c r="D842" t="s">
        <v>150</v>
      </c>
      <c r="E842">
        <v>1</v>
      </c>
      <c r="F842" t="s">
        <v>154</v>
      </c>
      <c r="G842" s="45">
        <v>303</v>
      </c>
      <c r="H842" s="45" t="s">
        <v>1281</v>
      </c>
    </row>
    <row r="843" s="45" customFormat="1" spans="1:8">
      <c r="A843">
        <v>842</v>
      </c>
      <c r="B843" t="s">
        <v>123</v>
      </c>
      <c r="C843" t="s">
        <v>1280</v>
      </c>
      <c r="D843" t="s">
        <v>150</v>
      </c>
      <c r="E843">
        <v>2</v>
      </c>
      <c r="F843" t="s">
        <v>210</v>
      </c>
      <c r="G843" s="45">
        <v>271</v>
      </c>
      <c r="H843" s="45" t="s">
        <v>1282</v>
      </c>
    </row>
    <row r="844" s="45" customFormat="1" spans="1:8">
      <c r="A844">
        <v>843</v>
      </c>
      <c r="B844" t="s">
        <v>123</v>
      </c>
      <c r="C844" t="s">
        <v>1280</v>
      </c>
      <c r="D844" t="s">
        <v>150</v>
      </c>
      <c r="E844">
        <v>3</v>
      </c>
      <c r="F844" t="s">
        <v>186</v>
      </c>
      <c r="G844" s="45">
        <v>257</v>
      </c>
      <c r="H844" s="45" t="s">
        <v>153</v>
      </c>
    </row>
    <row r="845" s="45" customFormat="1" spans="1:8">
      <c r="A845">
        <v>844</v>
      </c>
      <c r="B845" t="s">
        <v>123</v>
      </c>
      <c r="C845" t="s">
        <v>1280</v>
      </c>
      <c r="D845" t="s">
        <v>150</v>
      </c>
      <c r="E845">
        <v>4</v>
      </c>
      <c r="F845" t="s">
        <v>210</v>
      </c>
      <c r="G845" s="45">
        <v>230</v>
      </c>
      <c r="H845" s="45" t="s">
        <v>1283</v>
      </c>
    </row>
    <row r="846" s="45" customFormat="1" spans="1:8">
      <c r="A846">
        <v>845</v>
      </c>
      <c r="B846" t="s">
        <v>123</v>
      </c>
      <c r="C846" t="s">
        <v>1280</v>
      </c>
      <c r="D846" t="s">
        <v>150</v>
      </c>
      <c r="E846">
        <v>5</v>
      </c>
      <c r="F846" t="s">
        <v>423</v>
      </c>
      <c r="G846" s="45">
        <v>240</v>
      </c>
      <c r="H846" s="45" t="s">
        <v>1284</v>
      </c>
    </row>
    <row r="847" s="45" customFormat="1" spans="1:8">
      <c r="A847">
        <v>846</v>
      </c>
      <c r="B847" t="s">
        <v>123</v>
      </c>
      <c r="C847" t="s">
        <v>1280</v>
      </c>
      <c r="D847" t="s">
        <v>150</v>
      </c>
      <c r="E847">
        <v>6</v>
      </c>
      <c r="F847" t="s">
        <v>210</v>
      </c>
      <c r="G847" s="45">
        <v>196</v>
      </c>
      <c r="H847" s="45" t="s">
        <v>980</v>
      </c>
    </row>
    <row r="848" s="45" customFormat="1" spans="1:8">
      <c r="A848">
        <v>847</v>
      </c>
      <c r="B848" t="s">
        <v>123</v>
      </c>
      <c r="C848" t="s">
        <v>1280</v>
      </c>
      <c r="D848" t="s">
        <v>150</v>
      </c>
      <c r="E848">
        <v>7</v>
      </c>
      <c r="F848" t="s">
        <v>250</v>
      </c>
      <c r="G848" s="45">
        <v>179</v>
      </c>
      <c r="H848" s="45" t="s">
        <v>1285</v>
      </c>
    </row>
    <row r="849" s="45" customFormat="1" spans="1:8">
      <c r="A849">
        <v>848</v>
      </c>
      <c r="B849" t="s">
        <v>123</v>
      </c>
      <c r="C849" t="s">
        <v>1280</v>
      </c>
      <c r="D849" t="s">
        <v>150</v>
      </c>
      <c r="E849">
        <v>8</v>
      </c>
      <c r="F849" t="s">
        <v>819</v>
      </c>
      <c r="G849" s="45">
        <v>183</v>
      </c>
      <c r="H849" s="45" t="s">
        <v>1286</v>
      </c>
    </row>
    <row r="850" s="45" customFormat="1" spans="1:8">
      <c r="A850">
        <v>849</v>
      </c>
      <c r="B850" t="s">
        <v>123</v>
      </c>
      <c r="C850" t="s">
        <v>1280</v>
      </c>
      <c r="D850" t="s">
        <v>150</v>
      </c>
      <c r="E850">
        <v>9</v>
      </c>
      <c r="F850" t="s">
        <v>1046</v>
      </c>
      <c r="G850" s="45">
        <v>149</v>
      </c>
      <c r="H850" s="45" t="s">
        <v>1287</v>
      </c>
    </row>
    <row r="851" s="45" customFormat="1" spans="1:8">
      <c r="A851">
        <v>850</v>
      </c>
      <c r="B851" t="s">
        <v>123</v>
      </c>
      <c r="C851" t="s">
        <v>1280</v>
      </c>
      <c r="D851" t="s">
        <v>150</v>
      </c>
      <c r="E851">
        <v>10</v>
      </c>
      <c r="F851" t="s">
        <v>1046</v>
      </c>
      <c r="G851" s="45">
        <v>125</v>
      </c>
      <c r="H851" s="45" t="s">
        <v>1288</v>
      </c>
    </row>
    <row r="852" s="46" customFormat="1" spans="1:8">
      <c r="A852">
        <v>851</v>
      </c>
      <c r="B852" t="s">
        <v>123</v>
      </c>
      <c r="C852" t="s">
        <v>1280</v>
      </c>
      <c r="D852" t="s">
        <v>150</v>
      </c>
      <c r="E852">
        <v>11</v>
      </c>
      <c r="F852" t="s">
        <v>1289</v>
      </c>
      <c r="G852" s="46">
        <v>75</v>
      </c>
      <c r="H852" s="46" t="s">
        <v>1290</v>
      </c>
    </row>
    <row r="853" s="46" customFormat="1" spans="1:8">
      <c r="A853">
        <v>852</v>
      </c>
      <c r="B853" t="s">
        <v>123</v>
      </c>
      <c r="C853" t="s">
        <v>1280</v>
      </c>
      <c r="D853" t="s">
        <v>150</v>
      </c>
      <c r="E853">
        <v>12</v>
      </c>
      <c r="F853" t="s">
        <v>1291</v>
      </c>
      <c r="G853" s="46">
        <v>68</v>
      </c>
      <c r="H853" s="46" t="s">
        <v>1292</v>
      </c>
    </row>
    <row r="854" s="46" customFormat="1" spans="1:8">
      <c r="A854">
        <v>853</v>
      </c>
      <c r="B854" t="s">
        <v>123</v>
      </c>
      <c r="C854" t="s">
        <v>1280</v>
      </c>
      <c r="D854" t="s">
        <v>150</v>
      </c>
      <c r="E854">
        <v>13</v>
      </c>
      <c r="F854" t="s">
        <v>1293</v>
      </c>
      <c r="G854" s="46">
        <v>65</v>
      </c>
      <c r="H854" s="46" t="s">
        <v>1294</v>
      </c>
    </row>
    <row r="855" s="46" customFormat="1" spans="1:8">
      <c r="A855">
        <v>854</v>
      </c>
      <c r="B855" t="s">
        <v>123</v>
      </c>
      <c r="C855" t="s">
        <v>1280</v>
      </c>
      <c r="D855" t="s">
        <v>150</v>
      </c>
      <c r="E855">
        <v>14</v>
      </c>
      <c r="F855" t="s">
        <v>1295</v>
      </c>
      <c r="G855" s="46">
        <v>96</v>
      </c>
      <c r="H855" s="46" t="s">
        <v>1296</v>
      </c>
    </row>
    <row r="856" s="46" customFormat="1" spans="1:8">
      <c r="A856">
        <v>855</v>
      </c>
      <c r="B856" t="s">
        <v>123</v>
      </c>
      <c r="C856" t="s">
        <v>1280</v>
      </c>
      <c r="D856" t="s">
        <v>150</v>
      </c>
      <c r="E856">
        <v>15</v>
      </c>
      <c r="F856" t="s">
        <v>1297</v>
      </c>
      <c r="G856" s="46">
        <v>61</v>
      </c>
      <c r="H856" s="46" t="s">
        <v>1298</v>
      </c>
    </row>
    <row r="857" s="45" customFormat="1" spans="1:8">
      <c r="A857">
        <v>856</v>
      </c>
      <c r="B857" t="s">
        <v>123</v>
      </c>
      <c r="C857" t="s">
        <v>1280</v>
      </c>
      <c r="D857" t="s">
        <v>150</v>
      </c>
      <c r="E857">
        <v>16</v>
      </c>
      <c r="F857" t="s">
        <v>508</v>
      </c>
      <c r="G857" s="45">
        <v>82</v>
      </c>
      <c r="H857" s="45" t="s">
        <v>1299</v>
      </c>
    </row>
    <row r="858" s="46" customFormat="1" spans="1:8">
      <c r="A858">
        <v>857</v>
      </c>
      <c r="B858" t="s">
        <v>123</v>
      </c>
      <c r="C858" t="s">
        <v>1280</v>
      </c>
      <c r="D858" t="s">
        <v>150</v>
      </c>
      <c r="E858">
        <v>17</v>
      </c>
      <c r="F858" t="s">
        <v>1300</v>
      </c>
      <c r="G858" s="46">
        <v>47</v>
      </c>
      <c r="H858" s="46" t="s">
        <v>1301</v>
      </c>
    </row>
    <row r="859" s="46" customFormat="1" spans="1:8">
      <c r="A859">
        <v>858</v>
      </c>
      <c r="B859" t="s">
        <v>123</v>
      </c>
      <c r="C859" t="s">
        <v>1280</v>
      </c>
      <c r="D859" t="s">
        <v>150</v>
      </c>
      <c r="E859">
        <v>18</v>
      </c>
      <c r="F859" t="s">
        <v>1302</v>
      </c>
      <c r="G859" s="46">
        <v>53</v>
      </c>
      <c r="H859" s="46" t="s">
        <v>1303</v>
      </c>
    </row>
    <row r="860" s="45" customFormat="1" spans="1:8">
      <c r="A860">
        <v>859</v>
      </c>
      <c r="B860" t="s">
        <v>123</v>
      </c>
      <c r="C860" t="s">
        <v>1280</v>
      </c>
      <c r="D860" t="s">
        <v>150</v>
      </c>
      <c r="E860">
        <v>19</v>
      </c>
      <c r="F860" t="s">
        <v>968</v>
      </c>
      <c r="G860" s="45">
        <v>44</v>
      </c>
      <c r="H860" s="45" t="s">
        <v>636</v>
      </c>
    </row>
    <row r="861" s="45" customFormat="1" spans="1:8">
      <c r="A861">
        <v>860</v>
      </c>
      <c r="B861" t="s">
        <v>123</v>
      </c>
      <c r="C861" t="s">
        <v>1280</v>
      </c>
      <c r="D861" t="s">
        <v>150</v>
      </c>
      <c r="E861">
        <v>20</v>
      </c>
      <c r="F861" t="s">
        <v>1246</v>
      </c>
      <c r="G861" s="45">
        <v>40</v>
      </c>
      <c r="H861" s="45" t="s">
        <v>1304</v>
      </c>
    </row>
    <row r="862" s="45" customFormat="1" spans="1:8">
      <c r="A862">
        <v>861</v>
      </c>
      <c r="B862" t="s">
        <v>137</v>
      </c>
      <c r="C862" t="s">
        <v>1305</v>
      </c>
      <c r="D862" t="s">
        <v>150</v>
      </c>
      <c r="E862">
        <v>1</v>
      </c>
      <c r="F862" t="s">
        <v>267</v>
      </c>
      <c r="G862" s="45">
        <v>1127</v>
      </c>
      <c r="H862" s="45" t="s">
        <v>1306</v>
      </c>
    </row>
    <row r="863" s="45" customFormat="1" spans="1:8">
      <c r="A863">
        <v>862</v>
      </c>
      <c r="B863" t="s">
        <v>137</v>
      </c>
      <c r="C863" t="s">
        <v>1305</v>
      </c>
      <c r="D863" t="s">
        <v>150</v>
      </c>
      <c r="E863">
        <v>2</v>
      </c>
      <c r="F863" t="s">
        <v>186</v>
      </c>
      <c r="G863" s="45">
        <v>1019</v>
      </c>
      <c r="H863" s="45" t="s">
        <v>1307</v>
      </c>
    </row>
    <row r="864" s="46" customFormat="1" spans="1:8">
      <c r="A864">
        <v>863</v>
      </c>
      <c r="B864" t="s">
        <v>137</v>
      </c>
      <c r="C864" t="s">
        <v>1305</v>
      </c>
      <c r="D864" t="s">
        <v>150</v>
      </c>
      <c r="E864">
        <v>3</v>
      </c>
      <c r="F864" t="s">
        <v>1308</v>
      </c>
      <c r="G864" s="46">
        <v>969</v>
      </c>
      <c r="H864" s="46" t="s">
        <v>1309</v>
      </c>
    </row>
    <row r="865" s="45" customFormat="1" spans="1:8">
      <c r="A865">
        <v>864</v>
      </c>
      <c r="B865" t="s">
        <v>137</v>
      </c>
      <c r="C865" t="s">
        <v>1305</v>
      </c>
      <c r="D865" t="s">
        <v>150</v>
      </c>
      <c r="E865">
        <v>4</v>
      </c>
      <c r="F865" t="s">
        <v>162</v>
      </c>
      <c r="G865" s="45">
        <v>884</v>
      </c>
      <c r="H865" s="45" t="s">
        <v>1310</v>
      </c>
    </row>
    <row r="866" s="45" customFormat="1" spans="1:8">
      <c r="A866">
        <v>865</v>
      </c>
      <c r="B866" t="s">
        <v>137</v>
      </c>
      <c r="C866" t="s">
        <v>1305</v>
      </c>
      <c r="D866" t="s">
        <v>150</v>
      </c>
      <c r="E866">
        <v>5</v>
      </c>
      <c r="F866" t="s">
        <v>1074</v>
      </c>
      <c r="G866" s="45">
        <v>926</v>
      </c>
      <c r="H866" s="45" t="s">
        <v>1311</v>
      </c>
    </row>
    <row r="867" s="46" customFormat="1" spans="1:8">
      <c r="A867">
        <v>866</v>
      </c>
      <c r="B867" t="s">
        <v>137</v>
      </c>
      <c r="C867" t="s">
        <v>1305</v>
      </c>
      <c r="D867" t="s">
        <v>150</v>
      </c>
      <c r="E867">
        <v>6</v>
      </c>
      <c r="F867" t="s">
        <v>344</v>
      </c>
      <c r="G867" s="46">
        <v>880</v>
      </c>
      <c r="H867" s="46" t="s">
        <v>1312</v>
      </c>
    </row>
    <row r="868" s="45" customFormat="1" spans="1:8">
      <c r="A868">
        <v>867</v>
      </c>
      <c r="B868" t="s">
        <v>137</v>
      </c>
      <c r="C868" t="s">
        <v>1305</v>
      </c>
      <c r="D868" t="s">
        <v>150</v>
      </c>
      <c r="E868">
        <v>7</v>
      </c>
      <c r="F868" t="s">
        <v>559</v>
      </c>
      <c r="G868" s="45">
        <v>797</v>
      </c>
      <c r="H868" s="45" t="s">
        <v>1313</v>
      </c>
    </row>
    <row r="869" s="46" customFormat="1" spans="1:8">
      <c r="A869">
        <v>868</v>
      </c>
      <c r="B869" t="s">
        <v>137</v>
      </c>
      <c r="C869" t="s">
        <v>1305</v>
      </c>
      <c r="D869" t="s">
        <v>150</v>
      </c>
      <c r="E869">
        <v>8</v>
      </c>
      <c r="F869" t="s">
        <v>1248</v>
      </c>
      <c r="G869" s="46">
        <v>786</v>
      </c>
      <c r="H869" s="46" t="s">
        <v>1314</v>
      </c>
    </row>
    <row r="870" s="45" customFormat="1" spans="1:8">
      <c r="A870">
        <v>869</v>
      </c>
      <c r="B870" t="s">
        <v>137</v>
      </c>
      <c r="C870" t="s">
        <v>1305</v>
      </c>
      <c r="D870" t="s">
        <v>150</v>
      </c>
      <c r="E870">
        <v>9</v>
      </c>
      <c r="F870" t="s">
        <v>408</v>
      </c>
      <c r="G870" s="45">
        <v>706</v>
      </c>
      <c r="H870" s="45" t="s">
        <v>1315</v>
      </c>
    </row>
    <row r="871" s="46" customFormat="1" spans="1:8">
      <c r="A871">
        <v>870</v>
      </c>
      <c r="B871" t="s">
        <v>137</v>
      </c>
      <c r="C871" t="s">
        <v>1305</v>
      </c>
      <c r="D871" t="s">
        <v>150</v>
      </c>
      <c r="E871">
        <v>10</v>
      </c>
      <c r="F871" t="s">
        <v>1316</v>
      </c>
      <c r="G871" s="46">
        <v>724</v>
      </c>
      <c r="H871" s="46" t="s">
        <v>1317</v>
      </c>
    </row>
    <row r="872" s="46" customFormat="1" spans="1:8">
      <c r="A872">
        <v>871</v>
      </c>
      <c r="B872" t="s">
        <v>137</v>
      </c>
      <c r="C872" t="s">
        <v>1305</v>
      </c>
      <c r="D872" t="s">
        <v>150</v>
      </c>
      <c r="E872">
        <v>11</v>
      </c>
      <c r="F872" t="s">
        <v>1242</v>
      </c>
      <c r="G872" s="46">
        <v>673</v>
      </c>
      <c r="H872" s="46" t="s">
        <v>1318</v>
      </c>
    </row>
    <row r="873" s="46" customFormat="1" spans="1:8">
      <c r="A873">
        <v>872</v>
      </c>
      <c r="B873" t="s">
        <v>137</v>
      </c>
      <c r="C873" t="s">
        <v>1305</v>
      </c>
      <c r="D873" t="s">
        <v>150</v>
      </c>
      <c r="E873">
        <v>12</v>
      </c>
      <c r="F873" t="s">
        <v>1319</v>
      </c>
      <c r="G873" s="46">
        <v>632</v>
      </c>
      <c r="H873" s="46" t="s">
        <v>1320</v>
      </c>
    </row>
    <row r="874" s="45" customFormat="1" spans="1:8">
      <c r="A874">
        <v>873</v>
      </c>
      <c r="B874" t="s">
        <v>137</v>
      </c>
      <c r="C874" t="s">
        <v>1305</v>
      </c>
      <c r="D874" t="s">
        <v>150</v>
      </c>
      <c r="E874">
        <v>13</v>
      </c>
      <c r="F874" t="s">
        <v>154</v>
      </c>
      <c r="G874" s="45">
        <v>593</v>
      </c>
      <c r="H874" s="45" t="s">
        <v>1321</v>
      </c>
    </row>
    <row r="875" s="45" customFormat="1" spans="1:8">
      <c r="A875">
        <v>874</v>
      </c>
      <c r="B875" t="s">
        <v>137</v>
      </c>
      <c r="C875" t="s">
        <v>1305</v>
      </c>
      <c r="D875" t="s">
        <v>150</v>
      </c>
      <c r="E875">
        <v>14</v>
      </c>
      <c r="F875" t="s">
        <v>1322</v>
      </c>
      <c r="G875" s="45">
        <v>504</v>
      </c>
      <c r="H875" s="45" t="s">
        <v>1323</v>
      </c>
    </row>
    <row r="876" s="46" customFormat="1" spans="1:8">
      <c r="A876">
        <v>875</v>
      </c>
      <c r="B876" t="s">
        <v>137</v>
      </c>
      <c r="C876" t="s">
        <v>1305</v>
      </c>
      <c r="D876" t="s">
        <v>150</v>
      </c>
      <c r="E876">
        <v>15</v>
      </c>
      <c r="F876" t="s">
        <v>1324</v>
      </c>
      <c r="G876" s="46">
        <v>499</v>
      </c>
      <c r="H876" s="46" t="s">
        <v>1325</v>
      </c>
    </row>
    <row r="877" s="46" customFormat="1" spans="1:8">
      <c r="A877">
        <v>876</v>
      </c>
      <c r="B877" t="s">
        <v>137</v>
      </c>
      <c r="C877" t="s">
        <v>1305</v>
      </c>
      <c r="D877" t="s">
        <v>150</v>
      </c>
      <c r="E877">
        <v>16</v>
      </c>
      <c r="F877" t="s">
        <v>478</v>
      </c>
      <c r="G877" s="46">
        <v>465</v>
      </c>
      <c r="H877" s="46" t="s">
        <v>1326</v>
      </c>
    </row>
    <row r="878" s="46" customFormat="1" spans="1:8">
      <c r="A878">
        <v>877</v>
      </c>
      <c r="B878" t="s">
        <v>137</v>
      </c>
      <c r="C878" t="s">
        <v>1305</v>
      </c>
      <c r="D878" t="s">
        <v>150</v>
      </c>
      <c r="E878">
        <v>17</v>
      </c>
      <c r="F878" t="s">
        <v>1327</v>
      </c>
      <c r="G878" s="46">
        <v>434</v>
      </c>
      <c r="H878" s="46" t="s">
        <v>1328</v>
      </c>
    </row>
    <row r="879" s="46" customFormat="1" spans="1:8">
      <c r="A879">
        <v>878</v>
      </c>
      <c r="B879" t="s">
        <v>137</v>
      </c>
      <c r="C879" t="s">
        <v>1305</v>
      </c>
      <c r="D879" t="s">
        <v>150</v>
      </c>
      <c r="E879">
        <v>18</v>
      </c>
      <c r="F879" t="s">
        <v>1329</v>
      </c>
      <c r="G879" s="46">
        <v>434</v>
      </c>
      <c r="H879" s="46" t="s">
        <v>1330</v>
      </c>
    </row>
    <row r="880" s="45" customFormat="1" spans="1:8">
      <c r="A880">
        <v>879</v>
      </c>
      <c r="B880" t="s">
        <v>137</v>
      </c>
      <c r="C880" t="s">
        <v>1305</v>
      </c>
      <c r="D880" t="s">
        <v>150</v>
      </c>
      <c r="E880">
        <v>19</v>
      </c>
      <c r="F880" t="s">
        <v>250</v>
      </c>
      <c r="G880" s="45">
        <v>384</v>
      </c>
      <c r="H880" s="45" t="s">
        <v>1331</v>
      </c>
    </row>
    <row r="881" s="46" customFormat="1" spans="1:8">
      <c r="A881">
        <v>880</v>
      </c>
      <c r="B881" t="s">
        <v>137</v>
      </c>
      <c r="C881" t="s">
        <v>1305</v>
      </c>
      <c r="D881" t="s">
        <v>150</v>
      </c>
      <c r="E881">
        <v>20</v>
      </c>
      <c r="F881" t="s">
        <v>1332</v>
      </c>
      <c r="G881" s="46">
        <v>455</v>
      </c>
      <c r="H881" s="46" t="s">
        <v>1333</v>
      </c>
    </row>
    <row r="882" s="45" customFormat="1" spans="1:8">
      <c r="A882">
        <v>881</v>
      </c>
      <c r="B882" t="s">
        <v>137</v>
      </c>
      <c r="C882" t="s">
        <v>1334</v>
      </c>
      <c r="D882" t="s">
        <v>457</v>
      </c>
      <c r="E882">
        <v>1</v>
      </c>
      <c r="F882" t="s">
        <v>169</v>
      </c>
      <c r="G882" s="45">
        <v>1158</v>
      </c>
      <c r="H882" s="45" t="s">
        <v>1335</v>
      </c>
    </row>
    <row r="883" s="45" customFormat="1" spans="1:8">
      <c r="A883">
        <v>882</v>
      </c>
      <c r="B883" t="s">
        <v>137</v>
      </c>
      <c r="C883" t="s">
        <v>1334</v>
      </c>
      <c r="D883" t="s">
        <v>457</v>
      </c>
      <c r="E883">
        <v>2</v>
      </c>
      <c r="F883" t="s">
        <v>292</v>
      </c>
      <c r="G883" s="45">
        <v>910</v>
      </c>
      <c r="H883" s="45" t="s">
        <v>1336</v>
      </c>
    </row>
    <row r="884" s="45" customFormat="1" spans="1:8">
      <c r="A884">
        <v>883</v>
      </c>
      <c r="B884" t="s">
        <v>137</v>
      </c>
      <c r="C884" t="s">
        <v>1334</v>
      </c>
      <c r="D884" t="s">
        <v>457</v>
      </c>
      <c r="E884">
        <v>3</v>
      </c>
      <c r="F884" t="s">
        <v>169</v>
      </c>
      <c r="G884" s="45">
        <v>811</v>
      </c>
      <c r="H884" s="45" t="s">
        <v>1337</v>
      </c>
    </row>
    <row r="885" s="45" customFormat="1" spans="1:8">
      <c r="A885">
        <v>884</v>
      </c>
      <c r="B885" t="s">
        <v>137</v>
      </c>
      <c r="C885" t="s">
        <v>1334</v>
      </c>
      <c r="D885" t="s">
        <v>457</v>
      </c>
      <c r="E885">
        <v>4</v>
      </c>
      <c r="F885" t="s">
        <v>423</v>
      </c>
      <c r="G885" s="45">
        <v>782</v>
      </c>
      <c r="H885" s="45" t="s">
        <v>1338</v>
      </c>
    </row>
    <row r="886" s="45" customFormat="1" spans="1:8">
      <c r="A886">
        <v>885</v>
      </c>
      <c r="B886" t="s">
        <v>137</v>
      </c>
      <c r="C886" t="s">
        <v>1334</v>
      </c>
      <c r="D886" t="s">
        <v>457</v>
      </c>
      <c r="E886">
        <v>5</v>
      </c>
      <c r="F886" t="s">
        <v>169</v>
      </c>
      <c r="G886" s="45">
        <v>679</v>
      </c>
      <c r="H886" s="45" t="s">
        <v>1339</v>
      </c>
    </row>
    <row r="887" s="45" customFormat="1" spans="1:8">
      <c r="A887">
        <v>886</v>
      </c>
      <c r="B887" t="s">
        <v>137</v>
      </c>
      <c r="C887" t="s">
        <v>1334</v>
      </c>
      <c r="D887" t="s">
        <v>457</v>
      </c>
      <c r="E887">
        <v>6</v>
      </c>
      <c r="F887" t="s">
        <v>166</v>
      </c>
      <c r="G887" s="45">
        <v>635</v>
      </c>
      <c r="H887" s="45" t="s">
        <v>1340</v>
      </c>
    </row>
    <row r="888" s="45" customFormat="1" spans="1:8">
      <c r="A888">
        <v>887</v>
      </c>
      <c r="B888" t="s">
        <v>137</v>
      </c>
      <c r="C888" t="s">
        <v>1334</v>
      </c>
      <c r="D888" t="s">
        <v>457</v>
      </c>
      <c r="E888">
        <v>7</v>
      </c>
      <c r="F888" t="s">
        <v>186</v>
      </c>
      <c r="G888" s="45">
        <v>578</v>
      </c>
      <c r="H888" s="45" t="s">
        <v>1341</v>
      </c>
    </row>
    <row r="889" s="45" customFormat="1" spans="1:8">
      <c r="A889">
        <v>888</v>
      </c>
      <c r="B889" t="s">
        <v>137</v>
      </c>
      <c r="C889" t="s">
        <v>1334</v>
      </c>
      <c r="D889" t="s">
        <v>457</v>
      </c>
      <c r="E889">
        <v>8</v>
      </c>
      <c r="F889" t="s">
        <v>1046</v>
      </c>
      <c r="G889" s="45">
        <v>487</v>
      </c>
      <c r="H889" s="45" t="s">
        <v>1342</v>
      </c>
    </row>
    <row r="890" s="45" customFormat="1" spans="1:8">
      <c r="A890">
        <v>889</v>
      </c>
      <c r="B890" t="s">
        <v>137</v>
      </c>
      <c r="C890" t="s">
        <v>1334</v>
      </c>
      <c r="D890" t="s">
        <v>457</v>
      </c>
      <c r="E890">
        <v>9</v>
      </c>
      <c r="F890" t="s">
        <v>267</v>
      </c>
      <c r="G890" s="45">
        <v>430</v>
      </c>
      <c r="H890" s="45" t="s">
        <v>1343</v>
      </c>
    </row>
    <row r="891" s="45" customFormat="1" spans="1:8">
      <c r="A891">
        <v>890</v>
      </c>
      <c r="B891" t="s">
        <v>137</v>
      </c>
      <c r="C891" t="s">
        <v>1334</v>
      </c>
      <c r="D891" t="s">
        <v>457</v>
      </c>
      <c r="E891">
        <v>10</v>
      </c>
      <c r="F891" t="s">
        <v>1344</v>
      </c>
      <c r="G891" s="45">
        <v>355</v>
      </c>
      <c r="H891" s="45" t="s">
        <v>1345</v>
      </c>
    </row>
    <row r="892" s="45" customFormat="1" spans="1:8">
      <c r="A892">
        <v>891</v>
      </c>
      <c r="B892" t="s">
        <v>137</v>
      </c>
      <c r="C892" t="s">
        <v>1334</v>
      </c>
      <c r="D892" t="s">
        <v>457</v>
      </c>
      <c r="E892">
        <v>11</v>
      </c>
      <c r="F892" t="s">
        <v>290</v>
      </c>
      <c r="G892" s="45">
        <v>330</v>
      </c>
      <c r="H892" s="45" t="s">
        <v>1346</v>
      </c>
    </row>
    <row r="893" s="45" customFormat="1" spans="1:8">
      <c r="A893">
        <v>892</v>
      </c>
      <c r="B893" t="s">
        <v>137</v>
      </c>
      <c r="C893" t="s">
        <v>1334</v>
      </c>
      <c r="D893" t="s">
        <v>457</v>
      </c>
      <c r="E893">
        <v>12</v>
      </c>
      <c r="F893" t="s">
        <v>559</v>
      </c>
      <c r="G893" s="45">
        <v>276</v>
      </c>
      <c r="H893" s="45" t="s">
        <v>1347</v>
      </c>
    </row>
    <row r="894" s="45" customFormat="1" spans="1:8">
      <c r="A894">
        <v>893</v>
      </c>
      <c r="B894" t="s">
        <v>137</v>
      </c>
      <c r="C894" t="s">
        <v>1334</v>
      </c>
      <c r="D894" t="s">
        <v>457</v>
      </c>
      <c r="E894">
        <v>13</v>
      </c>
      <c r="F894" t="s">
        <v>622</v>
      </c>
      <c r="G894" s="45">
        <v>245</v>
      </c>
      <c r="H894" s="45" t="s">
        <v>1348</v>
      </c>
    </row>
    <row r="895" s="45" customFormat="1" spans="1:8">
      <c r="A895">
        <v>894</v>
      </c>
      <c r="B895" t="s">
        <v>137</v>
      </c>
      <c r="C895" t="s">
        <v>1334</v>
      </c>
      <c r="D895" t="s">
        <v>457</v>
      </c>
      <c r="E895">
        <v>14</v>
      </c>
      <c r="F895" t="s">
        <v>1349</v>
      </c>
      <c r="G895" s="45">
        <v>231</v>
      </c>
      <c r="H895" s="45" t="s">
        <v>1350</v>
      </c>
    </row>
    <row r="896" s="45" customFormat="1" spans="1:8">
      <c r="A896">
        <v>895</v>
      </c>
      <c r="B896" t="s">
        <v>137</v>
      </c>
      <c r="C896" t="s">
        <v>1334</v>
      </c>
      <c r="D896" t="s">
        <v>457</v>
      </c>
      <c r="E896">
        <v>15</v>
      </c>
      <c r="F896" t="s">
        <v>586</v>
      </c>
      <c r="G896" s="45">
        <v>195</v>
      </c>
      <c r="H896" s="45" t="s">
        <v>1351</v>
      </c>
    </row>
    <row r="897" s="45" customFormat="1" spans="1:8">
      <c r="A897">
        <v>896</v>
      </c>
      <c r="B897" t="s">
        <v>137</v>
      </c>
      <c r="C897" t="s">
        <v>1334</v>
      </c>
      <c r="D897" t="s">
        <v>457</v>
      </c>
      <c r="E897">
        <v>16</v>
      </c>
      <c r="F897" t="s">
        <v>1352</v>
      </c>
      <c r="G897" s="45">
        <v>188</v>
      </c>
      <c r="H897" s="45" t="s">
        <v>1353</v>
      </c>
    </row>
    <row r="898" s="45" customFormat="1" spans="1:8">
      <c r="A898">
        <v>897</v>
      </c>
      <c r="B898" t="s">
        <v>137</v>
      </c>
      <c r="C898" t="s">
        <v>1334</v>
      </c>
      <c r="D898" t="s">
        <v>457</v>
      </c>
      <c r="E898">
        <v>17</v>
      </c>
      <c r="F898" t="s">
        <v>1166</v>
      </c>
      <c r="G898" s="45">
        <v>146</v>
      </c>
      <c r="H898" s="45" t="s">
        <v>1354</v>
      </c>
    </row>
    <row r="899" s="45" customFormat="1" spans="1:8">
      <c r="A899">
        <v>898</v>
      </c>
      <c r="B899" t="s">
        <v>137</v>
      </c>
      <c r="C899" t="s">
        <v>1334</v>
      </c>
      <c r="D899" t="s">
        <v>457</v>
      </c>
      <c r="E899">
        <v>18</v>
      </c>
      <c r="F899" t="s">
        <v>966</v>
      </c>
      <c r="G899" s="45">
        <v>154</v>
      </c>
      <c r="H899" s="45" t="s">
        <v>1355</v>
      </c>
    </row>
    <row r="900" s="45" customFormat="1" spans="1:8">
      <c r="A900">
        <v>899</v>
      </c>
      <c r="B900" t="s">
        <v>137</v>
      </c>
      <c r="C900" t="s">
        <v>1334</v>
      </c>
      <c r="D900" t="s">
        <v>457</v>
      </c>
      <c r="E900">
        <v>19</v>
      </c>
      <c r="F900" t="s">
        <v>1356</v>
      </c>
      <c r="G900" s="45">
        <v>115</v>
      </c>
      <c r="H900" s="45" t="s">
        <v>1357</v>
      </c>
    </row>
    <row r="901" s="45" customFormat="1" spans="1:8">
      <c r="A901">
        <v>900</v>
      </c>
      <c r="B901" t="s">
        <v>137</v>
      </c>
      <c r="C901" t="s">
        <v>1334</v>
      </c>
      <c r="D901" t="s">
        <v>457</v>
      </c>
      <c r="E901">
        <v>20</v>
      </c>
      <c r="F901" t="s">
        <v>1191</v>
      </c>
      <c r="G901" s="45">
        <v>100</v>
      </c>
      <c r="H901" s="45" t="s">
        <v>1358</v>
      </c>
    </row>
  </sheetData>
  <autoFilter ref="A1:H9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8"/>
  <sheetViews>
    <sheetView workbookViewId="0">
      <selection activeCell="C6" sqref="C6"/>
    </sheetView>
  </sheetViews>
  <sheetFormatPr defaultColWidth="9.23076923076923" defaultRowHeight="16.8" outlineLevelCol="7"/>
  <cols>
    <col min="1" max="16384" width="9.23076923076923" style="40"/>
  </cols>
  <sheetData>
    <row r="1" s="40" customFormat="1" spans="1:8">
      <c r="A1" s="40" t="s">
        <v>0</v>
      </c>
      <c r="B1" s="40" t="s">
        <v>1</v>
      </c>
      <c r="C1" s="43" t="s">
        <v>144</v>
      </c>
      <c r="D1" s="43" t="s">
        <v>145</v>
      </c>
      <c r="E1" s="43" t="s">
        <v>146</v>
      </c>
      <c r="F1" s="44" t="s">
        <v>5</v>
      </c>
      <c r="G1" s="43" t="s">
        <v>147</v>
      </c>
      <c r="H1" s="43" t="s">
        <v>148</v>
      </c>
    </row>
    <row r="2" s="41" customFormat="1" spans="1:8">
      <c r="A2">
        <v>1</v>
      </c>
      <c r="B2" t="s">
        <v>6</v>
      </c>
      <c r="C2" t="s">
        <v>149</v>
      </c>
      <c r="D2" t="s">
        <v>150</v>
      </c>
      <c r="E2">
        <v>1</v>
      </c>
      <c r="F2" t="s">
        <v>151</v>
      </c>
      <c r="G2" s="41">
        <v>320</v>
      </c>
      <c r="H2" s="41" t="s">
        <v>152</v>
      </c>
    </row>
    <row r="3" s="41" customFormat="1" spans="1:8">
      <c r="A3">
        <v>2</v>
      </c>
      <c r="B3" t="s">
        <v>6</v>
      </c>
      <c r="C3" t="s">
        <v>149</v>
      </c>
      <c r="D3" t="s">
        <v>150</v>
      </c>
      <c r="E3">
        <v>2</v>
      </c>
      <c r="F3" t="s">
        <v>151</v>
      </c>
      <c r="G3" s="41">
        <v>259</v>
      </c>
      <c r="H3" s="41" t="s">
        <v>153</v>
      </c>
    </row>
    <row r="4" s="41" customFormat="1" spans="1:8">
      <c r="A4">
        <v>3</v>
      </c>
      <c r="B4" t="s">
        <v>6</v>
      </c>
      <c r="C4" t="s">
        <v>149</v>
      </c>
      <c r="D4" t="s">
        <v>150</v>
      </c>
      <c r="E4">
        <v>3</v>
      </c>
      <c r="F4" t="s">
        <v>154</v>
      </c>
      <c r="G4" s="41">
        <v>231</v>
      </c>
      <c r="H4" s="41" t="s">
        <v>155</v>
      </c>
    </row>
    <row r="5" s="41" customFormat="1" spans="1:8">
      <c r="A5">
        <v>4</v>
      </c>
      <c r="B5" t="s">
        <v>6</v>
      </c>
      <c r="C5" t="s">
        <v>149</v>
      </c>
      <c r="D5" t="s">
        <v>150</v>
      </c>
      <c r="E5">
        <v>4</v>
      </c>
      <c r="F5" t="s">
        <v>156</v>
      </c>
      <c r="G5" s="41">
        <v>204</v>
      </c>
      <c r="H5" s="41" t="s">
        <v>157</v>
      </c>
    </row>
    <row r="6" s="41" customFormat="1" spans="1:8">
      <c r="A6">
        <v>5</v>
      </c>
      <c r="B6" t="s">
        <v>6</v>
      </c>
      <c r="C6" t="s">
        <v>149</v>
      </c>
      <c r="D6" t="s">
        <v>150</v>
      </c>
      <c r="E6">
        <v>5</v>
      </c>
      <c r="F6" t="s">
        <v>156</v>
      </c>
      <c r="G6" s="41">
        <v>163</v>
      </c>
      <c r="H6" s="41" t="s">
        <v>158</v>
      </c>
    </row>
    <row r="7" s="41" customFormat="1" spans="1:8">
      <c r="A7">
        <v>6</v>
      </c>
      <c r="B7" t="s">
        <v>6</v>
      </c>
      <c r="C7" t="s">
        <v>149</v>
      </c>
      <c r="D7" t="s">
        <v>150</v>
      </c>
      <c r="E7">
        <v>6</v>
      </c>
      <c r="F7" t="s">
        <v>151</v>
      </c>
      <c r="G7" s="41">
        <v>159</v>
      </c>
      <c r="H7" s="41" t="s">
        <v>159</v>
      </c>
    </row>
    <row r="8" s="41" customFormat="1" spans="1:8">
      <c r="A8">
        <v>7</v>
      </c>
      <c r="B8" t="s">
        <v>6</v>
      </c>
      <c r="C8" t="s">
        <v>149</v>
      </c>
      <c r="D8" t="s">
        <v>150</v>
      </c>
      <c r="E8">
        <v>7</v>
      </c>
      <c r="F8" t="s">
        <v>160</v>
      </c>
      <c r="G8" s="41">
        <v>112</v>
      </c>
      <c r="H8" s="41" t="s">
        <v>161</v>
      </c>
    </row>
    <row r="9" s="41" customFormat="1" spans="1:8">
      <c r="A9">
        <v>8</v>
      </c>
      <c r="B9" t="s">
        <v>6</v>
      </c>
      <c r="C9" t="s">
        <v>149</v>
      </c>
      <c r="D9" t="s">
        <v>150</v>
      </c>
      <c r="E9">
        <v>8</v>
      </c>
      <c r="F9" t="s">
        <v>162</v>
      </c>
      <c r="G9" s="41">
        <v>107</v>
      </c>
      <c r="H9" s="41" t="s">
        <v>163</v>
      </c>
    </row>
    <row r="10" s="41" customFormat="1" spans="1:8">
      <c r="A10">
        <v>9</v>
      </c>
      <c r="B10" t="s">
        <v>6</v>
      </c>
      <c r="C10" t="s">
        <v>149</v>
      </c>
      <c r="D10" t="s">
        <v>150</v>
      </c>
      <c r="E10">
        <v>9</v>
      </c>
      <c r="F10" t="s">
        <v>164</v>
      </c>
      <c r="G10" s="41">
        <v>86</v>
      </c>
      <c r="H10" s="41" t="s">
        <v>165</v>
      </c>
    </row>
    <row r="11" s="41" customFormat="1" spans="1:8">
      <c r="A11">
        <v>10</v>
      </c>
      <c r="B11" t="s">
        <v>6</v>
      </c>
      <c r="C11" t="s">
        <v>149</v>
      </c>
      <c r="D11" t="s">
        <v>150</v>
      </c>
      <c r="E11">
        <v>10</v>
      </c>
      <c r="F11" t="s">
        <v>166</v>
      </c>
      <c r="G11" s="41">
        <v>76</v>
      </c>
      <c r="H11" s="41" t="s">
        <v>152</v>
      </c>
    </row>
    <row r="12" s="41" customFormat="1" spans="1:8">
      <c r="A12">
        <v>11</v>
      </c>
      <c r="B12" t="s">
        <v>6</v>
      </c>
      <c r="C12" t="s">
        <v>149</v>
      </c>
      <c r="D12" t="s">
        <v>150</v>
      </c>
      <c r="E12">
        <v>11</v>
      </c>
      <c r="F12" t="s">
        <v>167</v>
      </c>
      <c r="G12" s="41">
        <v>53</v>
      </c>
      <c r="H12" s="41" t="s">
        <v>168</v>
      </c>
    </row>
    <row r="13" s="41" customFormat="1" spans="1:8">
      <c r="A13">
        <v>12</v>
      </c>
      <c r="B13" t="s">
        <v>6</v>
      </c>
      <c r="C13" t="s">
        <v>149</v>
      </c>
      <c r="D13" t="s">
        <v>150</v>
      </c>
      <c r="E13">
        <v>12</v>
      </c>
      <c r="F13" t="s">
        <v>169</v>
      </c>
      <c r="G13" s="41">
        <v>40</v>
      </c>
      <c r="H13" s="41" t="s">
        <v>170</v>
      </c>
    </row>
    <row r="14" s="41" customFormat="1" spans="1:8">
      <c r="A14">
        <v>13</v>
      </c>
      <c r="B14" t="s">
        <v>6</v>
      </c>
      <c r="C14" t="s">
        <v>149</v>
      </c>
      <c r="D14" t="s">
        <v>150</v>
      </c>
      <c r="E14">
        <v>13</v>
      </c>
      <c r="F14" t="s">
        <v>169</v>
      </c>
      <c r="G14" s="41">
        <v>44</v>
      </c>
      <c r="H14" s="41" t="s">
        <v>171</v>
      </c>
    </row>
    <row r="15" s="41" customFormat="1" spans="1:8">
      <c r="A15">
        <v>15</v>
      </c>
      <c r="B15" t="s">
        <v>6</v>
      </c>
      <c r="C15" t="s">
        <v>149</v>
      </c>
      <c r="D15" t="s">
        <v>150</v>
      </c>
      <c r="E15">
        <v>15</v>
      </c>
      <c r="F15" t="s">
        <v>162</v>
      </c>
      <c r="G15" s="41">
        <v>28</v>
      </c>
      <c r="H15" s="41" t="s">
        <v>174</v>
      </c>
    </row>
    <row r="16" s="41" customFormat="1" spans="1:8">
      <c r="A16">
        <v>16</v>
      </c>
      <c r="B16" t="s">
        <v>6</v>
      </c>
      <c r="C16" t="s">
        <v>149</v>
      </c>
      <c r="D16" t="s">
        <v>150</v>
      </c>
      <c r="E16">
        <v>16</v>
      </c>
      <c r="F16" t="s">
        <v>156</v>
      </c>
      <c r="G16" s="41">
        <v>12</v>
      </c>
      <c r="H16" s="41" t="s">
        <v>175</v>
      </c>
    </row>
    <row r="17" s="41" customFormat="1" spans="1:8">
      <c r="A17">
        <v>17</v>
      </c>
      <c r="B17" t="s">
        <v>6</v>
      </c>
      <c r="C17" t="s">
        <v>149</v>
      </c>
      <c r="D17" t="s">
        <v>150</v>
      </c>
      <c r="E17">
        <v>17</v>
      </c>
      <c r="F17" t="s">
        <v>176</v>
      </c>
      <c r="G17" s="41">
        <v>23</v>
      </c>
      <c r="H17" s="41" t="s">
        <v>177</v>
      </c>
    </row>
    <row r="18" s="41" customFormat="1" spans="1:8">
      <c r="A18">
        <v>18</v>
      </c>
      <c r="B18" t="s">
        <v>6</v>
      </c>
      <c r="C18" t="s">
        <v>149</v>
      </c>
      <c r="D18" t="s">
        <v>150</v>
      </c>
      <c r="E18">
        <v>18</v>
      </c>
      <c r="F18" t="s">
        <v>169</v>
      </c>
      <c r="G18" s="41">
        <v>18</v>
      </c>
      <c r="H18" s="41" t="s">
        <v>178</v>
      </c>
    </row>
    <row r="19" s="41" customFormat="1" spans="1:8">
      <c r="A19">
        <v>19</v>
      </c>
      <c r="B19" t="s">
        <v>6</v>
      </c>
      <c r="C19" t="s">
        <v>149</v>
      </c>
      <c r="D19" t="s">
        <v>150</v>
      </c>
      <c r="E19">
        <v>19</v>
      </c>
      <c r="F19" t="s">
        <v>179</v>
      </c>
      <c r="G19" s="41">
        <v>14</v>
      </c>
      <c r="H19" s="41" t="s">
        <v>180</v>
      </c>
    </row>
    <row r="20" s="41" customFormat="1" spans="1:8">
      <c r="A20">
        <v>21</v>
      </c>
      <c r="B20" t="s">
        <v>6</v>
      </c>
      <c r="C20" t="s">
        <v>183</v>
      </c>
      <c r="D20" t="s">
        <v>150</v>
      </c>
      <c r="E20">
        <v>1</v>
      </c>
      <c r="F20" t="s">
        <v>169</v>
      </c>
      <c r="G20" s="41">
        <v>180</v>
      </c>
      <c r="H20" s="41" t="s">
        <v>184</v>
      </c>
    </row>
    <row r="21" s="41" customFormat="1" spans="1:8">
      <c r="A21">
        <v>22</v>
      </c>
      <c r="B21" t="s">
        <v>6</v>
      </c>
      <c r="C21" t="s">
        <v>183</v>
      </c>
      <c r="D21" t="s">
        <v>150</v>
      </c>
      <c r="E21">
        <v>2</v>
      </c>
      <c r="F21" t="s">
        <v>151</v>
      </c>
      <c r="G21" s="41">
        <v>153</v>
      </c>
      <c r="H21" s="41" t="s">
        <v>185</v>
      </c>
    </row>
    <row r="22" s="41" customFormat="1" spans="1:8">
      <c r="A22">
        <v>23</v>
      </c>
      <c r="B22" t="s">
        <v>6</v>
      </c>
      <c r="C22" t="s">
        <v>183</v>
      </c>
      <c r="D22" t="s">
        <v>150</v>
      </c>
      <c r="E22">
        <v>3</v>
      </c>
      <c r="F22" t="s">
        <v>186</v>
      </c>
      <c r="G22" s="41">
        <v>134</v>
      </c>
      <c r="H22" s="41" t="s">
        <v>187</v>
      </c>
    </row>
    <row r="23" s="41" customFormat="1" spans="1:8">
      <c r="A23">
        <v>24</v>
      </c>
      <c r="B23" t="s">
        <v>6</v>
      </c>
      <c r="C23" t="s">
        <v>183</v>
      </c>
      <c r="D23" t="s">
        <v>150</v>
      </c>
      <c r="E23">
        <v>4</v>
      </c>
      <c r="F23" t="s">
        <v>169</v>
      </c>
      <c r="G23" s="41">
        <v>126</v>
      </c>
      <c r="H23" s="41" t="s">
        <v>188</v>
      </c>
    </row>
    <row r="24" s="41" customFormat="1" spans="1:8">
      <c r="A24">
        <v>25</v>
      </c>
      <c r="B24" t="s">
        <v>6</v>
      </c>
      <c r="C24" t="s">
        <v>183</v>
      </c>
      <c r="D24" t="s">
        <v>150</v>
      </c>
      <c r="E24">
        <v>5</v>
      </c>
      <c r="F24" t="s">
        <v>169</v>
      </c>
      <c r="G24" s="41">
        <v>100</v>
      </c>
      <c r="H24" s="41" t="s">
        <v>189</v>
      </c>
    </row>
    <row r="25" s="41" customFormat="1" spans="1:8">
      <c r="A25">
        <v>26</v>
      </c>
      <c r="B25" t="s">
        <v>6</v>
      </c>
      <c r="C25" t="s">
        <v>183</v>
      </c>
      <c r="D25" t="s">
        <v>150</v>
      </c>
      <c r="E25">
        <v>6</v>
      </c>
      <c r="F25" t="s">
        <v>190</v>
      </c>
      <c r="G25" s="41">
        <v>94</v>
      </c>
      <c r="H25" s="41" t="s">
        <v>191</v>
      </c>
    </row>
    <row r="26" s="41" customFormat="1" spans="1:8">
      <c r="A26">
        <v>27</v>
      </c>
      <c r="B26" t="s">
        <v>6</v>
      </c>
      <c r="C26" t="s">
        <v>183</v>
      </c>
      <c r="D26" t="s">
        <v>150</v>
      </c>
      <c r="E26">
        <v>7</v>
      </c>
      <c r="F26" t="s">
        <v>192</v>
      </c>
      <c r="G26" s="41">
        <v>65</v>
      </c>
      <c r="H26" s="41" t="s">
        <v>193</v>
      </c>
    </row>
    <row r="27" s="41" customFormat="1" spans="1:8">
      <c r="A27">
        <v>28</v>
      </c>
      <c r="B27" t="s">
        <v>6</v>
      </c>
      <c r="C27" t="s">
        <v>183</v>
      </c>
      <c r="D27" t="s">
        <v>150</v>
      </c>
      <c r="E27">
        <v>8</v>
      </c>
      <c r="F27" t="s">
        <v>194</v>
      </c>
      <c r="G27" s="41">
        <v>59</v>
      </c>
      <c r="H27" s="41" t="s">
        <v>195</v>
      </c>
    </row>
    <row r="28" s="41" customFormat="1" spans="1:8">
      <c r="A28">
        <v>29</v>
      </c>
      <c r="B28" t="s">
        <v>6</v>
      </c>
      <c r="C28" t="s">
        <v>183</v>
      </c>
      <c r="D28" t="s">
        <v>150</v>
      </c>
      <c r="E28">
        <v>9</v>
      </c>
      <c r="F28" t="s">
        <v>196</v>
      </c>
      <c r="G28" s="41">
        <v>58</v>
      </c>
      <c r="H28" s="41" t="s">
        <v>197</v>
      </c>
    </row>
    <row r="29" s="41" customFormat="1" spans="1:8">
      <c r="A29">
        <v>30</v>
      </c>
      <c r="B29" t="s">
        <v>6</v>
      </c>
      <c r="C29" t="s">
        <v>183</v>
      </c>
      <c r="D29" t="s">
        <v>150</v>
      </c>
      <c r="E29">
        <v>10</v>
      </c>
      <c r="F29" t="s">
        <v>198</v>
      </c>
      <c r="G29" s="41">
        <v>30</v>
      </c>
      <c r="H29" s="41" t="s">
        <v>199</v>
      </c>
    </row>
    <row r="30" s="41" customFormat="1" spans="1:8">
      <c r="A30">
        <v>31</v>
      </c>
      <c r="B30" t="s">
        <v>6</v>
      </c>
      <c r="C30" t="s">
        <v>183</v>
      </c>
      <c r="D30" t="s">
        <v>150</v>
      </c>
      <c r="E30">
        <v>11</v>
      </c>
      <c r="F30" t="s">
        <v>200</v>
      </c>
      <c r="G30" s="41">
        <v>38</v>
      </c>
      <c r="H30" s="41" t="s">
        <v>201</v>
      </c>
    </row>
    <row r="31" s="41" customFormat="1" spans="1:8">
      <c r="A31">
        <v>32</v>
      </c>
      <c r="B31" t="s">
        <v>6</v>
      </c>
      <c r="C31" t="s">
        <v>183</v>
      </c>
      <c r="D31" t="s">
        <v>150</v>
      </c>
      <c r="E31">
        <v>12</v>
      </c>
      <c r="F31" t="s">
        <v>202</v>
      </c>
      <c r="G31" s="41">
        <v>27</v>
      </c>
      <c r="H31" s="41" t="s">
        <v>203</v>
      </c>
    </row>
    <row r="32" s="41" customFormat="1" spans="1:8">
      <c r="A32">
        <v>33</v>
      </c>
      <c r="B32" t="s">
        <v>6</v>
      </c>
      <c r="C32" t="s">
        <v>183</v>
      </c>
      <c r="D32" t="s">
        <v>150</v>
      </c>
      <c r="E32">
        <v>13</v>
      </c>
      <c r="F32" t="s">
        <v>204</v>
      </c>
      <c r="G32" s="41">
        <v>18</v>
      </c>
      <c r="H32" s="41" t="s">
        <v>205</v>
      </c>
    </row>
    <row r="33" s="41" customFormat="1" spans="1:8">
      <c r="A33">
        <v>34</v>
      </c>
      <c r="B33" t="s">
        <v>6</v>
      </c>
      <c r="C33" t="s">
        <v>183</v>
      </c>
      <c r="D33" t="s">
        <v>150</v>
      </c>
      <c r="E33">
        <v>14</v>
      </c>
      <c r="F33" t="s">
        <v>206</v>
      </c>
      <c r="G33" s="41">
        <v>28</v>
      </c>
      <c r="H33" s="41" t="s">
        <v>207</v>
      </c>
    </row>
    <row r="34" s="41" customFormat="1" spans="1:8">
      <c r="A34">
        <v>35</v>
      </c>
      <c r="B34" t="s">
        <v>6</v>
      </c>
      <c r="C34" t="s">
        <v>183</v>
      </c>
      <c r="D34" t="s">
        <v>150</v>
      </c>
      <c r="E34">
        <v>15</v>
      </c>
      <c r="F34" t="s">
        <v>208</v>
      </c>
      <c r="G34" s="41">
        <v>22</v>
      </c>
      <c r="H34" s="41" t="s">
        <v>209</v>
      </c>
    </row>
    <row r="35" s="41" customFormat="1" spans="1:8">
      <c r="A35">
        <v>36</v>
      </c>
      <c r="B35" t="s">
        <v>6</v>
      </c>
      <c r="C35" t="s">
        <v>183</v>
      </c>
      <c r="D35" t="s">
        <v>150</v>
      </c>
      <c r="E35">
        <v>16</v>
      </c>
      <c r="F35" t="s">
        <v>210</v>
      </c>
      <c r="G35" s="41">
        <v>14</v>
      </c>
      <c r="H35" s="41" t="s">
        <v>211</v>
      </c>
    </row>
    <row r="36" s="41" customFormat="1" spans="1:8">
      <c r="A36">
        <v>37</v>
      </c>
      <c r="B36" t="s">
        <v>6</v>
      </c>
      <c r="C36" t="s">
        <v>183</v>
      </c>
      <c r="D36" t="s">
        <v>150</v>
      </c>
      <c r="E36">
        <v>17</v>
      </c>
      <c r="F36" t="s">
        <v>210</v>
      </c>
      <c r="G36" s="41">
        <v>14</v>
      </c>
      <c r="H36" s="41" t="s">
        <v>212</v>
      </c>
    </row>
    <row r="37" s="41" customFormat="1" spans="1:8">
      <c r="A37">
        <v>38</v>
      </c>
      <c r="B37" t="s">
        <v>6</v>
      </c>
      <c r="C37" t="s">
        <v>183</v>
      </c>
      <c r="D37" t="s">
        <v>150</v>
      </c>
      <c r="E37">
        <v>18</v>
      </c>
      <c r="F37" t="s">
        <v>202</v>
      </c>
      <c r="G37" s="41">
        <v>16</v>
      </c>
      <c r="H37" s="41" t="s">
        <v>213</v>
      </c>
    </row>
    <row r="38" s="41" customFormat="1" spans="1:8">
      <c r="A38">
        <v>39</v>
      </c>
      <c r="B38" t="s">
        <v>6</v>
      </c>
      <c r="C38" t="s">
        <v>183</v>
      </c>
      <c r="D38" t="s">
        <v>150</v>
      </c>
      <c r="E38">
        <v>19</v>
      </c>
      <c r="F38" t="s">
        <v>214</v>
      </c>
      <c r="G38" s="41">
        <v>13</v>
      </c>
      <c r="H38" s="41" t="s">
        <v>215</v>
      </c>
    </row>
    <row r="39" s="41" customFormat="1" spans="1:8">
      <c r="A39">
        <v>40</v>
      </c>
      <c r="B39" t="s">
        <v>6</v>
      </c>
      <c r="C39" t="s">
        <v>183</v>
      </c>
      <c r="D39" t="s">
        <v>150</v>
      </c>
      <c r="E39">
        <v>20</v>
      </c>
      <c r="F39" t="s">
        <v>156</v>
      </c>
      <c r="G39" s="41">
        <v>10</v>
      </c>
      <c r="H39" s="41" t="s">
        <v>216</v>
      </c>
    </row>
    <row r="40" s="41" customFormat="1" spans="1:8">
      <c r="A40">
        <v>41</v>
      </c>
      <c r="B40" t="s">
        <v>6</v>
      </c>
      <c r="C40" t="s">
        <v>217</v>
      </c>
      <c r="D40" t="s">
        <v>150</v>
      </c>
      <c r="E40">
        <v>1</v>
      </c>
      <c r="F40" t="s">
        <v>186</v>
      </c>
      <c r="G40" s="41">
        <v>228</v>
      </c>
      <c r="H40" s="41" t="s">
        <v>163</v>
      </c>
    </row>
    <row r="41" s="41" customFormat="1" spans="1:8">
      <c r="A41">
        <v>42</v>
      </c>
      <c r="B41" t="s">
        <v>6</v>
      </c>
      <c r="C41" t="s">
        <v>217</v>
      </c>
      <c r="D41" t="s">
        <v>150</v>
      </c>
      <c r="E41">
        <v>2</v>
      </c>
      <c r="F41" t="s">
        <v>154</v>
      </c>
      <c r="G41" s="41">
        <v>187</v>
      </c>
      <c r="H41" s="41" t="s">
        <v>152</v>
      </c>
    </row>
    <row r="42" s="41" customFormat="1" spans="1:8">
      <c r="A42">
        <v>43</v>
      </c>
      <c r="B42" t="s">
        <v>6</v>
      </c>
      <c r="C42" t="s">
        <v>217</v>
      </c>
      <c r="D42" t="s">
        <v>150</v>
      </c>
      <c r="E42">
        <v>3</v>
      </c>
      <c r="F42" t="s">
        <v>166</v>
      </c>
      <c r="G42" s="41">
        <v>172</v>
      </c>
      <c r="H42" s="41" t="s">
        <v>207</v>
      </c>
    </row>
    <row r="43" s="41" customFormat="1" spans="1:8">
      <c r="A43">
        <v>44</v>
      </c>
      <c r="B43" t="s">
        <v>6</v>
      </c>
      <c r="C43" t="s">
        <v>217</v>
      </c>
      <c r="D43" t="s">
        <v>150</v>
      </c>
      <c r="E43">
        <v>4</v>
      </c>
      <c r="F43" t="s">
        <v>169</v>
      </c>
      <c r="G43" s="41">
        <v>150</v>
      </c>
      <c r="H43" s="41" t="s">
        <v>171</v>
      </c>
    </row>
    <row r="44" s="41" customFormat="1" spans="1:8">
      <c r="A44">
        <v>45</v>
      </c>
      <c r="B44" t="s">
        <v>6</v>
      </c>
      <c r="C44" t="s">
        <v>217</v>
      </c>
      <c r="D44" t="s">
        <v>150</v>
      </c>
      <c r="E44">
        <v>5</v>
      </c>
      <c r="F44" t="s">
        <v>160</v>
      </c>
      <c r="G44" s="41">
        <v>142</v>
      </c>
      <c r="H44" s="41" t="s">
        <v>218</v>
      </c>
    </row>
    <row r="45" s="41" customFormat="1" spans="1:8">
      <c r="A45">
        <v>46</v>
      </c>
      <c r="B45" t="s">
        <v>6</v>
      </c>
      <c r="C45" t="s">
        <v>217</v>
      </c>
      <c r="D45" t="s">
        <v>150</v>
      </c>
      <c r="E45">
        <v>6</v>
      </c>
      <c r="F45" t="s">
        <v>169</v>
      </c>
      <c r="G45" s="41">
        <v>115</v>
      </c>
      <c r="H45" s="41" t="s">
        <v>219</v>
      </c>
    </row>
    <row r="46" s="41" customFormat="1" spans="1:8">
      <c r="A46">
        <v>47</v>
      </c>
      <c r="B46" t="s">
        <v>6</v>
      </c>
      <c r="C46" t="s">
        <v>217</v>
      </c>
      <c r="D46" t="s">
        <v>150</v>
      </c>
      <c r="E46">
        <v>7</v>
      </c>
      <c r="F46" t="s">
        <v>176</v>
      </c>
      <c r="G46" s="41">
        <v>69</v>
      </c>
      <c r="H46" s="41" t="s">
        <v>220</v>
      </c>
    </row>
    <row r="47" s="41" customFormat="1" spans="1:8">
      <c r="A47">
        <v>48</v>
      </c>
      <c r="B47" t="s">
        <v>6</v>
      </c>
      <c r="C47" t="s">
        <v>217</v>
      </c>
      <c r="D47" t="s">
        <v>150</v>
      </c>
      <c r="E47">
        <v>8</v>
      </c>
      <c r="F47" t="s">
        <v>206</v>
      </c>
      <c r="G47" s="41">
        <v>74</v>
      </c>
      <c r="H47" s="41" t="s">
        <v>152</v>
      </c>
    </row>
    <row r="48" s="41" customFormat="1" spans="1:8">
      <c r="A48">
        <v>49</v>
      </c>
      <c r="B48" t="s">
        <v>6</v>
      </c>
      <c r="C48" t="s">
        <v>217</v>
      </c>
      <c r="D48" t="s">
        <v>150</v>
      </c>
      <c r="E48">
        <v>9</v>
      </c>
      <c r="F48" t="s">
        <v>190</v>
      </c>
      <c r="G48" s="41">
        <v>70</v>
      </c>
      <c r="H48" s="41" t="s">
        <v>152</v>
      </c>
    </row>
    <row r="49" s="41" customFormat="1" spans="1:8">
      <c r="A49">
        <v>50</v>
      </c>
      <c r="B49" t="s">
        <v>6</v>
      </c>
      <c r="C49" t="s">
        <v>217</v>
      </c>
      <c r="D49" t="s">
        <v>150</v>
      </c>
      <c r="E49">
        <v>10</v>
      </c>
      <c r="F49" t="s">
        <v>169</v>
      </c>
      <c r="G49" s="41">
        <v>65</v>
      </c>
      <c r="H49" s="41" t="s">
        <v>221</v>
      </c>
    </row>
    <row r="50" s="41" customFormat="1" spans="1:8">
      <c r="A50">
        <v>51</v>
      </c>
      <c r="B50" t="s">
        <v>6</v>
      </c>
      <c r="C50" t="s">
        <v>217</v>
      </c>
      <c r="D50" t="s">
        <v>150</v>
      </c>
      <c r="E50">
        <v>11</v>
      </c>
      <c r="F50" t="s">
        <v>222</v>
      </c>
      <c r="G50" s="41">
        <v>42</v>
      </c>
      <c r="H50" s="41" t="s">
        <v>223</v>
      </c>
    </row>
    <row r="51" s="41" customFormat="1" spans="1:8">
      <c r="A51">
        <v>52</v>
      </c>
      <c r="B51" t="s">
        <v>6</v>
      </c>
      <c r="C51" t="s">
        <v>217</v>
      </c>
      <c r="D51" t="s">
        <v>150</v>
      </c>
      <c r="E51">
        <v>12</v>
      </c>
      <c r="F51" t="s">
        <v>169</v>
      </c>
      <c r="G51" s="41">
        <v>34</v>
      </c>
      <c r="H51" s="41" t="s">
        <v>224</v>
      </c>
    </row>
    <row r="52" s="41" customFormat="1" spans="1:8">
      <c r="A52">
        <v>53</v>
      </c>
      <c r="B52" t="s">
        <v>6</v>
      </c>
      <c r="C52" t="s">
        <v>217</v>
      </c>
      <c r="D52" t="s">
        <v>150</v>
      </c>
      <c r="E52">
        <v>13</v>
      </c>
      <c r="F52" t="s">
        <v>196</v>
      </c>
      <c r="G52" s="41">
        <v>32</v>
      </c>
      <c r="H52" s="41" t="s">
        <v>197</v>
      </c>
    </row>
    <row r="53" s="41" customFormat="1" spans="1:8">
      <c r="A53">
        <v>54</v>
      </c>
      <c r="B53" t="s">
        <v>6</v>
      </c>
      <c r="C53" t="s">
        <v>217</v>
      </c>
      <c r="D53" t="s">
        <v>150</v>
      </c>
      <c r="E53">
        <v>14</v>
      </c>
      <c r="F53" t="s">
        <v>200</v>
      </c>
      <c r="G53" s="41">
        <v>19</v>
      </c>
      <c r="H53" s="41" t="s">
        <v>225</v>
      </c>
    </row>
    <row r="54" s="41" customFormat="1" spans="1:8">
      <c r="A54">
        <v>55</v>
      </c>
      <c r="B54" t="s">
        <v>6</v>
      </c>
      <c r="C54" t="s">
        <v>217</v>
      </c>
      <c r="D54" t="s">
        <v>150</v>
      </c>
      <c r="E54">
        <v>15</v>
      </c>
      <c r="F54" t="s">
        <v>156</v>
      </c>
      <c r="G54" s="41">
        <v>15</v>
      </c>
      <c r="H54" s="41" t="s">
        <v>158</v>
      </c>
    </row>
    <row r="55" s="41" customFormat="1" spans="1:8">
      <c r="A55">
        <v>56</v>
      </c>
      <c r="B55" t="s">
        <v>6</v>
      </c>
      <c r="C55" t="s">
        <v>217</v>
      </c>
      <c r="D55" t="s">
        <v>150</v>
      </c>
      <c r="E55">
        <v>16</v>
      </c>
      <c r="F55" t="s">
        <v>226</v>
      </c>
      <c r="G55" s="41">
        <v>17</v>
      </c>
      <c r="H55" s="41" t="s">
        <v>227</v>
      </c>
    </row>
    <row r="56" s="41" customFormat="1" spans="1:8">
      <c r="A56">
        <v>57</v>
      </c>
      <c r="B56" t="s">
        <v>6</v>
      </c>
      <c r="C56" t="s">
        <v>217</v>
      </c>
      <c r="D56" t="s">
        <v>150</v>
      </c>
      <c r="E56">
        <v>17</v>
      </c>
      <c r="F56" t="s">
        <v>228</v>
      </c>
      <c r="G56" s="41">
        <v>11</v>
      </c>
      <c r="H56" s="41" t="s">
        <v>229</v>
      </c>
    </row>
    <row r="57" s="41" customFormat="1" spans="1:8">
      <c r="A57">
        <v>58</v>
      </c>
      <c r="B57" t="s">
        <v>6</v>
      </c>
      <c r="C57" t="s">
        <v>217</v>
      </c>
      <c r="D57" t="s">
        <v>150</v>
      </c>
      <c r="E57">
        <v>18</v>
      </c>
      <c r="F57" t="s">
        <v>230</v>
      </c>
      <c r="G57" s="41">
        <v>12</v>
      </c>
      <c r="H57" s="41" t="s">
        <v>231</v>
      </c>
    </row>
    <row r="58" s="41" customFormat="1" spans="1:8">
      <c r="A58">
        <v>59</v>
      </c>
      <c r="B58" t="s">
        <v>6</v>
      </c>
      <c r="C58" t="s">
        <v>217</v>
      </c>
      <c r="D58" t="s">
        <v>150</v>
      </c>
      <c r="E58">
        <v>19</v>
      </c>
      <c r="F58" t="s">
        <v>156</v>
      </c>
      <c r="G58" s="41">
        <v>11</v>
      </c>
      <c r="H58" s="41" t="s">
        <v>232</v>
      </c>
    </row>
    <row r="59" s="41" customFormat="1" spans="1:8">
      <c r="A59">
        <v>60</v>
      </c>
      <c r="B59" t="s">
        <v>6</v>
      </c>
      <c r="C59" t="s">
        <v>217</v>
      </c>
      <c r="D59" t="s">
        <v>150</v>
      </c>
      <c r="E59">
        <v>20</v>
      </c>
      <c r="F59" t="s">
        <v>156</v>
      </c>
      <c r="G59" s="41">
        <v>10</v>
      </c>
      <c r="H59" s="41" t="s">
        <v>216</v>
      </c>
    </row>
    <row r="60" s="41" customFormat="1" spans="1:8">
      <c r="A60">
        <v>61</v>
      </c>
      <c r="B60" t="s">
        <v>6</v>
      </c>
      <c r="C60" t="s">
        <v>233</v>
      </c>
      <c r="D60" t="s">
        <v>150</v>
      </c>
      <c r="E60">
        <v>1</v>
      </c>
      <c r="F60" t="s">
        <v>156</v>
      </c>
      <c r="G60" s="41">
        <v>72</v>
      </c>
      <c r="H60" s="41" t="s">
        <v>157</v>
      </c>
    </row>
    <row r="61" s="41" customFormat="1" spans="1:8">
      <c r="A61">
        <v>62</v>
      </c>
      <c r="B61" t="s">
        <v>6</v>
      </c>
      <c r="C61" t="s">
        <v>233</v>
      </c>
      <c r="D61" t="s">
        <v>150</v>
      </c>
      <c r="E61">
        <v>2</v>
      </c>
      <c r="F61" t="s">
        <v>154</v>
      </c>
      <c r="G61" s="41">
        <v>73</v>
      </c>
      <c r="H61" s="41" t="s">
        <v>234</v>
      </c>
    </row>
    <row r="62" s="41" customFormat="1" spans="1:8">
      <c r="A62">
        <v>63</v>
      </c>
      <c r="B62" t="s">
        <v>6</v>
      </c>
      <c r="C62" t="s">
        <v>233</v>
      </c>
      <c r="D62" t="s">
        <v>150</v>
      </c>
      <c r="E62">
        <v>3</v>
      </c>
      <c r="F62" t="s">
        <v>169</v>
      </c>
      <c r="G62" s="41">
        <v>58</v>
      </c>
      <c r="H62" s="41" t="s">
        <v>235</v>
      </c>
    </row>
    <row r="63" s="41" customFormat="1" spans="1:8">
      <c r="A63">
        <v>64</v>
      </c>
      <c r="B63" t="s">
        <v>6</v>
      </c>
      <c r="C63" t="s">
        <v>233</v>
      </c>
      <c r="D63" t="s">
        <v>150</v>
      </c>
      <c r="E63">
        <v>4</v>
      </c>
      <c r="F63" t="s">
        <v>236</v>
      </c>
      <c r="G63" s="41">
        <v>52</v>
      </c>
      <c r="H63" s="41" t="s">
        <v>237</v>
      </c>
    </row>
    <row r="64" s="41" customFormat="1" spans="1:8">
      <c r="A64">
        <v>65</v>
      </c>
      <c r="B64" t="s">
        <v>6</v>
      </c>
      <c r="C64" t="s">
        <v>233</v>
      </c>
      <c r="D64" t="s">
        <v>150</v>
      </c>
      <c r="E64">
        <v>5</v>
      </c>
      <c r="F64" t="s">
        <v>156</v>
      </c>
      <c r="G64" s="41">
        <v>44</v>
      </c>
      <c r="H64" s="41" t="s">
        <v>238</v>
      </c>
    </row>
    <row r="65" s="41" customFormat="1" spans="1:8">
      <c r="A65">
        <v>66</v>
      </c>
      <c r="B65" t="s">
        <v>6</v>
      </c>
      <c r="C65" t="s">
        <v>233</v>
      </c>
      <c r="D65" t="s">
        <v>150</v>
      </c>
      <c r="E65">
        <v>6</v>
      </c>
      <c r="F65" t="s">
        <v>200</v>
      </c>
      <c r="G65" s="41">
        <v>41</v>
      </c>
      <c r="H65" s="41" t="s">
        <v>239</v>
      </c>
    </row>
    <row r="66" s="41" customFormat="1" spans="1:8">
      <c r="A66">
        <v>67</v>
      </c>
      <c r="B66" t="s">
        <v>6</v>
      </c>
      <c r="C66" t="s">
        <v>233</v>
      </c>
      <c r="D66" t="s">
        <v>150</v>
      </c>
      <c r="E66">
        <v>7</v>
      </c>
      <c r="F66" t="s">
        <v>210</v>
      </c>
      <c r="G66" s="41">
        <v>30</v>
      </c>
      <c r="H66" s="41" t="s">
        <v>240</v>
      </c>
    </row>
    <row r="67" s="41" customFormat="1" spans="1:8">
      <c r="A67">
        <v>68</v>
      </c>
      <c r="B67" t="s">
        <v>6</v>
      </c>
      <c r="C67" t="s">
        <v>233</v>
      </c>
      <c r="D67" t="s">
        <v>150</v>
      </c>
      <c r="E67">
        <v>8</v>
      </c>
      <c r="F67" t="s">
        <v>169</v>
      </c>
      <c r="G67" s="41">
        <v>26</v>
      </c>
      <c r="H67" s="41" t="s">
        <v>241</v>
      </c>
    </row>
    <row r="68" s="41" customFormat="1" spans="1:8">
      <c r="A68">
        <v>69</v>
      </c>
      <c r="B68" t="s">
        <v>6</v>
      </c>
      <c r="C68" t="s">
        <v>233</v>
      </c>
      <c r="D68" t="s">
        <v>150</v>
      </c>
      <c r="E68">
        <v>9</v>
      </c>
      <c r="F68" t="s">
        <v>242</v>
      </c>
      <c r="G68" s="41">
        <v>26</v>
      </c>
      <c r="H68" s="41" t="s">
        <v>243</v>
      </c>
    </row>
    <row r="69" s="41" customFormat="1" spans="1:8">
      <c r="A69">
        <v>70</v>
      </c>
      <c r="B69" t="s">
        <v>6</v>
      </c>
      <c r="C69" t="s">
        <v>233</v>
      </c>
      <c r="D69" t="s">
        <v>150</v>
      </c>
      <c r="E69">
        <v>10</v>
      </c>
      <c r="F69" t="s">
        <v>169</v>
      </c>
      <c r="G69" s="41">
        <v>16</v>
      </c>
      <c r="H69" s="41" t="s">
        <v>244</v>
      </c>
    </row>
    <row r="70" s="41" customFormat="1" spans="1:8">
      <c r="A70">
        <v>71</v>
      </c>
      <c r="B70" t="s">
        <v>6</v>
      </c>
      <c r="C70" t="s">
        <v>233</v>
      </c>
      <c r="D70" t="s">
        <v>150</v>
      </c>
      <c r="E70">
        <v>11</v>
      </c>
      <c r="F70" t="s">
        <v>156</v>
      </c>
      <c r="G70" s="41">
        <v>11</v>
      </c>
      <c r="H70" s="41" t="s">
        <v>245</v>
      </c>
    </row>
    <row r="71" s="41" customFormat="1" spans="1:8">
      <c r="A71">
        <v>72</v>
      </c>
      <c r="B71" t="s">
        <v>6</v>
      </c>
      <c r="C71" t="s">
        <v>233</v>
      </c>
      <c r="D71" t="s">
        <v>150</v>
      </c>
      <c r="E71">
        <v>12</v>
      </c>
      <c r="F71" t="s">
        <v>246</v>
      </c>
      <c r="G71" s="41">
        <v>11</v>
      </c>
      <c r="H71" s="41" t="s">
        <v>247</v>
      </c>
    </row>
    <row r="72" s="41" customFormat="1" spans="1:8">
      <c r="A72">
        <v>81</v>
      </c>
      <c r="B72" t="s">
        <v>6</v>
      </c>
      <c r="C72" t="s">
        <v>261</v>
      </c>
      <c r="D72" t="s">
        <v>150</v>
      </c>
      <c r="E72">
        <v>1</v>
      </c>
      <c r="F72" t="s">
        <v>154</v>
      </c>
      <c r="G72" s="41">
        <v>45</v>
      </c>
      <c r="H72" s="41" t="s">
        <v>152</v>
      </c>
    </row>
    <row r="73" s="41" customFormat="1" spans="1:8">
      <c r="A73">
        <v>82</v>
      </c>
      <c r="B73" t="s">
        <v>6</v>
      </c>
      <c r="C73" t="s">
        <v>261</v>
      </c>
      <c r="D73" t="s">
        <v>150</v>
      </c>
      <c r="E73">
        <v>2</v>
      </c>
      <c r="F73" t="s">
        <v>169</v>
      </c>
      <c r="G73" s="41">
        <v>41</v>
      </c>
      <c r="H73" s="41" t="s">
        <v>262</v>
      </c>
    </row>
    <row r="74" s="41" customFormat="1" spans="1:8">
      <c r="A74">
        <v>83</v>
      </c>
      <c r="B74" t="s">
        <v>6</v>
      </c>
      <c r="C74" t="s">
        <v>261</v>
      </c>
      <c r="D74" t="s">
        <v>150</v>
      </c>
      <c r="E74">
        <v>3</v>
      </c>
      <c r="F74" t="s">
        <v>151</v>
      </c>
      <c r="G74" s="41">
        <v>31</v>
      </c>
      <c r="H74" s="41" t="s">
        <v>263</v>
      </c>
    </row>
    <row r="75" s="41" customFormat="1" spans="1:8">
      <c r="A75">
        <v>84</v>
      </c>
      <c r="B75" t="s">
        <v>6</v>
      </c>
      <c r="C75" t="s">
        <v>261</v>
      </c>
      <c r="D75" t="s">
        <v>150</v>
      </c>
      <c r="E75">
        <v>4</v>
      </c>
      <c r="F75" t="s">
        <v>151</v>
      </c>
      <c r="G75" s="41">
        <v>24</v>
      </c>
      <c r="H75" s="41" t="s">
        <v>264</v>
      </c>
    </row>
    <row r="76" s="41" customFormat="1" spans="1:8">
      <c r="A76">
        <v>85</v>
      </c>
      <c r="B76" t="s">
        <v>6</v>
      </c>
      <c r="C76" t="s">
        <v>261</v>
      </c>
      <c r="D76" t="s">
        <v>150</v>
      </c>
      <c r="E76">
        <v>5</v>
      </c>
      <c r="F76" t="s">
        <v>156</v>
      </c>
      <c r="G76" s="41">
        <v>14</v>
      </c>
      <c r="H76" s="41" t="s">
        <v>265</v>
      </c>
    </row>
    <row r="77" s="41" customFormat="1" spans="1:8">
      <c r="A77">
        <v>86</v>
      </c>
      <c r="B77" t="s">
        <v>6</v>
      </c>
      <c r="C77" t="s">
        <v>261</v>
      </c>
      <c r="D77" t="s">
        <v>150</v>
      </c>
      <c r="E77">
        <v>6</v>
      </c>
      <c r="F77" t="s">
        <v>254</v>
      </c>
      <c r="G77" s="41">
        <v>10</v>
      </c>
      <c r="H77" s="41" t="s">
        <v>255</v>
      </c>
    </row>
    <row r="78" s="41" customFormat="1" spans="1:8">
      <c r="A78">
        <v>87</v>
      </c>
      <c r="B78" t="s">
        <v>6</v>
      </c>
      <c r="C78" t="s">
        <v>261</v>
      </c>
      <c r="D78" t="s">
        <v>150</v>
      </c>
      <c r="E78">
        <v>7</v>
      </c>
      <c r="F78" t="s">
        <v>169</v>
      </c>
      <c r="G78" s="41">
        <v>17</v>
      </c>
      <c r="H78" s="41" t="s">
        <v>266</v>
      </c>
    </row>
    <row r="79" s="41" customFormat="1" spans="1:8">
      <c r="A79">
        <v>101</v>
      </c>
      <c r="B79" t="s">
        <v>6</v>
      </c>
      <c r="C79" t="s">
        <v>289</v>
      </c>
      <c r="D79" t="s">
        <v>150</v>
      </c>
      <c r="E79">
        <v>1</v>
      </c>
      <c r="F79" t="s">
        <v>169</v>
      </c>
      <c r="G79" s="41">
        <v>74</v>
      </c>
      <c r="H79" s="41" t="s">
        <v>188</v>
      </c>
    </row>
    <row r="80" s="41" customFormat="1" spans="1:8">
      <c r="A80">
        <v>102</v>
      </c>
      <c r="B80" t="s">
        <v>6</v>
      </c>
      <c r="C80" t="s">
        <v>289</v>
      </c>
      <c r="D80" t="s">
        <v>150</v>
      </c>
      <c r="E80">
        <v>2</v>
      </c>
      <c r="F80" t="s">
        <v>169</v>
      </c>
      <c r="G80" s="41">
        <v>66</v>
      </c>
      <c r="H80" s="41" t="s">
        <v>262</v>
      </c>
    </row>
    <row r="81" s="41" customFormat="1" spans="1:8">
      <c r="A81">
        <v>103</v>
      </c>
      <c r="B81" t="s">
        <v>6</v>
      </c>
      <c r="C81" t="s">
        <v>289</v>
      </c>
      <c r="D81" t="s">
        <v>150</v>
      </c>
      <c r="E81">
        <v>3</v>
      </c>
      <c r="F81" t="s">
        <v>154</v>
      </c>
      <c r="G81" s="41">
        <v>60</v>
      </c>
      <c r="H81" s="41" t="s">
        <v>152</v>
      </c>
    </row>
    <row r="82" s="41" customFormat="1" spans="1:8">
      <c r="A82">
        <v>104</v>
      </c>
      <c r="B82" t="s">
        <v>6</v>
      </c>
      <c r="C82" t="s">
        <v>289</v>
      </c>
      <c r="D82" t="s">
        <v>150</v>
      </c>
      <c r="E82">
        <v>4</v>
      </c>
      <c r="F82" t="s">
        <v>290</v>
      </c>
      <c r="G82" s="41">
        <v>44</v>
      </c>
      <c r="H82" s="41" t="s">
        <v>291</v>
      </c>
    </row>
    <row r="83" s="41" customFormat="1" spans="1:8">
      <c r="A83">
        <v>105</v>
      </c>
      <c r="B83" t="s">
        <v>6</v>
      </c>
      <c r="C83" t="s">
        <v>289</v>
      </c>
      <c r="D83" t="s">
        <v>150</v>
      </c>
      <c r="E83">
        <v>5</v>
      </c>
      <c r="F83" t="s">
        <v>292</v>
      </c>
      <c r="G83" s="41">
        <v>36</v>
      </c>
      <c r="H83" s="41" t="s">
        <v>293</v>
      </c>
    </row>
    <row r="84" s="41" customFormat="1" spans="1:8">
      <c r="A84">
        <v>106</v>
      </c>
      <c r="B84" t="s">
        <v>6</v>
      </c>
      <c r="C84" t="s">
        <v>289</v>
      </c>
      <c r="D84" t="s">
        <v>150</v>
      </c>
      <c r="E84">
        <v>6</v>
      </c>
      <c r="F84" t="s">
        <v>208</v>
      </c>
      <c r="G84" s="41">
        <v>24</v>
      </c>
      <c r="H84" s="41" t="s">
        <v>294</v>
      </c>
    </row>
    <row r="85" s="41" customFormat="1" spans="1:8">
      <c r="A85">
        <v>107</v>
      </c>
      <c r="B85" t="s">
        <v>6</v>
      </c>
      <c r="C85" t="s">
        <v>289</v>
      </c>
      <c r="D85" t="s">
        <v>150</v>
      </c>
      <c r="E85">
        <v>7</v>
      </c>
      <c r="F85" t="s">
        <v>214</v>
      </c>
      <c r="G85" s="41">
        <v>21</v>
      </c>
      <c r="H85" s="41" t="s">
        <v>295</v>
      </c>
    </row>
    <row r="86" s="41" customFormat="1" spans="1:8">
      <c r="A86">
        <v>108</v>
      </c>
      <c r="B86" t="s">
        <v>6</v>
      </c>
      <c r="C86" t="s">
        <v>289</v>
      </c>
      <c r="D86" t="s">
        <v>150</v>
      </c>
      <c r="E86">
        <v>8</v>
      </c>
      <c r="F86" t="s">
        <v>275</v>
      </c>
      <c r="G86" s="41">
        <v>10</v>
      </c>
      <c r="H86" s="41" t="s">
        <v>296</v>
      </c>
    </row>
    <row r="87" s="41" customFormat="1" spans="1:8">
      <c r="A87">
        <v>109</v>
      </c>
      <c r="B87" t="s">
        <v>6</v>
      </c>
      <c r="C87" t="s">
        <v>289</v>
      </c>
      <c r="D87" t="s">
        <v>150</v>
      </c>
      <c r="E87">
        <v>9</v>
      </c>
      <c r="F87" t="s">
        <v>250</v>
      </c>
      <c r="G87" s="41">
        <v>12</v>
      </c>
      <c r="H87" s="41" t="s">
        <v>297</v>
      </c>
    </row>
    <row r="88" s="41" customFormat="1" spans="1:8">
      <c r="A88">
        <v>110</v>
      </c>
      <c r="B88" t="s">
        <v>6</v>
      </c>
      <c r="C88" t="s">
        <v>289</v>
      </c>
      <c r="D88" t="s">
        <v>150</v>
      </c>
      <c r="E88">
        <v>10</v>
      </c>
      <c r="F88" t="s">
        <v>166</v>
      </c>
      <c r="G88" s="41">
        <v>10</v>
      </c>
      <c r="H88" s="41" t="s">
        <v>163</v>
      </c>
    </row>
    <row r="89" s="41" customFormat="1" spans="1:8">
      <c r="A89">
        <v>112</v>
      </c>
      <c r="B89" t="s">
        <v>6</v>
      </c>
      <c r="C89" t="s">
        <v>289</v>
      </c>
      <c r="D89" t="s">
        <v>150</v>
      </c>
      <c r="E89">
        <v>12</v>
      </c>
      <c r="F89" t="s">
        <v>299</v>
      </c>
      <c r="G89" s="41">
        <v>10</v>
      </c>
      <c r="H89" s="41" t="s">
        <v>300</v>
      </c>
    </row>
    <row r="90" s="41" customFormat="1" spans="1:8">
      <c r="A90">
        <v>121</v>
      </c>
      <c r="B90" t="s">
        <v>6</v>
      </c>
      <c r="C90" t="s">
        <v>312</v>
      </c>
      <c r="D90" t="s">
        <v>150</v>
      </c>
      <c r="E90">
        <v>1</v>
      </c>
      <c r="F90" t="s">
        <v>169</v>
      </c>
      <c r="G90" s="41">
        <v>52</v>
      </c>
      <c r="H90" s="41" t="s">
        <v>188</v>
      </c>
    </row>
    <row r="91" s="41" customFormat="1" spans="1:8">
      <c r="A91">
        <v>122</v>
      </c>
      <c r="B91" t="s">
        <v>6</v>
      </c>
      <c r="C91" t="s">
        <v>312</v>
      </c>
      <c r="D91" t="s">
        <v>150</v>
      </c>
      <c r="E91">
        <v>2</v>
      </c>
      <c r="F91" t="s">
        <v>169</v>
      </c>
      <c r="G91" s="41">
        <v>42</v>
      </c>
      <c r="H91" s="41" t="s">
        <v>313</v>
      </c>
    </row>
    <row r="92" s="41" customFormat="1" spans="1:8">
      <c r="A92">
        <v>123</v>
      </c>
      <c r="B92" t="s">
        <v>6</v>
      </c>
      <c r="C92" t="s">
        <v>312</v>
      </c>
      <c r="D92" t="s">
        <v>150</v>
      </c>
      <c r="E92">
        <v>3</v>
      </c>
      <c r="F92" t="s">
        <v>154</v>
      </c>
      <c r="G92" s="41">
        <v>38</v>
      </c>
      <c r="H92" s="41" t="s">
        <v>152</v>
      </c>
    </row>
    <row r="93" s="41" customFormat="1" spans="1:8">
      <c r="A93">
        <v>124</v>
      </c>
      <c r="B93" t="s">
        <v>6</v>
      </c>
      <c r="C93" t="s">
        <v>312</v>
      </c>
      <c r="D93" t="s">
        <v>150</v>
      </c>
      <c r="E93">
        <v>4</v>
      </c>
      <c r="F93" t="s">
        <v>301</v>
      </c>
      <c r="G93" s="41">
        <v>23</v>
      </c>
      <c r="H93" s="41" t="s">
        <v>314</v>
      </c>
    </row>
    <row r="94" s="41" customFormat="1" spans="1:8">
      <c r="A94">
        <v>125</v>
      </c>
      <c r="B94" t="s">
        <v>6</v>
      </c>
      <c r="C94" t="s">
        <v>312</v>
      </c>
      <c r="D94" t="s">
        <v>150</v>
      </c>
      <c r="E94">
        <v>5</v>
      </c>
      <c r="F94" t="s">
        <v>267</v>
      </c>
      <c r="G94" s="41">
        <v>21</v>
      </c>
      <c r="H94" s="41" t="s">
        <v>315</v>
      </c>
    </row>
    <row r="95" s="41" customFormat="1" spans="1:8">
      <c r="A95">
        <v>126</v>
      </c>
      <c r="B95" t="s">
        <v>6</v>
      </c>
      <c r="C95" t="s">
        <v>312</v>
      </c>
      <c r="D95" t="s">
        <v>150</v>
      </c>
      <c r="E95">
        <v>6</v>
      </c>
      <c r="F95" t="s">
        <v>316</v>
      </c>
      <c r="G95" s="41">
        <v>14</v>
      </c>
      <c r="H95" s="41" t="s">
        <v>152</v>
      </c>
    </row>
    <row r="96" s="41" customFormat="1" spans="1:8">
      <c r="A96">
        <v>127</v>
      </c>
      <c r="B96" t="s">
        <v>6</v>
      </c>
      <c r="C96" t="s">
        <v>312</v>
      </c>
      <c r="D96" t="s">
        <v>150</v>
      </c>
      <c r="E96">
        <v>7</v>
      </c>
      <c r="F96" t="s">
        <v>317</v>
      </c>
      <c r="G96" s="41">
        <v>14</v>
      </c>
      <c r="H96" s="41" t="s">
        <v>152</v>
      </c>
    </row>
    <row r="97" s="41" customFormat="1" spans="1:8">
      <c r="A97">
        <v>141</v>
      </c>
      <c r="B97" t="s">
        <v>6</v>
      </c>
      <c r="C97" t="s">
        <v>329</v>
      </c>
      <c r="D97" t="s">
        <v>150</v>
      </c>
      <c r="E97">
        <v>1</v>
      </c>
      <c r="F97" t="s">
        <v>169</v>
      </c>
      <c r="G97" s="41">
        <v>261</v>
      </c>
      <c r="H97" s="41" t="s">
        <v>188</v>
      </c>
    </row>
    <row r="98" s="41" customFormat="1" spans="1:8">
      <c r="A98">
        <v>142</v>
      </c>
      <c r="B98" t="s">
        <v>6</v>
      </c>
      <c r="C98" t="s">
        <v>329</v>
      </c>
      <c r="D98" t="s">
        <v>150</v>
      </c>
      <c r="E98">
        <v>2</v>
      </c>
      <c r="F98" t="s">
        <v>154</v>
      </c>
      <c r="G98" s="41">
        <v>232</v>
      </c>
      <c r="H98" s="41" t="s">
        <v>330</v>
      </c>
    </row>
    <row r="99" s="41" customFormat="1" spans="1:8">
      <c r="A99">
        <v>143</v>
      </c>
      <c r="B99" t="s">
        <v>6</v>
      </c>
      <c r="C99" t="s">
        <v>329</v>
      </c>
      <c r="D99" t="s">
        <v>150</v>
      </c>
      <c r="E99">
        <v>3</v>
      </c>
      <c r="F99" t="s">
        <v>169</v>
      </c>
      <c r="G99" s="41">
        <v>215</v>
      </c>
      <c r="H99" s="41" t="s">
        <v>331</v>
      </c>
    </row>
    <row r="100" s="41" customFormat="1" spans="1:8">
      <c r="A100">
        <v>144</v>
      </c>
      <c r="B100" t="s">
        <v>6</v>
      </c>
      <c r="C100" t="s">
        <v>329</v>
      </c>
      <c r="D100" t="s">
        <v>150</v>
      </c>
      <c r="E100">
        <v>4</v>
      </c>
      <c r="F100" t="s">
        <v>156</v>
      </c>
      <c r="G100" s="41">
        <v>195</v>
      </c>
      <c r="H100" s="41" t="s">
        <v>332</v>
      </c>
    </row>
    <row r="101" s="41" customFormat="1" spans="1:8">
      <c r="A101">
        <v>145</v>
      </c>
      <c r="B101" t="s">
        <v>6</v>
      </c>
      <c r="C101" t="s">
        <v>329</v>
      </c>
      <c r="D101" t="s">
        <v>150</v>
      </c>
      <c r="E101">
        <v>5</v>
      </c>
      <c r="F101" t="s">
        <v>210</v>
      </c>
      <c r="G101" s="41">
        <v>175</v>
      </c>
      <c r="H101" s="41" t="s">
        <v>152</v>
      </c>
    </row>
    <row r="102" s="41" customFormat="1" spans="1:8">
      <c r="A102">
        <v>146</v>
      </c>
      <c r="B102" t="s">
        <v>6</v>
      </c>
      <c r="C102" t="s">
        <v>329</v>
      </c>
      <c r="D102" t="s">
        <v>150</v>
      </c>
      <c r="E102">
        <v>6</v>
      </c>
      <c r="F102" t="s">
        <v>154</v>
      </c>
      <c r="G102" s="41">
        <v>147</v>
      </c>
      <c r="H102" s="41" t="s">
        <v>333</v>
      </c>
    </row>
    <row r="103" s="41" customFormat="1" spans="1:8">
      <c r="A103">
        <v>147</v>
      </c>
      <c r="B103" t="s">
        <v>6</v>
      </c>
      <c r="C103" t="s">
        <v>329</v>
      </c>
      <c r="D103" t="s">
        <v>150</v>
      </c>
      <c r="E103">
        <v>7</v>
      </c>
      <c r="F103" t="s">
        <v>250</v>
      </c>
      <c r="G103" s="41">
        <v>115</v>
      </c>
      <c r="H103" s="41" t="s">
        <v>334</v>
      </c>
    </row>
    <row r="104" s="41" customFormat="1" spans="1:8">
      <c r="A104">
        <v>148</v>
      </c>
      <c r="B104" t="s">
        <v>6</v>
      </c>
      <c r="C104" t="s">
        <v>329</v>
      </c>
      <c r="D104" t="s">
        <v>150</v>
      </c>
      <c r="E104">
        <v>8</v>
      </c>
      <c r="F104" t="s">
        <v>162</v>
      </c>
      <c r="G104" s="41">
        <v>105</v>
      </c>
      <c r="H104" s="41" t="s">
        <v>335</v>
      </c>
    </row>
    <row r="105" s="41" customFormat="1" spans="1:8">
      <c r="A105">
        <v>149</v>
      </c>
      <c r="B105" t="s">
        <v>6</v>
      </c>
      <c r="C105" t="s">
        <v>329</v>
      </c>
      <c r="D105" t="s">
        <v>150</v>
      </c>
      <c r="E105">
        <v>9</v>
      </c>
      <c r="F105" t="s">
        <v>169</v>
      </c>
      <c r="G105" s="41">
        <v>94</v>
      </c>
      <c r="H105" s="41" t="s">
        <v>313</v>
      </c>
    </row>
    <row r="106" s="41" customFormat="1" spans="1:8">
      <c r="A106">
        <v>150</v>
      </c>
      <c r="B106" t="s">
        <v>6</v>
      </c>
      <c r="C106" t="s">
        <v>329</v>
      </c>
      <c r="D106" t="s">
        <v>150</v>
      </c>
      <c r="E106">
        <v>10</v>
      </c>
      <c r="F106" t="s">
        <v>156</v>
      </c>
      <c r="G106" s="41">
        <v>72</v>
      </c>
      <c r="H106" s="41" t="s">
        <v>175</v>
      </c>
    </row>
    <row r="107" s="41" customFormat="1" spans="1:8">
      <c r="A107">
        <v>151</v>
      </c>
      <c r="B107" t="s">
        <v>6</v>
      </c>
      <c r="C107" t="s">
        <v>329</v>
      </c>
      <c r="D107" t="s">
        <v>150</v>
      </c>
      <c r="E107">
        <v>11</v>
      </c>
      <c r="F107" t="s">
        <v>336</v>
      </c>
      <c r="G107" s="41">
        <v>64</v>
      </c>
      <c r="H107" s="41" t="s">
        <v>337</v>
      </c>
    </row>
    <row r="108" s="41" customFormat="1" spans="1:8">
      <c r="A108">
        <v>152</v>
      </c>
      <c r="B108" t="s">
        <v>6</v>
      </c>
      <c r="C108" t="s">
        <v>329</v>
      </c>
      <c r="D108" t="s">
        <v>150</v>
      </c>
      <c r="E108">
        <v>12</v>
      </c>
      <c r="F108" t="s">
        <v>338</v>
      </c>
      <c r="G108" s="41">
        <v>53</v>
      </c>
      <c r="H108" s="41" t="s">
        <v>339</v>
      </c>
    </row>
    <row r="109" s="41" customFormat="1" spans="1:8">
      <c r="A109">
        <v>153</v>
      </c>
      <c r="B109" t="s">
        <v>6</v>
      </c>
      <c r="C109" t="s">
        <v>329</v>
      </c>
      <c r="D109" t="s">
        <v>150</v>
      </c>
      <c r="E109">
        <v>13</v>
      </c>
      <c r="F109" t="s">
        <v>169</v>
      </c>
      <c r="G109" s="41">
        <v>44</v>
      </c>
      <c r="H109" s="41" t="s">
        <v>340</v>
      </c>
    </row>
    <row r="110" s="41" customFormat="1" spans="1:8">
      <c r="A110">
        <v>154</v>
      </c>
      <c r="B110" t="s">
        <v>6</v>
      </c>
      <c r="C110" t="s">
        <v>329</v>
      </c>
      <c r="D110" t="s">
        <v>150</v>
      </c>
      <c r="E110">
        <v>14</v>
      </c>
      <c r="F110" t="s">
        <v>192</v>
      </c>
      <c r="G110" s="41">
        <v>36</v>
      </c>
      <c r="H110" s="41" t="s">
        <v>152</v>
      </c>
    </row>
    <row r="111" s="41" customFormat="1" spans="1:8">
      <c r="A111">
        <v>155</v>
      </c>
      <c r="B111" t="s">
        <v>6</v>
      </c>
      <c r="C111" t="s">
        <v>329</v>
      </c>
      <c r="D111" t="s">
        <v>150</v>
      </c>
      <c r="E111">
        <v>15</v>
      </c>
      <c r="F111" t="s">
        <v>156</v>
      </c>
      <c r="G111" s="41">
        <v>29</v>
      </c>
      <c r="H111" s="41" t="s">
        <v>341</v>
      </c>
    </row>
    <row r="112" s="41" customFormat="1" spans="1:8">
      <c r="A112">
        <v>156</v>
      </c>
      <c r="B112" t="s">
        <v>6</v>
      </c>
      <c r="C112" t="s">
        <v>329</v>
      </c>
      <c r="D112" t="s">
        <v>150</v>
      </c>
      <c r="E112">
        <v>16</v>
      </c>
      <c r="F112" t="s">
        <v>338</v>
      </c>
      <c r="G112" s="41">
        <v>26</v>
      </c>
      <c r="H112" s="41" t="s">
        <v>152</v>
      </c>
    </row>
    <row r="113" s="41" customFormat="1" spans="1:8">
      <c r="A113">
        <v>157</v>
      </c>
      <c r="B113" t="s">
        <v>6</v>
      </c>
      <c r="C113" t="s">
        <v>329</v>
      </c>
      <c r="D113" t="s">
        <v>150</v>
      </c>
      <c r="E113">
        <v>17</v>
      </c>
      <c r="F113" t="s">
        <v>338</v>
      </c>
      <c r="G113" s="41">
        <v>24</v>
      </c>
      <c r="H113" s="41" t="s">
        <v>342</v>
      </c>
    </row>
    <row r="114" s="41" customFormat="1" spans="1:8">
      <c r="A114">
        <v>158</v>
      </c>
      <c r="B114" t="s">
        <v>6</v>
      </c>
      <c r="C114" t="s">
        <v>329</v>
      </c>
      <c r="D114" t="s">
        <v>150</v>
      </c>
      <c r="E114">
        <v>18</v>
      </c>
      <c r="F114" t="s">
        <v>210</v>
      </c>
      <c r="G114" s="41">
        <v>18</v>
      </c>
      <c r="H114" s="41" t="s">
        <v>212</v>
      </c>
    </row>
    <row r="115" s="41" customFormat="1" spans="1:8">
      <c r="A115">
        <v>159</v>
      </c>
      <c r="B115" t="s">
        <v>6</v>
      </c>
      <c r="C115" t="s">
        <v>329</v>
      </c>
      <c r="D115" t="s">
        <v>150</v>
      </c>
      <c r="E115">
        <v>19</v>
      </c>
      <c r="F115" t="s">
        <v>210</v>
      </c>
      <c r="G115" s="41">
        <v>15</v>
      </c>
      <c r="H115" s="41" t="s">
        <v>211</v>
      </c>
    </row>
    <row r="116" s="41" customFormat="1" spans="1:8">
      <c r="A116">
        <v>160</v>
      </c>
      <c r="B116" t="s">
        <v>6</v>
      </c>
      <c r="C116" t="s">
        <v>329</v>
      </c>
      <c r="D116" t="s">
        <v>150</v>
      </c>
      <c r="E116">
        <v>20</v>
      </c>
      <c r="F116" t="s">
        <v>166</v>
      </c>
      <c r="G116" s="41">
        <v>12</v>
      </c>
      <c r="H116" s="41" t="s">
        <v>152</v>
      </c>
    </row>
    <row r="117" s="41" customFormat="1" spans="1:8">
      <c r="A117">
        <v>162</v>
      </c>
      <c r="B117" t="s">
        <v>6</v>
      </c>
      <c r="C117" t="s">
        <v>343</v>
      </c>
      <c r="D117" t="s">
        <v>150</v>
      </c>
      <c r="E117">
        <v>2</v>
      </c>
      <c r="F117" t="s">
        <v>169</v>
      </c>
      <c r="G117" s="41">
        <v>782</v>
      </c>
      <c r="H117" s="41" t="s">
        <v>346</v>
      </c>
    </row>
    <row r="118" s="41" customFormat="1" spans="1:8">
      <c r="A118">
        <v>163</v>
      </c>
      <c r="B118" t="s">
        <v>6</v>
      </c>
      <c r="C118" t="s">
        <v>343</v>
      </c>
      <c r="D118" t="s">
        <v>150</v>
      </c>
      <c r="E118">
        <v>3</v>
      </c>
      <c r="F118" t="s">
        <v>169</v>
      </c>
      <c r="G118" s="41">
        <v>735</v>
      </c>
      <c r="H118" s="41" t="s">
        <v>347</v>
      </c>
    </row>
    <row r="119" s="41" customFormat="1" spans="1:8">
      <c r="A119">
        <v>165</v>
      </c>
      <c r="B119" t="s">
        <v>6</v>
      </c>
      <c r="C119" t="s">
        <v>343</v>
      </c>
      <c r="D119" t="s">
        <v>150</v>
      </c>
      <c r="E119">
        <v>5</v>
      </c>
      <c r="F119" t="s">
        <v>210</v>
      </c>
      <c r="G119" s="41">
        <v>685</v>
      </c>
      <c r="H119" s="41" t="s">
        <v>349</v>
      </c>
    </row>
    <row r="120" s="41" customFormat="1" spans="1:8">
      <c r="A120">
        <v>167</v>
      </c>
      <c r="B120" t="s">
        <v>6</v>
      </c>
      <c r="C120" t="s">
        <v>343</v>
      </c>
      <c r="D120" t="s">
        <v>150</v>
      </c>
      <c r="E120">
        <v>7</v>
      </c>
      <c r="F120" t="s">
        <v>210</v>
      </c>
      <c r="G120" s="41">
        <v>628</v>
      </c>
      <c r="H120" s="41" t="s">
        <v>352</v>
      </c>
    </row>
    <row r="121" s="41" customFormat="1" spans="1:8">
      <c r="A121">
        <v>169</v>
      </c>
      <c r="B121" t="s">
        <v>6</v>
      </c>
      <c r="C121" t="s">
        <v>343</v>
      </c>
      <c r="D121" t="s">
        <v>150</v>
      </c>
      <c r="E121">
        <v>9</v>
      </c>
      <c r="F121" t="s">
        <v>154</v>
      </c>
      <c r="G121" s="41">
        <v>554</v>
      </c>
      <c r="H121" s="41" t="s">
        <v>355</v>
      </c>
    </row>
    <row r="122" s="41" customFormat="1" spans="1:8">
      <c r="A122">
        <v>172</v>
      </c>
      <c r="B122" t="s">
        <v>6</v>
      </c>
      <c r="C122" t="s">
        <v>343</v>
      </c>
      <c r="D122" t="s">
        <v>150</v>
      </c>
      <c r="E122">
        <v>12</v>
      </c>
      <c r="F122" t="s">
        <v>156</v>
      </c>
      <c r="G122" s="41">
        <v>453</v>
      </c>
      <c r="H122" s="41" t="s">
        <v>360</v>
      </c>
    </row>
    <row r="123" s="41" customFormat="1" spans="1:8">
      <c r="A123">
        <v>178</v>
      </c>
      <c r="B123" t="s">
        <v>6</v>
      </c>
      <c r="C123" t="s">
        <v>343</v>
      </c>
      <c r="D123" t="s">
        <v>150</v>
      </c>
      <c r="E123">
        <v>18</v>
      </c>
      <c r="F123" t="s">
        <v>370</v>
      </c>
      <c r="G123" s="41">
        <v>339</v>
      </c>
      <c r="H123" s="41" t="s">
        <v>371</v>
      </c>
    </row>
    <row r="124" s="41" customFormat="1" spans="1:8">
      <c r="A124">
        <v>179</v>
      </c>
      <c r="B124" t="s">
        <v>6</v>
      </c>
      <c r="C124" t="s">
        <v>343</v>
      </c>
      <c r="D124" t="s">
        <v>150</v>
      </c>
      <c r="E124">
        <v>19</v>
      </c>
      <c r="F124" t="s">
        <v>372</v>
      </c>
      <c r="G124" s="41">
        <v>316</v>
      </c>
      <c r="H124" s="41" t="s">
        <v>373</v>
      </c>
    </row>
    <row r="125" s="41" customFormat="1" spans="1:8">
      <c r="A125">
        <v>181</v>
      </c>
      <c r="B125" t="s">
        <v>6</v>
      </c>
      <c r="C125" t="s">
        <v>376</v>
      </c>
      <c r="D125" t="s">
        <v>150</v>
      </c>
      <c r="E125">
        <v>1</v>
      </c>
      <c r="F125" t="s">
        <v>169</v>
      </c>
      <c r="G125" s="41">
        <v>328</v>
      </c>
      <c r="H125" s="41" t="s">
        <v>377</v>
      </c>
    </row>
    <row r="126" s="41" customFormat="1" spans="1:8">
      <c r="A126">
        <v>182</v>
      </c>
      <c r="B126" t="s">
        <v>6</v>
      </c>
      <c r="C126" t="s">
        <v>376</v>
      </c>
      <c r="D126" t="s">
        <v>150</v>
      </c>
      <c r="E126">
        <v>2</v>
      </c>
      <c r="F126" t="s">
        <v>154</v>
      </c>
      <c r="G126" s="41">
        <v>224</v>
      </c>
      <c r="H126" s="41" t="s">
        <v>378</v>
      </c>
    </row>
    <row r="127" s="41" customFormat="1" spans="1:8">
      <c r="A127">
        <v>183</v>
      </c>
      <c r="B127" t="s">
        <v>6</v>
      </c>
      <c r="C127" t="s">
        <v>376</v>
      </c>
      <c r="D127" t="s">
        <v>150</v>
      </c>
      <c r="E127">
        <v>3</v>
      </c>
      <c r="F127" t="s">
        <v>169</v>
      </c>
      <c r="G127" s="41">
        <v>202</v>
      </c>
      <c r="H127" s="41" t="s">
        <v>379</v>
      </c>
    </row>
    <row r="128" s="41" customFormat="1" spans="1:8">
      <c r="A128">
        <v>184</v>
      </c>
      <c r="B128" t="s">
        <v>6</v>
      </c>
      <c r="C128" t="s">
        <v>376</v>
      </c>
      <c r="D128" t="s">
        <v>150</v>
      </c>
      <c r="E128">
        <v>4</v>
      </c>
      <c r="F128" t="s">
        <v>169</v>
      </c>
      <c r="G128" s="41">
        <v>157</v>
      </c>
      <c r="H128" s="41" t="s">
        <v>380</v>
      </c>
    </row>
    <row r="129" s="41" customFormat="1" spans="1:8">
      <c r="A129">
        <v>185</v>
      </c>
      <c r="B129" t="s">
        <v>6</v>
      </c>
      <c r="C129" t="s">
        <v>376</v>
      </c>
      <c r="D129" t="s">
        <v>150</v>
      </c>
      <c r="E129">
        <v>5</v>
      </c>
      <c r="F129" t="s">
        <v>210</v>
      </c>
      <c r="G129" s="41">
        <v>119</v>
      </c>
      <c r="H129" s="41" t="s">
        <v>381</v>
      </c>
    </row>
    <row r="130" s="41" customFormat="1" spans="1:8">
      <c r="A130">
        <v>186</v>
      </c>
      <c r="B130" t="s">
        <v>6</v>
      </c>
      <c r="C130" t="s">
        <v>376</v>
      </c>
      <c r="D130" t="s">
        <v>150</v>
      </c>
      <c r="E130">
        <v>6</v>
      </c>
      <c r="F130" t="s">
        <v>206</v>
      </c>
      <c r="G130" s="41">
        <v>90</v>
      </c>
      <c r="H130" s="41" t="s">
        <v>152</v>
      </c>
    </row>
    <row r="131" s="41" customFormat="1" spans="1:8">
      <c r="A131">
        <v>187</v>
      </c>
      <c r="B131" t="s">
        <v>6</v>
      </c>
      <c r="C131" t="s">
        <v>376</v>
      </c>
      <c r="D131" t="s">
        <v>150</v>
      </c>
      <c r="E131">
        <v>7</v>
      </c>
      <c r="F131" t="s">
        <v>169</v>
      </c>
      <c r="G131" s="41">
        <v>79</v>
      </c>
      <c r="H131" s="41" t="s">
        <v>382</v>
      </c>
    </row>
    <row r="132" s="41" customFormat="1" spans="1:8">
      <c r="A132">
        <v>188</v>
      </c>
      <c r="B132" t="s">
        <v>6</v>
      </c>
      <c r="C132" t="s">
        <v>376</v>
      </c>
      <c r="D132" t="s">
        <v>150</v>
      </c>
      <c r="E132">
        <v>8</v>
      </c>
      <c r="F132" t="s">
        <v>156</v>
      </c>
      <c r="G132" s="41">
        <v>56</v>
      </c>
      <c r="H132" s="41" t="s">
        <v>383</v>
      </c>
    </row>
    <row r="133" s="41" customFormat="1" spans="1:8">
      <c r="A133">
        <v>189</v>
      </c>
      <c r="B133" t="s">
        <v>6</v>
      </c>
      <c r="C133" t="s">
        <v>376</v>
      </c>
      <c r="D133" t="s">
        <v>150</v>
      </c>
      <c r="E133">
        <v>9</v>
      </c>
      <c r="F133" t="s">
        <v>162</v>
      </c>
      <c r="G133" s="41">
        <v>53</v>
      </c>
      <c r="H133" s="41" t="s">
        <v>384</v>
      </c>
    </row>
    <row r="134" s="41" customFormat="1" spans="1:8">
      <c r="A134">
        <v>190</v>
      </c>
      <c r="B134" t="s">
        <v>6</v>
      </c>
      <c r="C134" t="s">
        <v>376</v>
      </c>
      <c r="D134" t="s">
        <v>150</v>
      </c>
      <c r="E134">
        <v>10</v>
      </c>
      <c r="F134" t="s">
        <v>250</v>
      </c>
      <c r="G134" s="41">
        <v>47</v>
      </c>
      <c r="H134" s="41" t="s">
        <v>385</v>
      </c>
    </row>
    <row r="135" s="41" customFormat="1" spans="1:8">
      <c r="A135">
        <v>191</v>
      </c>
      <c r="B135" t="s">
        <v>6</v>
      </c>
      <c r="C135" t="s">
        <v>376</v>
      </c>
      <c r="D135" t="s">
        <v>150</v>
      </c>
      <c r="E135">
        <v>11</v>
      </c>
      <c r="F135" t="s">
        <v>386</v>
      </c>
      <c r="G135" s="41">
        <v>39</v>
      </c>
      <c r="H135" s="41" t="s">
        <v>153</v>
      </c>
    </row>
    <row r="136" s="41" customFormat="1" spans="1:8">
      <c r="A136">
        <v>192</v>
      </c>
      <c r="B136" t="s">
        <v>6</v>
      </c>
      <c r="C136" t="s">
        <v>376</v>
      </c>
      <c r="D136" t="s">
        <v>150</v>
      </c>
      <c r="E136">
        <v>12</v>
      </c>
      <c r="F136" t="s">
        <v>387</v>
      </c>
      <c r="G136" s="41">
        <v>28</v>
      </c>
      <c r="H136" s="41" t="s">
        <v>388</v>
      </c>
    </row>
    <row r="137" s="41" customFormat="1" spans="1:8">
      <c r="A137">
        <v>193</v>
      </c>
      <c r="B137" t="s">
        <v>6</v>
      </c>
      <c r="C137" t="s">
        <v>376</v>
      </c>
      <c r="D137" t="s">
        <v>150</v>
      </c>
      <c r="E137">
        <v>13</v>
      </c>
      <c r="F137" t="s">
        <v>336</v>
      </c>
      <c r="G137" s="41">
        <v>28</v>
      </c>
      <c r="H137" s="41" t="s">
        <v>152</v>
      </c>
    </row>
    <row r="138" s="41" customFormat="1" spans="1:8">
      <c r="A138">
        <v>194</v>
      </c>
      <c r="B138" t="s">
        <v>6</v>
      </c>
      <c r="C138" t="s">
        <v>376</v>
      </c>
      <c r="D138" t="s">
        <v>150</v>
      </c>
      <c r="E138">
        <v>14</v>
      </c>
      <c r="F138" t="s">
        <v>176</v>
      </c>
      <c r="G138" s="41">
        <v>27</v>
      </c>
      <c r="H138" s="41" t="s">
        <v>389</v>
      </c>
    </row>
    <row r="139" s="41" customFormat="1" spans="1:8">
      <c r="A139">
        <v>201</v>
      </c>
      <c r="B139" t="s">
        <v>6</v>
      </c>
      <c r="C139" t="s">
        <v>400</v>
      </c>
      <c r="D139" t="s">
        <v>150</v>
      </c>
      <c r="E139">
        <v>1</v>
      </c>
      <c r="F139" t="s">
        <v>190</v>
      </c>
      <c r="G139" s="41">
        <v>44</v>
      </c>
      <c r="H139" s="41" t="s">
        <v>152</v>
      </c>
    </row>
    <row r="140" s="41" customFormat="1" spans="1:8">
      <c r="A140">
        <v>202</v>
      </c>
      <c r="B140" t="s">
        <v>6</v>
      </c>
      <c r="C140" t="s">
        <v>400</v>
      </c>
      <c r="D140" t="s">
        <v>150</v>
      </c>
      <c r="E140">
        <v>2</v>
      </c>
      <c r="F140" t="s">
        <v>169</v>
      </c>
      <c r="G140" s="41">
        <v>33</v>
      </c>
      <c r="H140" s="41" t="s">
        <v>401</v>
      </c>
    </row>
    <row r="141" s="41" customFormat="1" spans="1:8">
      <c r="A141">
        <v>203</v>
      </c>
      <c r="B141" t="s">
        <v>6</v>
      </c>
      <c r="C141" t="s">
        <v>400</v>
      </c>
      <c r="D141" t="s">
        <v>150</v>
      </c>
      <c r="E141">
        <v>3</v>
      </c>
      <c r="F141" t="s">
        <v>154</v>
      </c>
      <c r="G141" s="41">
        <v>29</v>
      </c>
      <c r="H141" s="41" t="s">
        <v>152</v>
      </c>
    </row>
    <row r="142" s="41" customFormat="1" spans="1:8">
      <c r="A142">
        <v>204</v>
      </c>
      <c r="B142" t="s">
        <v>6</v>
      </c>
      <c r="C142" t="s">
        <v>400</v>
      </c>
      <c r="D142" t="s">
        <v>150</v>
      </c>
      <c r="E142">
        <v>4</v>
      </c>
      <c r="F142" t="s">
        <v>162</v>
      </c>
      <c r="G142" s="41">
        <v>22</v>
      </c>
      <c r="H142" s="41" t="s">
        <v>402</v>
      </c>
    </row>
    <row r="143" s="41" customFormat="1" spans="1:8">
      <c r="A143">
        <v>205</v>
      </c>
      <c r="B143" t="s">
        <v>6</v>
      </c>
      <c r="C143" t="s">
        <v>400</v>
      </c>
      <c r="D143" t="s">
        <v>150</v>
      </c>
      <c r="E143">
        <v>5</v>
      </c>
      <c r="F143" t="s">
        <v>169</v>
      </c>
      <c r="G143" s="41">
        <v>18</v>
      </c>
      <c r="H143" s="41" t="s">
        <v>403</v>
      </c>
    </row>
    <row r="144" s="41" customFormat="1" spans="1:8">
      <c r="A144">
        <v>206</v>
      </c>
      <c r="B144" t="s">
        <v>6</v>
      </c>
      <c r="C144" t="s">
        <v>400</v>
      </c>
      <c r="D144" t="s">
        <v>150</v>
      </c>
      <c r="E144">
        <v>6</v>
      </c>
      <c r="F144" t="s">
        <v>169</v>
      </c>
      <c r="G144" s="41">
        <v>18</v>
      </c>
      <c r="H144" s="41" t="s">
        <v>404</v>
      </c>
    </row>
    <row r="145" s="41" customFormat="1" spans="1:8">
      <c r="A145">
        <v>207</v>
      </c>
      <c r="B145" t="s">
        <v>6</v>
      </c>
      <c r="C145" t="s">
        <v>400</v>
      </c>
      <c r="D145" t="s">
        <v>150</v>
      </c>
      <c r="E145">
        <v>7</v>
      </c>
      <c r="F145" t="s">
        <v>156</v>
      </c>
      <c r="G145" s="41">
        <v>11</v>
      </c>
      <c r="H145" s="41" t="s">
        <v>405</v>
      </c>
    </row>
    <row r="146" s="41" customFormat="1" spans="1:8">
      <c r="A146">
        <v>221</v>
      </c>
      <c r="B146" t="s">
        <v>6</v>
      </c>
      <c r="C146" t="s">
        <v>420</v>
      </c>
      <c r="D146" t="s">
        <v>150</v>
      </c>
      <c r="E146">
        <v>1</v>
      </c>
      <c r="F146" t="s">
        <v>421</v>
      </c>
      <c r="G146" s="41">
        <v>412</v>
      </c>
      <c r="H146" s="41" t="s">
        <v>422</v>
      </c>
    </row>
    <row r="147" s="41" customFormat="1" spans="1:8">
      <c r="A147">
        <v>222</v>
      </c>
      <c r="B147" t="s">
        <v>6</v>
      </c>
      <c r="C147" t="s">
        <v>420</v>
      </c>
      <c r="D147" t="s">
        <v>150</v>
      </c>
      <c r="E147">
        <v>2</v>
      </c>
      <c r="F147" t="s">
        <v>423</v>
      </c>
      <c r="G147" s="41">
        <v>394</v>
      </c>
      <c r="H147" s="41" t="s">
        <v>424</v>
      </c>
    </row>
    <row r="148" s="41" customFormat="1" spans="1:8">
      <c r="A148">
        <v>223</v>
      </c>
      <c r="B148" t="s">
        <v>6</v>
      </c>
      <c r="C148" t="s">
        <v>420</v>
      </c>
      <c r="D148" t="s">
        <v>150</v>
      </c>
      <c r="E148">
        <v>3</v>
      </c>
      <c r="F148" t="s">
        <v>425</v>
      </c>
      <c r="G148" s="41">
        <v>354</v>
      </c>
      <c r="H148" s="41" t="s">
        <v>426</v>
      </c>
    </row>
    <row r="149" s="41" customFormat="1" spans="1:8">
      <c r="A149">
        <v>224</v>
      </c>
      <c r="B149" t="s">
        <v>6</v>
      </c>
      <c r="C149" t="s">
        <v>420</v>
      </c>
      <c r="D149" t="s">
        <v>150</v>
      </c>
      <c r="E149">
        <v>4</v>
      </c>
      <c r="F149" t="s">
        <v>425</v>
      </c>
      <c r="G149" s="41">
        <v>336</v>
      </c>
      <c r="H149" s="41" t="s">
        <v>427</v>
      </c>
    </row>
    <row r="150" s="41" customFormat="1" spans="1:8">
      <c r="A150">
        <v>225</v>
      </c>
      <c r="B150" t="s">
        <v>6</v>
      </c>
      <c r="C150" t="s">
        <v>420</v>
      </c>
      <c r="D150" t="s">
        <v>150</v>
      </c>
      <c r="E150">
        <v>5</v>
      </c>
      <c r="F150" t="s">
        <v>428</v>
      </c>
      <c r="G150" s="41">
        <v>321</v>
      </c>
      <c r="H150" s="41" t="s">
        <v>429</v>
      </c>
    </row>
    <row r="151" s="41" customFormat="1" spans="1:8">
      <c r="A151">
        <v>230</v>
      </c>
      <c r="B151" t="s">
        <v>6</v>
      </c>
      <c r="C151" t="s">
        <v>420</v>
      </c>
      <c r="D151" t="s">
        <v>150</v>
      </c>
      <c r="E151">
        <v>10</v>
      </c>
      <c r="F151" t="s">
        <v>154</v>
      </c>
      <c r="G151" s="41">
        <v>149</v>
      </c>
      <c r="H151" s="41" t="s">
        <v>437</v>
      </c>
    </row>
    <row r="152" s="41" customFormat="1" spans="1:8">
      <c r="A152">
        <v>234</v>
      </c>
      <c r="B152" t="s">
        <v>6</v>
      </c>
      <c r="C152" t="s">
        <v>420</v>
      </c>
      <c r="D152" t="s">
        <v>150</v>
      </c>
      <c r="E152">
        <v>14</v>
      </c>
      <c r="F152" t="s">
        <v>156</v>
      </c>
      <c r="G152" s="41">
        <v>106</v>
      </c>
      <c r="H152" s="41" t="s">
        <v>444</v>
      </c>
    </row>
    <row r="153" s="41" customFormat="1" spans="1:8">
      <c r="A153">
        <v>241</v>
      </c>
      <c r="B153" t="s">
        <v>6</v>
      </c>
      <c r="C153" t="s">
        <v>456</v>
      </c>
      <c r="D153" t="s">
        <v>457</v>
      </c>
      <c r="E153">
        <v>1</v>
      </c>
      <c r="F153" t="s">
        <v>210</v>
      </c>
      <c r="G153" s="41">
        <v>49</v>
      </c>
      <c r="H153" s="41" t="s">
        <v>458</v>
      </c>
    </row>
    <row r="154" s="41" customFormat="1" spans="1:8">
      <c r="A154">
        <v>242</v>
      </c>
      <c r="B154" t="s">
        <v>6</v>
      </c>
      <c r="C154" t="s">
        <v>456</v>
      </c>
      <c r="D154" t="s">
        <v>457</v>
      </c>
      <c r="E154">
        <v>2</v>
      </c>
      <c r="F154" t="s">
        <v>459</v>
      </c>
      <c r="G154" s="41">
        <v>37</v>
      </c>
      <c r="H154" s="41" t="s">
        <v>460</v>
      </c>
    </row>
    <row r="155" s="41" customFormat="1" spans="1:8">
      <c r="A155">
        <v>243</v>
      </c>
      <c r="B155" t="s">
        <v>6</v>
      </c>
      <c r="C155" t="s">
        <v>456</v>
      </c>
      <c r="D155" t="s">
        <v>457</v>
      </c>
      <c r="E155">
        <v>3</v>
      </c>
      <c r="F155" t="s">
        <v>461</v>
      </c>
      <c r="G155" s="41">
        <v>29</v>
      </c>
      <c r="H155" s="41" t="s">
        <v>462</v>
      </c>
    </row>
    <row r="156" s="41" customFormat="1" spans="1:8">
      <c r="A156">
        <v>244</v>
      </c>
      <c r="B156" t="s">
        <v>6</v>
      </c>
      <c r="C156" t="s">
        <v>456</v>
      </c>
      <c r="D156" t="s">
        <v>457</v>
      </c>
      <c r="E156">
        <v>4</v>
      </c>
      <c r="F156" t="s">
        <v>463</v>
      </c>
      <c r="G156" s="41">
        <v>30</v>
      </c>
      <c r="H156" s="41" t="s">
        <v>464</v>
      </c>
    </row>
    <row r="157" s="41" customFormat="1" spans="1:8">
      <c r="A157">
        <v>245</v>
      </c>
      <c r="B157" t="s">
        <v>6</v>
      </c>
      <c r="C157" t="s">
        <v>456</v>
      </c>
      <c r="D157" t="s">
        <v>457</v>
      </c>
      <c r="E157">
        <v>5</v>
      </c>
      <c r="F157" t="s">
        <v>408</v>
      </c>
      <c r="G157" s="41">
        <v>23</v>
      </c>
      <c r="H157" s="41" t="s">
        <v>465</v>
      </c>
    </row>
    <row r="158" s="41" customFormat="1" spans="1:8">
      <c r="A158">
        <v>246</v>
      </c>
      <c r="B158" t="s">
        <v>6</v>
      </c>
      <c r="C158" t="s">
        <v>456</v>
      </c>
      <c r="D158" t="s">
        <v>457</v>
      </c>
      <c r="E158">
        <v>6</v>
      </c>
      <c r="F158" t="s">
        <v>408</v>
      </c>
      <c r="G158" s="41">
        <v>20</v>
      </c>
      <c r="H158" s="41" t="s">
        <v>466</v>
      </c>
    </row>
    <row r="159" s="41" customFormat="1" spans="1:8">
      <c r="A159">
        <v>247</v>
      </c>
      <c r="B159" t="s">
        <v>6</v>
      </c>
      <c r="C159" t="s">
        <v>456</v>
      </c>
      <c r="D159" t="s">
        <v>457</v>
      </c>
      <c r="E159">
        <v>7</v>
      </c>
      <c r="F159" t="s">
        <v>156</v>
      </c>
      <c r="G159" s="41">
        <v>15</v>
      </c>
      <c r="H159" s="41" t="s">
        <v>467</v>
      </c>
    </row>
    <row r="160" s="41" customFormat="1" spans="1:8">
      <c r="A160">
        <v>248</v>
      </c>
      <c r="B160" t="s">
        <v>6</v>
      </c>
      <c r="C160" t="s">
        <v>456</v>
      </c>
      <c r="D160" t="s">
        <v>457</v>
      </c>
      <c r="E160">
        <v>8</v>
      </c>
      <c r="F160" t="s">
        <v>156</v>
      </c>
      <c r="G160" s="41">
        <v>15</v>
      </c>
      <c r="H160" s="41" t="s">
        <v>468</v>
      </c>
    </row>
    <row r="161" s="41" customFormat="1" spans="1:8">
      <c r="A161">
        <v>249</v>
      </c>
      <c r="B161" t="s">
        <v>6</v>
      </c>
      <c r="C161" t="s">
        <v>456</v>
      </c>
      <c r="D161" t="s">
        <v>457</v>
      </c>
      <c r="E161">
        <v>9</v>
      </c>
      <c r="F161" t="s">
        <v>254</v>
      </c>
      <c r="G161" s="41">
        <v>12</v>
      </c>
      <c r="H161" s="41" t="s">
        <v>469</v>
      </c>
    </row>
    <row r="162" s="41" customFormat="1" spans="1:8">
      <c r="A162">
        <v>261</v>
      </c>
      <c r="B162" t="s">
        <v>6</v>
      </c>
      <c r="C162" t="s">
        <v>487</v>
      </c>
      <c r="D162" t="s">
        <v>150</v>
      </c>
      <c r="E162">
        <v>1</v>
      </c>
      <c r="F162" t="s">
        <v>488</v>
      </c>
      <c r="G162" s="41">
        <v>47</v>
      </c>
      <c r="H162" s="41" t="s">
        <v>489</v>
      </c>
    </row>
    <row r="163" s="41" customFormat="1" spans="1:8">
      <c r="A163">
        <v>262</v>
      </c>
      <c r="B163" t="s">
        <v>6</v>
      </c>
      <c r="C163" t="s">
        <v>487</v>
      </c>
      <c r="D163" t="s">
        <v>150</v>
      </c>
      <c r="E163">
        <v>2</v>
      </c>
      <c r="F163" t="s">
        <v>190</v>
      </c>
      <c r="G163" s="41">
        <v>42</v>
      </c>
      <c r="H163" s="41" t="s">
        <v>490</v>
      </c>
    </row>
    <row r="164" s="41" customFormat="1" spans="1:8">
      <c r="A164">
        <v>263</v>
      </c>
      <c r="B164" t="s">
        <v>6</v>
      </c>
      <c r="C164" t="s">
        <v>487</v>
      </c>
      <c r="D164" t="s">
        <v>150</v>
      </c>
      <c r="E164">
        <v>3</v>
      </c>
      <c r="F164" t="s">
        <v>169</v>
      </c>
      <c r="G164" s="41">
        <v>37</v>
      </c>
      <c r="H164" s="41" t="s">
        <v>188</v>
      </c>
    </row>
    <row r="165" s="41" customFormat="1" spans="1:8">
      <c r="A165">
        <v>264</v>
      </c>
      <c r="B165" t="s">
        <v>6</v>
      </c>
      <c r="C165" t="s">
        <v>487</v>
      </c>
      <c r="D165" t="s">
        <v>150</v>
      </c>
      <c r="E165">
        <v>4</v>
      </c>
      <c r="F165" t="s">
        <v>169</v>
      </c>
      <c r="G165" s="41">
        <v>32</v>
      </c>
      <c r="H165" s="41" t="s">
        <v>313</v>
      </c>
    </row>
    <row r="166" s="41" customFormat="1" spans="1:8">
      <c r="A166">
        <v>265</v>
      </c>
      <c r="B166" t="s">
        <v>6</v>
      </c>
      <c r="C166" t="s">
        <v>487</v>
      </c>
      <c r="D166" t="s">
        <v>150</v>
      </c>
      <c r="E166">
        <v>5</v>
      </c>
      <c r="F166" t="s">
        <v>210</v>
      </c>
      <c r="G166" s="41">
        <v>29</v>
      </c>
      <c r="H166" s="41" t="s">
        <v>152</v>
      </c>
    </row>
    <row r="167" s="41" customFormat="1" spans="1:8">
      <c r="A167">
        <v>266</v>
      </c>
      <c r="B167" t="s">
        <v>6</v>
      </c>
      <c r="C167" t="s">
        <v>487</v>
      </c>
      <c r="D167" t="s">
        <v>150</v>
      </c>
      <c r="E167">
        <v>6</v>
      </c>
      <c r="F167" t="s">
        <v>154</v>
      </c>
      <c r="G167" s="41">
        <v>29</v>
      </c>
      <c r="H167" s="41" t="s">
        <v>491</v>
      </c>
    </row>
    <row r="168" s="41" customFormat="1" spans="1:8">
      <c r="A168">
        <v>267</v>
      </c>
      <c r="B168" t="s">
        <v>6</v>
      </c>
      <c r="C168" t="s">
        <v>487</v>
      </c>
      <c r="D168" t="s">
        <v>150</v>
      </c>
      <c r="E168">
        <v>7</v>
      </c>
      <c r="F168" t="s">
        <v>169</v>
      </c>
      <c r="G168" s="41">
        <v>19</v>
      </c>
      <c r="H168" s="41" t="s">
        <v>382</v>
      </c>
    </row>
    <row r="169" s="41" customFormat="1" spans="1:8">
      <c r="A169">
        <v>268</v>
      </c>
      <c r="B169" t="s">
        <v>6</v>
      </c>
      <c r="C169" t="s">
        <v>487</v>
      </c>
      <c r="D169" t="s">
        <v>150</v>
      </c>
      <c r="E169">
        <v>8</v>
      </c>
      <c r="F169" t="s">
        <v>210</v>
      </c>
      <c r="G169" s="41">
        <v>16</v>
      </c>
      <c r="H169" s="41" t="s">
        <v>211</v>
      </c>
    </row>
    <row r="170" s="41" customFormat="1" spans="1:8">
      <c r="A170">
        <v>269</v>
      </c>
      <c r="B170" t="s">
        <v>6</v>
      </c>
      <c r="C170" t="s">
        <v>487</v>
      </c>
      <c r="D170" t="s">
        <v>150</v>
      </c>
      <c r="E170">
        <v>9</v>
      </c>
      <c r="F170" t="s">
        <v>162</v>
      </c>
      <c r="G170" s="41">
        <v>14</v>
      </c>
      <c r="H170" s="41" t="s">
        <v>335</v>
      </c>
    </row>
    <row r="171" s="41" customFormat="1" spans="1:8">
      <c r="A171">
        <v>270</v>
      </c>
      <c r="B171" t="s">
        <v>6</v>
      </c>
      <c r="C171" t="s">
        <v>487</v>
      </c>
      <c r="D171" t="s">
        <v>150</v>
      </c>
      <c r="E171">
        <v>10</v>
      </c>
      <c r="F171" t="s">
        <v>492</v>
      </c>
      <c r="G171" s="41">
        <v>13</v>
      </c>
      <c r="H171" s="41" t="s">
        <v>493</v>
      </c>
    </row>
    <row r="172" s="41" customFormat="1" spans="1:8">
      <c r="A172">
        <v>281</v>
      </c>
      <c r="B172" t="s">
        <v>6</v>
      </c>
      <c r="C172" t="s">
        <v>505</v>
      </c>
      <c r="D172" t="s">
        <v>150</v>
      </c>
      <c r="E172">
        <v>1</v>
      </c>
      <c r="F172" t="s">
        <v>506</v>
      </c>
      <c r="G172" s="41">
        <v>593</v>
      </c>
      <c r="H172" s="41" t="s">
        <v>507</v>
      </c>
    </row>
    <row r="173" s="41" customFormat="1" spans="1:8">
      <c r="A173">
        <v>282</v>
      </c>
      <c r="B173" t="s">
        <v>6</v>
      </c>
      <c r="C173" t="s">
        <v>505</v>
      </c>
      <c r="D173" t="s">
        <v>150</v>
      </c>
      <c r="E173">
        <v>2</v>
      </c>
      <c r="F173" t="s">
        <v>508</v>
      </c>
      <c r="G173" s="41">
        <v>489</v>
      </c>
      <c r="H173" s="41" t="s">
        <v>509</v>
      </c>
    </row>
    <row r="174" s="41" customFormat="1" spans="1:8">
      <c r="A174">
        <v>288</v>
      </c>
      <c r="B174" t="s">
        <v>6</v>
      </c>
      <c r="C174" t="s">
        <v>505</v>
      </c>
      <c r="D174" t="s">
        <v>150</v>
      </c>
      <c r="E174">
        <v>8</v>
      </c>
      <c r="F174" t="s">
        <v>370</v>
      </c>
      <c r="G174" s="41">
        <v>285</v>
      </c>
      <c r="H174" s="41" t="s">
        <v>519</v>
      </c>
    </row>
    <row r="175" s="41" customFormat="1" spans="1:8">
      <c r="A175">
        <v>289</v>
      </c>
      <c r="B175" t="s">
        <v>6</v>
      </c>
      <c r="C175" t="s">
        <v>505</v>
      </c>
      <c r="D175" t="s">
        <v>150</v>
      </c>
      <c r="E175">
        <v>9</v>
      </c>
      <c r="F175" t="s">
        <v>210</v>
      </c>
      <c r="G175" s="41">
        <v>281</v>
      </c>
      <c r="H175" s="41" t="s">
        <v>520</v>
      </c>
    </row>
    <row r="176" s="41" customFormat="1" spans="1:8">
      <c r="A176">
        <v>290</v>
      </c>
      <c r="B176" t="s">
        <v>6</v>
      </c>
      <c r="C176" t="s">
        <v>505</v>
      </c>
      <c r="D176" t="s">
        <v>150</v>
      </c>
      <c r="E176">
        <v>10</v>
      </c>
      <c r="F176" t="s">
        <v>186</v>
      </c>
      <c r="G176" s="41">
        <v>239</v>
      </c>
      <c r="H176" s="41" t="s">
        <v>521</v>
      </c>
    </row>
    <row r="177" s="41" customFormat="1" spans="1:8">
      <c r="A177">
        <v>291</v>
      </c>
      <c r="B177" t="s">
        <v>6</v>
      </c>
      <c r="C177" t="s">
        <v>505</v>
      </c>
      <c r="D177" t="s">
        <v>150</v>
      </c>
      <c r="E177">
        <v>11</v>
      </c>
      <c r="F177" t="s">
        <v>522</v>
      </c>
      <c r="G177" s="41">
        <v>206</v>
      </c>
      <c r="H177" s="41" t="s">
        <v>523</v>
      </c>
    </row>
    <row r="178" s="41" customFormat="1" spans="1:8">
      <c r="A178">
        <v>292</v>
      </c>
      <c r="B178" t="s">
        <v>6</v>
      </c>
      <c r="C178" t="s">
        <v>505</v>
      </c>
      <c r="D178" t="s">
        <v>150</v>
      </c>
      <c r="E178">
        <v>12</v>
      </c>
      <c r="F178" t="s">
        <v>524</v>
      </c>
      <c r="G178" s="41">
        <v>193</v>
      </c>
      <c r="H178" s="41" t="s">
        <v>525</v>
      </c>
    </row>
    <row r="179" s="41" customFormat="1" spans="1:8">
      <c r="A179">
        <v>293</v>
      </c>
      <c r="B179" t="s">
        <v>6</v>
      </c>
      <c r="C179" t="s">
        <v>505</v>
      </c>
      <c r="D179" t="s">
        <v>150</v>
      </c>
      <c r="E179">
        <v>13</v>
      </c>
      <c r="F179" t="s">
        <v>210</v>
      </c>
      <c r="G179" s="41">
        <v>164</v>
      </c>
      <c r="H179" s="41" t="s">
        <v>526</v>
      </c>
    </row>
    <row r="180" s="41" customFormat="1" spans="1:8">
      <c r="A180">
        <v>297</v>
      </c>
      <c r="B180" t="s">
        <v>6</v>
      </c>
      <c r="C180" t="s">
        <v>505</v>
      </c>
      <c r="D180" t="s">
        <v>150</v>
      </c>
      <c r="E180">
        <v>17</v>
      </c>
      <c r="F180" t="s">
        <v>290</v>
      </c>
      <c r="G180" s="41">
        <v>104</v>
      </c>
      <c r="H180" s="41" t="s">
        <v>531</v>
      </c>
    </row>
    <row r="181" s="41" customFormat="1" spans="1:8">
      <c r="A181">
        <v>298</v>
      </c>
      <c r="B181" t="s">
        <v>6</v>
      </c>
      <c r="C181" t="s">
        <v>505</v>
      </c>
      <c r="D181" t="s">
        <v>150</v>
      </c>
      <c r="E181">
        <v>18</v>
      </c>
      <c r="F181" t="s">
        <v>210</v>
      </c>
      <c r="G181" s="41">
        <v>87</v>
      </c>
      <c r="H181" s="41" t="s">
        <v>532</v>
      </c>
    </row>
    <row r="182" s="41" customFormat="1" spans="1:8">
      <c r="A182">
        <v>301</v>
      </c>
      <c r="B182" t="s">
        <v>6</v>
      </c>
      <c r="C182" t="s">
        <v>536</v>
      </c>
      <c r="D182" t="s">
        <v>457</v>
      </c>
      <c r="E182">
        <v>1</v>
      </c>
      <c r="F182" t="s">
        <v>210</v>
      </c>
      <c r="G182" s="41">
        <v>356</v>
      </c>
      <c r="H182" s="41" t="s">
        <v>537</v>
      </c>
    </row>
    <row r="183" s="41" customFormat="1" spans="1:8">
      <c r="A183">
        <v>302</v>
      </c>
      <c r="B183" t="s">
        <v>6</v>
      </c>
      <c r="C183" t="s">
        <v>536</v>
      </c>
      <c r="D183" t="s">
        <v>457</v>
      </c>
      <c r="E183">
        <v>2</v>
      </c>
      <c r="F183" t="s">
        <v>154</v>
      </c>
      <c r="G183" s="41">
        <v>277</v>
      </c>
      <c r="H183" s="41" t="s">
        <v>538</v>
      </c>
    </row>
    <row r="184" s="41" customFormat="1" spans="1:8">
      <c r="A184">
        <v>303</v>
      </c>
      <c r="B184" t="s">
        <v>6</v>
      </c>
      <c r="C184" t="s">
        <v>536</v>
      </c>
      <c r="D184" t="s">
        <v>457</v>
      </c>
      <c r="E184">
        <v>3</v>
      </c>
      <c r="F184" t="s">
        <v>539</v>
      </c>
      <c r="G184" s="41">
        <v>186</v>
      </c>
      <c r="H184" s="41" t="s">
        <v>540</v>
      </c>
    </row>
    <row r="185" s="41" customFormat="1" spans="1:8">
      <c r="A185">
        <v>304</v>
      </c>
      <c r="B185" t="s">
        <v>6</v>
      </c>
      <c r="C185" t="s">
        <v>536</v>
      </c>
      <c r="D185" t="s">
        <v>457</v>
      </c>
      <c r="E185">
        <v>4</v>
      </c>
      <c r="F185" t="s">
        <v>169</v>
      </c>
      <c r="G185" s="41">
        <v>212</v>
      </c>
      <c r="H185" s="41" t="s">
        <v>541</v>
      </c>
    </row>
    <row r="186" s="41" customFormat="1" spans="1:8">
      <c r="A186">
        <v>305</v>
      </c>
      <c r="B186" t="s">
        <v>6</v>
      </c>
      <c r="C186" t="s">
        <v>536</v>
      </c>
      <c r="D186" t="s">
        <v>457</v>
      </c>
      <c r="E186">
        <v>5</v>
      </c>
      <c r="F186" t="s">
        <v>542</v>
      </c>
      <c r="G186" s="41">
        <v>136</v>
      </c>
      <c r="H186" s="41" t="s">
        <v>543</v>
      </c>
    </row>
    <row r="187" s="41" customFormat="1" spans="1:8">
      <c r="A187">
        <v>306</v>
      </c>
      <c r="B187" t="s">
        <v>6</v>
      </c>
      <c r="C187" t="s">
        <v>536</v>
      </c>
      <c r="D187" t="s">
        <v>457</v>
      </c>
      <c r="E187">
        <v>6</v>
      </c>
      <c r="F187" t="s">
        <v>544</v>
      </c>
      <c r="G187" s="41">
        <v>109</v>
      </c>
      <c r="H187" s="41" t="s">
        <v>545</v>
      </c>
    </row>
    <row r="188" s="41" customFormat="1" spans="1:8">
      <c r="A188">
        <v>307</v>
      </c>
      <c r="B188" t="s">
        <v>6</v>
      </c>
      <c r="C188" t="s">
        <v>536</v>
      </c>
      <c r="D188" t="s">
        <v>457</v>
      </c>
      <c r="E188">
        <v>7</v>
      </c>
      <c r="F188" t="s">
        <v>546</v>
      </c>
      <c r="G188" s="41">
        <v>84</v>
      </c>
      <c r="H188" s="41" t="s">
        <v>547</v>
      </c>
    </row>
    <row r="189" s="41" customFormat="1" spans="1:8">
      <c r="A189">
        <v>308</v>
      </c>
      <c r="B189" t="s">
        <v>6</v>
      </c>
      <c r="C189" t="s">
        <v>536</v>
      </c>
      <c r="D189" t="s">
        <v>457</v>
      </c>
      <c r="E189">
        <v>8</v>
      </c>
      <c r="F189" t="s">
        <v>548</v>
      </c>
      <c r="G189" s="41">
        <v>93</v>
      </c>
      <c r="H189" s="41" t="s">
        <v>549</v>
      </c>
    </row>
    <row r="190" s="41" customFormat="1" spans="1:8">
      <c r="A190">
        <v>309</v>
      </c>
      <c r="B190" t="s">
        <v>6</v>
      </c>
      <c r="C190" t="s">
        <v>536</v>
      </c>
      <c r="D190" t="s">
        <v>457</v>
      </c>
      <c r="E190">
        <v>9</v>
      </c>
      <c r="F190" t="s">
        <v>550</v>
      </c>
      <c r="G190" s="41">
        <v>75</v>
      </c>
      <c r="H190" s="41" t="s">
        <v>551</v>
      </c>
    </row>
    <row r="191" s="41" customFormat="1" spans="1:8">
      <c r="A191">
        <v>310</v>
      </c>
      <c r="B191" t="s">
        <v>6</v>
      </c>
      <c r="C191" t="s">
        <v>536</v>
      </c>
      <c r="D191" t="s">
        <v>457</v>
      </c>
      <c r="E191">
        <v>10</v>
      </c>
      <c r="F191" t="s">
        <v>552</v>
      </c>
      <c r="G191" s="41">
        <v>42</v>
      </c>
      <c r="H191" s="41" t="s">
        <v>553</v>
      </c>
    </row>
    <row r="192" s="41" customFormat="1" spans="1:8">
      <c r="A192">
        <v>311</v>
      </c>
      <c r="B192" t="s">
        <v>6</v>
      </c>
      <c r="C192" t="s">
        <v>536</v>
      </c>
      <c r="D192" t="s">
        <v>457</v>
      </c>
      <c r="E192">
        <v>11</v>
      </c>
      <c r="F192" t="s">
        <v>554</v>
      </c>
      <c r="G192" s="41">
        <v>41</v>
      </c>
      <c r="H192" s="41" t="s">
        <v>555</v>
      </c>
    </row>
    <row r="193" s="41" customFormat="1" spans="1:8">
      <c r="A193">
        <v>312</v>
      </c>
      <c r="B193" t="s">
        <v>6</v>
      </c>
      <c r="C193" t="s">
        <v>536</v>
      </c>
      <c r="D193" t="s">
        <v>457</v>
      </c>
      <c r="E193">
        <v>12</v>
      </c>
      <c r="F193" t="s">
        <v>192</v>
      </c>
      <c r="G193" s="41">
        <v>21</v>
      </c>
      <c r="H193" s="41" t="s">
        <v>556</v>
      </c>
    </row>
    <row r="194" s="41" customFormat="1" spans="1:8">
      <c r="A194">
        <v>313</v>
      </c>
      <c r="B194" t="s">
        <v>6</v>
      </c>
      <c r="C194" t="s">
        <v>536</v>
      </c>
      <c r="D194" t="s">
        <v>457</v>
      </c>
      <c r="E194">
        <v>13</v>
      </c>
      <c r="F194" t="s">
        <v>557</v>
      </c>
      <c r="G194" s="41">
        <v>30</v>
      </c>
      <c r="H194" s="41" t="s">
        <v>558</v>
      </c>
    </row>
    <row r="195" s="41" customFormat="1" spans="1:8">
      <c r="A195">
        <v>314</v>
      </c>
      <c r="B195" t="s">
        <v>6</v>
      </c>
      <c r="C195" t="s">
        <v>536</v>
      </c>
      <c r="D195" t="s">
        <v>457</v>
      </c>
      <c r="E195">
        <v>14</v>
      </c>
      <c r="F195" t="s">
        <v>559</v>
      </c>
      <c r="G195" s="41">
        <v>27</v>
      </c>
      <c r="H195" s="41" t="s">
        <v>560</v>
      </c>
    </row>
    <row r="196" s="41" customFormat="1" spans="1:8">
      <c r="A196">
        <v>315</v>
      </c>
      <c r="B196" t="s">
        <v>6</v>
      </c>
      <c r="C196" t="s">
        <v>536</v>
      </c>
      <c r="D196" t="s">
        <v>457</v>
      </c>
      <c r="E196">
        <v>15</v>
      </c>
      <c r="F196" t="s">
        <v>561</v>
      </c>
      <c r="G196" s="41">
        <v>14</v>
      </c>
      <c r="H196" s="41" t="s">
        <v>562</v>
      </c>
    </row>
    <row r="197" s="41" customFormat="1" spans="1:8">
      <c r="A197">
        <v>316</v>
      </c>
      <c r="B197" t="s">
        <v>6</v>
      </c>
      <c r="C197" t="s">
        <v>536</v>
      </c>
      <c r="D197" t="s">
        <v>457</v>
      </c>
      <c r="E197">
        <v>16</v>
      </c>
      <c r="F197" t="s">
        <v>563</v>
      </c>
      <c r="G197" s="41">
        <v>20</v>
      </c>
      <c r="H197" s="41" t="s">
        <v>564</v>
      </c>
    </row>
    <row r="198" s="41" customFormat="1" spans="1:8">
      <c r="A198">
        <v>317</v>
      </c>
      <c r="B198" t="s">
        <v>6</v>
      </c>
      <c r="C198" t="s">
        <v>536</v>
      </c>
      <c r="D198" t="s">
        <v>457</v>
      </c>
      <c r="E198">
        <v>17</v>
      </c>
      <c r="F198" t="s">
        <v>565</v>
      </c>
      <c r="G198" s="41">
        <v>13</v>
      </c>
      <c r="H198" s="41" t="s">
        <v>566</v>
      </c>
    </row>
    <row r="199" s="41" customFormat="1" spans="1:8">
      <c r="A199">
        <v>318</v>
      </c>
      <c r="B199" t="s">
        <v>6</v>
      </c>
      <c r="C199" t="s">
        <v>536</v>
      </c>
      <c r="D199" t="s">
        <v>457</v>
      </c>
      <c r="E199">
        <v>18</v>
      </c>
      <c r="F199" t="s">
        <v>567</v>
      </c>
      <c r="G199" s="41">
        <v>16</v>
      </c>
      <c r="H199" s="41" t="s">
        <v>568</v>
      </c>
    </row>
    <row r="200" s="41" customFormat="1" spans="1:8">
      <c r="A200">
        <v>319</v>
      </c>
      <c r="B200" t="s">
        <v>6</v>
      </c>
      <c r="C200" t="s">
        <v>536</v>
      </c>
      <c r="D200" t="s">
        <v>457</v>
      </c>
      <c r="E200">
        <v>19</v>
      </c>
      <c r="F200" t="s">
        <v>569</v>
      </c>
      <c r="G200" s="41">
        <v>14</v>
      </c>
      <c r="H200" s="41" t="s">
        <v>570</v>
      </c>
    </row>
    <row r="201" s="41" customFormat="1" spans="1:8">
      <c r="A201">
        <v>320</v>
      </c>
      <c r="B201" t="s">
        <v>6</v>
      </c>
      <c r="C201" t="s">
        <v>536</v>
      </c>
      <c r="D201" t="s">
        <v>457</v>
      </c>
      <c r="E201">
        <v>20</v>
      </c>
      <c r="F201" t="s">
        <v>571</v>
      </c>
      <c r="G201" s="41">
        <v>16</v>
      </c>
      <c r="H201" s="41" t="s">
        <v>572</v>
      </c>
    </row>
    <row r="202" s="41" customFormat="1" spans="1:8">
      <c r="A202">
        <v>321</v>
      </c>
      <c r="B202" t="s">
        <v>55</v>
      </c>
      <c r="C202" t="s">
        <v>573</v>
      </c>
      <c r="D202" t="s">
        <v>150</v>
      </c>
      <c r="E202">
        <v>1</v>
      </c>
      <c r="F202" t="s">
        <v>574</v>
      </c>
      <c r="G202" s="41">
        <v>868</v>
      </c>
      <c r="H202" s="41" t="s">
        <v>575</v>
      </c>
    </row>
    <row r="203" s="41" customFormat="1" spans="1:8">
      <c r="A203">
        <v>322</v>
      </c>
      <c r="B203" t="s">
        <v>55</v>
      </c>
      <c r="C203" t="s">
        <v>573</v>
      </c>
      <c r="D203" t="s">
        <v>150</v>
      </c>
      <c r="E203">
        <v>2</v>
      </c>
      <c r="F203" t="s">
        <v>576</v>
      </c>
      <c r="G203" s="41">
        <v>789</v>
      </c>
      <c r="H203" s="41" t="s">
        <v>577</v>
      </c>
    </row>
    <row r="204" s="41" customFormat="1" spans="1:8">
      <c r="A204">
        <v>323</v>
      </c>
      <c r="B204" t="s">
        <v>55</v>
      </c>
      <c r="C204" t="s">
        <v>573</v>
      </c>
      <c r="D204" t="s">
        <v>150</v>
      </c>
      <c r="E204">
        <v>3</v>
      </c>
      <c r="F204" t="s">
        <v>578</v>
      </c>
      <c r="G204" s="41">
        <v>732</v>
      </c>
      <c r="H204" s="41" t="s">
        <v>579</v>
      </c>
    </row>
    <row r="205" s="41" customFormat="1" spans="1:8">
      <c r="A205">
        <v>324</v>
      </c>
      <c r="B205" t="s">
        <v>55</v>
      </c>
      <c r="C205" t="s">
        <v>573</v>
      </c>
      <c r="D205" t="s">
        <v>150</v>
      </c>
      <c r="E205">
        <v>4</v>
      </c>
      <c r="F205" t="s">
        <v>169</v>
      </c>
      <c r="G205" s="41">
        <v>723</v>
      </c>
      <c r="H205" s="41" t="s">
        <v>580</v>
      </c>
    </row>
    <row r="206" s="41" customFormat="1" spans="1:8">
      <c r="A206">
        <v>325</v>
      </c>
      <c r="B206" t="s">
        <v>55</v>
      </c>
      <c r="C206" t="s">
        <v>573</v>
      </c>
      <c r="D206" t="s">
        <v>150</v>
      </c>
      <c r="E206">
        <v>5</v>
      </c>
      <c r="F206" t="s">
        <v>581</v>
      </c>
      <c r="G206" s="41">
        <v>671</v>
      </c>
      <c r="H206" s="41" t="s">
        <v>582</v>
      </c>
    </row>
    <row r="207" s="41" customFormat="1" spans="1:8">
      <c r="A207">
        <v>326</v>
      </c>
      <c r="B207" t="s">
        <v>55</v>
      </c>
      <c r="C207" t="s">
        <v>573</v>
      </c>
      <c r="D207" t="s">
        <v>150</v>
      </c>
      <c r="E207">
        <v>6</v>
      </c>
      <c r="F207" t="s">
        <v>254</v>
      </c>
      <c r="G207" s="41">
        <v>644</v>
      </c>
      <c r="H207" s="41" t="s">
        <v>583</v>
      </c>
    </row>
    <row r="208" s="41" customFormat="1" spans="1:8">
      <c r="A208">
        <v>327</v>
      </c>
      <c r="B208" t="s">
        <v>55</v>
      </c>
      <c r="C208" t="s">
        <v>573</v>
      </c>
      <c r="D208" t="s">
        <v>150</v>
      </c>
      <c r="E208">
        <v>7</v>
      </c>
      <c r="F208" t="s">
        <v>584</v>
      </c>
      <c r="G208" s="41">
        <v>571</v>
      </c>
      <c r="H208" s="41" t="s">
        <v>585</v>
      </c>
    </row>
    <row r="209" s="41" customFormat="1" spans="1:8">
      <c r="A209">
        <v>328</v>
      </c>
      <c r="B209" t="s">
        <v>55</v>
      </c>
      <c r="C209" t="s">
        <v>573</v>
      </c>
      <c r="D209" t="s">
        <v>150</v>
      </c>
      <c r="E209">
        <v>8</v>
      </c>
      <c r="F209" t="s">
        <v>586</v>
      </c>
      <c r="G209" s="41">
        <v>531</v>
      </c>
      <c r="H209" s="41" t="s">
        <v>587</v>
      </c>
    </row>
    <row r="210" s="41" customFormat="1" spans="1:8">
      <c r="A210">
        <v>329</v>
      </c>
      <c r="B210" t="s">
        <v>55</v>
      </c>
      <c r="C210" t="s">
        <v>573</v>
      </c>
      <c r="D210" t="s">
        <v>150</v>
      </c>
      <c r="E210">
        <v>9</v>
      </c>
      <c r="F210" t="s">
        <v>423</v>
      </c>
      <c r="G210" s="41">
        <v>532</v>
      </c>
      <c r="H210" s="41" t="s">
        <v>588</v>
      </c>
    </row>
    <row r="211" s="41" customFormat="1" spans="1:8">
      <c r="A211">
        <v>330</v>
      </c>
      <c r="B211" t="s">
        <v>55</v>
      </c>
      <c r="C211" t="s">
        <v>573</v>
      </c>
      <c r="D211" t="s">
        <v>150</v>
      </c>
      <c r="E211">
        <v>10</v>
      </c>
      <c r="F211" t="s">
        <v>589</v>
      </c>
      <c r="G211" s="41">
        <v>458</v>
      </c>
      <c r="H211" s="41" t="s">
        <v>590</v>
      </c>
    </row>
    <row r="212" s="41" customFormat="1" spans="1:8">
      <c r="A212">
        <v>331</v>
      </c>
      <c r="B212" t="s">
        <v>55</v>
      </c>
      <c r="C212" t="s">
        <v>573</v>
      </c>
      <c r="D212" t="s">
        <v>150</v>
      </c>
      <c r="E212">
        <v>11</v>
      </c>
      <c r="F212" t="s">
        <v>169</v>
      </c>
      <c r="G212" s="41">
        <v>439</v>
      </c>
      <c r="H212" s="41" t="s">
        <v>591</v>
      </c>
    </row>
    <row r="213" s="41" customFormat="1" spans="1:8">
      <c r="A213">
        <v>332</v>
      </c>
      <c r="B213" t="s">
        <v>55</v>
      </c>
      <c r="C213" t="s">
        <v>573</v>
      </c>
      <c r="D213" t="s">
        <v>150</v>
      </c>
      <c r="E213">
        <v>12</v>
      </c>
      <c r="F213" t="s">
        <v>169</v>
      </c>
      <c r="G213" s="41">
        <v>395</v>
      </c>
      <c r="H213" s="41" t="s">
        <v>592</v>
      </c>
    </row>
    <row r="214" s="41" customFormat="1" spans="1:8">
      <c r="A214">
        <v>333</v>
      </c>
      <c r="B214" t="s">
        <v>55</v>
      </c>
      <c r="C214" t="s">
        <v>573</v>
      </c>
      <c r="D214" t="s">
        <v>150</v>
      </c>
      <c r="E214">
        <v>13</v>
      </c>
      <c r="F214" t="s">
        <v>593</v>
      </c>
      <c r="G214" s="41">
        <v>355</v>
      </c>
      <c r="H214" s="41" t="s">
        <v>594</v>
      </c>
    </row>
    <row r="215" s="41" customFormat="1" spans="1:8">
      <c r="A215">
        <v>334</v>
      </c>
      <c r="B215" t="s">
        <v>55</v>
      </c>
      <c r="C215" t="s">
        <v>573</v>
      </c>
      <c r="D215" t="s">
        <v>150</v>
      </c>
      <c r="E215">
        <v>14</v>
      </c>
      <c r="F215" t="s">
        <v>595</v>
      </c>
      <c r="G215" s="41">
        <v>326</v>
      </c>
      <c r="H215" s="41" t="s">
        <v>596</v>
      </c>
    </row>
    <row r="216" s="41" customFormat="1" spans="1:8">
      <c r="A216">
        <v>335</v>
      </c>
      <c r="B216" t="s">
        <v>55</v>
      </c>
      <c r="C216" t="s">
        <v>573</v>
      </c>
      <c r="D216" t="s">
        <v>150</v>
      </c>
      <c r="E216">
        <v>15</v>
      </c>
      <c r="F216" t="s">
        <v>574</v>
      </c>
      <c r="G216" s="41">
        <v>319</v>
      </c>
      <c r="H216" s="41" t="s">
        <v>596</v>
      </c>
    </row>
    <row r="217" s="41" customFormat="1" spans="1:8">
      <c r="A217">
        <v>340</v>
      </c>
      <c r="B217" t="s">
        <v>55</v>
      </c>
      <c r="C217" t="s">
        <v>573</v>
      </c>
      <c r="D217" t="s">
        <v>150</v>
      </c>
      <c r="E217">
        <v>20</v>
      </c>
      <c r="F217" t="s">
        <v>425</v>
      </c>
      <c r="G217" s="41">
        <v>255</v>
      </c>
      <c r="H217" s="41" t="s">
        <v>605</v>
      </c>
    </row>
    <row r="218" s="41" customFormat="1" spans="1:8">
      <c r="A218">
        <v>341</v>
      </c>
      <c r="B218" t="s">
        <v>55</v>
      </c>
      <c r="C218" t="s">
        <v>606</v>
      </c>
      <c r="D218" t="s">
        <v>457</v>
      </c>
      <c r="E218">
        <v>1</v>
      </c>
      <c r="F218" t="s">
        <v>607</v>
      </c>
      <c r="G218" s="41">
        <v>916</v>
      </c>
      <c r="H218" s="41" t="s">
        <v>608</v>
      </c>
    </row>
    <row r="219" s="41" customFormat="1" spans="1:8">
      <c r="A219">
        <v>342</v>
      </c>
      <c r="B219" t="s">
        <v>55</v>
      </c>
      <c r="C219" t="s">
        <v>606</v>
      </c>
      <c r="D219" t="s">
        <v>457</v>
      </c>
      <c r="E219">
        <v>2</v>
      </c>
      <c r="F219" t="s">
        <v>607</v>
      </c>
      <c r="G219" s="41">
        <v>805</v>
      </c>
      <c r="H219" s="41" t="s">
        <v>609</v>
      </c>
    </row>
    <row r="220" s="41" customFormat="1" spans="1:8">
      <c r="A220">
        <v>343</v>
      </c>
      <c r="B220" t="s">
        <v>55</v>
      </c>
      <c r="C220" t="s">
        <v>606</v>
      </c>
      <c r="D220" t="s">
        <v>457</v>
      </c>
      <c r="E220">
        <v>3</v>
      </c>
      <c r="F220" t="s">
        <v>414</v>
      </c>
      <c r="G220" s="41">
        <v>727</v>
      </c>
      <c r="H220" s="41" t="s">
        <v>610</v>
      </c>
    </row>
    <row r="221" s="41" customFormat="1" spans="1:8">
      <c r="A221">
        <v>344</v>
      </c>
      <c r="B221" t="s">
        <v>55</v>
      </c>
      <c r="C221" t="s">
        <v>606</v>
      </c>
      <c r="D221" t="s">
        <v>457</v>
      </c>
      <c r="E221">
        <v>4</v>
      </c>
      <c r="F221" t="s">
        <v>607</v>
      </c>
      <c r="G221" s="41">
        <v>674</v>
      </c>
      <c r="H221" s="41" t="s">
        <v>611</v>
      </c>
    </row>
    <row r="222" s="41" customFormat="1" spans="1:8">
      <c r="A222">
        <v>345</v>
      </c>
      <c r="B222" t="s">
        <v>55</v>
      </c>
      <c r="C222" t="s">
        <v>606</v>
      </c>
      <c r="D222" t="s">
        <v>457</v>
      </c>
      <c r="E222">
        <v>5</v>
      </c>
      <c r="F222" t="s">
        <v>607</v>
      </c>
      <c r="G222" s="41">
        <v>603</v>
      </c>
      <c r="H222" s="41" t="s">
        <v>612</v>
      </c>
    </row>
    <row r="223" s="41" customFormat="1" spans="1:8">
      <c r="A223">
        <v>346</v>
      </c>
      <c r="B223" t="s">
        <v>55</v>
      </c>
      <c r="C223" t="s">
        <v>606</v>
      </c>
      <c r="D223" t="s">
        <v>457</v>
      </c>
      <c r="E223">
        <v>6</v>
      </c>
      <c r="F223" t="s">
        <v>613</v>
      </c>
      <c r="G223" s="41">
        <v>485</v>
      </c>
      <c r="H223" s="41" t="s">
        <v>614</v>
      </c>
    </row>
    <row r="224" s="41" customFormat="1" spans="1:8">
      <c r="A224">
        <v>347</v>
      </c>
      <c r="B224" t="s">
        <v>55</v>
      </c>
      <c r="C224" t="s">
        <v>606</v>
      </c>
      <c r="D224" t="s">
        <v>457</v>
      </c>
      <c r="E224">
        <v>7</v>
      </c>
      <c r="F224" t="s">
        <v>574</v>
      </c>
      <c r="G224" s="41">
        <v>415</v>
      </c>
      <c r="H224" s="41" t="s">
        <v>615</v>
      </c>
    </row>
    <row r="225" s="41" customFormat="1" spans="1:8">
      <c r="A225">
        <v>348</v>
      </c>
      <c r="B225" t="s">
        <v>55</v>
      </c>
      <c r="C225" t="s">
        <v>606</v>
      </c>
      <c r="D225" t="s">
        <v>457</v>
      </c>
      <c r="E225">
        <v>8</v>
      </c>
      <c r="F225" t="s">
        <v>616</v>
      </c>
      <c r="G225" s="41">
        <v>386</v>
      </c>
      <c r="H225" s="41" t="s">
        <v>617</v>
      </c>
    </row>
    <row r="226" s="41" customFormat="1" spans="1:8">
      <c r="A226">
        <v>349</v>
      </c>
      <c r="B226" t="s">
        <v>55</v>
      </c>
      <c r="C226" t="s">
        <v>606</v>
      </c>
      <c r="D226" t="s">
        <v>457</v>
      </c>
      <c r="E226">
        <v>9</v>
      </c>
      <c r="F226" t="s">
        <v>414</v>
      </c>
      <c r="G226" s="41">
        <v>324</v>
      </c>
      <c r="H226" s="41" t="s">
        <v>618</v>
      </c>
    </row>
    <row r="227" s="41" customFormat="1" spans="1:8">
      <c r="A227">
        <v>350</v>
      </c>
      <c r="B227" t="s">
        <v>55</v>
      </c>
      <c r="C227" t="s">
        <v>606</v>
      </c>
      <c r="D227" t="s">
        <v>457</v>
      </c>
      <c r="E227">
        <v>10</v>
      </c>
      <c r="F227" t="s">
        <v>169</v>
      </c>
      <c r="G227" s="41">
        <v>313</v>
      </c>
      <c r="H227" s="41" t="s">
        <v>619</v>
      </c>
    </row>
    <row r="228" s="41" customFormat="1" spans="1:8">
      <c r="A228">
        <v>351</v>
      </c>
      <c r="B228" t="s">
        <v>55</v>
      </c>
      <c r="C228" t="s">
        <v>606</v>
      </c>
      <c r="D228" t="s">
        <v>457</v>
      </c>
      <c r="E228">
        <v>11</v>
      </c>
      <c r="F228" t="s">
        <v>190</v>
      </c>
      <c r="G228" s="41">
        <v>258</v>
      </c>
      <c r="H228" s="41" t="s">
        <v>620</v>
      </c>
    </row>
    <row r="229" s="41" customFormat="1" spans="1:8">
      <c r="A229">
        <v>352</v>
      </c>
      <c r="B229" t="s">
        <v>55</v>
      </c>
      <c r="C229" t="s">
        <v>606</v>
      </c>
      <c r="D229" t="s">
        <v>457</v>
      </c>
      <c r="E229">
        <v>12</v>
      </c>
      <c r="F229" t="s">
        <v>210</v>
      </c>
      <c r="G229" s="41">
        <v>177</v>
      </c>
      <c r="H229" s="41" t="s">
        <v>621</v>
      </c>
    </row>
    <row r="230" s="41" customFormat="1" spans="1:8">
      <c r="A230">
        <v>353</v>
      </c>
      <c r="B230" t="s">
        <v>55</v>
      </c>
      <c r="C230" t="s">
        <v>606</v>
      </c>
      <c r="D230" t="s">
        <v>457</v>
      </c>
      <c r="E230">
        <v>13</v>
      </c>
      <c r="F230" t="s">
        <v>622</v>
      </c>
      <c r="G230" s="41">
        <v>162</v>
      </c>
      <c r="H230" s="41" t="s">
        <v>623</v>
      </c>
    </row>
    <row r="231" s="41" customFormat="1" spans="1:8">
      <c r="A231">
        <v>354</v>
      </c>
      <c r="B231" t="s">
        <v>55</v>
      </c>
      <c r="C231" t="s">
        <v>606</v>
      </c>
      <c r="D231" t="s">
        <v>457</v>
      </c>
      <c r="E231">
        <v>14</v>
      </c>
      <c r="F231" t="s">
        <v>613</v>
      </c>
      <c r="G231" s="41">
        <v>162</v>
      </c>
      <c r="H231" s="41" t="s">
        <v>624</v>
      </c>
    </row>
    <row r="232" s="41" customFormat="1" spans="1:8">
      <c r="A232">
        <v>355</v>
      </c>
      <c r="B232" t="s">
        <v>55</v>
      </c>
      <c r="C232" t="s">
        <v>606</v>
      </c>
      <c r="D232" t="s">
        <v>457</v>
      </c>
      <c r="E232">
        <v>15</v>
      </c>
      <c r="F232" t="s">
        <v>414</v>
      </c>
      <c r="G232" s="41">
        <v>152</v>
      </c>
      <c r="H232" s="41" t="s">
        <v>625</v>
      </c>
    </row>
    <row r="233" s="41" customFormat="1" spans="1:8">
      <c r="A233">
        <v>356</v>
      </c>
      <c r="B233" t="s">
        <v>55</v>
      </c>
      <c r="C233" t="s">
        <v>606</v>
      </c>
      <c r="D233" t="s">
        <v>457</v>
      </c>
      <c r="E233">
        <v>16</v>
      </c>
      <c r="F233" t="s">
        <v>372</v>
      </c>
      <c r="G233" s="41">
        <v>123</v>
      </c>
      <c r="H233" s="41" t="s">
        <v>626</v>
      </c>
    </row>
    <row r="234" s="41" customFormat="1" spans="1:8">
      <c r="A234">
        <v>357</v>
      </c>
      <c r="B234" t="s">
        <v>55</v>
      </c>
      <c r="C234" t="s">
        <v>606</v>
      </c>
      <c r="D234" t="s">
        <v>457</v>
      </c>
      <c r="E234">
        <v>17</v>
      </c>
      <c r="F234" t="s">
        <v>190</v>
      </c>
      <c r="G234" s="41">
        <v>107</v>
      </c>
      <c r="H234" s="41" t="s">
        <v>627</v>
      </c>
    </row>
    <row r="235" s="41" customFormat="1" spans="1:8">
      <c r="A235">
        <v>358</v>
      </c>
      <c r="B235" t="s">
        <v>55</v>
      </c>
      <c r="C235" t="s">
        <v>606</v>
      </c>
      <c r="D235" t="s">
        <v>457</v>
      </c>
      <c r="E235">
        <v>18</v>
      </c>
      <c r="F235" t="s">
        <v>628</v>
      </c>
      <c r="G235" s="41">
        <v>97</v>
      </c>
      <c r="H235" s="41" t="s">
        <v>629</v>
      </c>
    </row>
    <row r="236" s="41" customFormat="1" spans="1:8">
      <c r="A236">
        <v>359</v>
      </c>
      <c r="B236" t="s">
        <v>55</v>
      </c>
      <c r="C236" t="s">
        <v>606</v>
      </c>
      <c r="D236" t="s">
        <v>457</v>
      </c>
      <c r="E236">
        <v>19</v>
      </c>
      <c r="F236" t="s">
        <v>622</v>
      </c>
      <c r="G236" s="41">
        <v>84</v>
      </c>
      <c r="H236" s="41" t="s">
        <v>630</v>
      </c>
    </row>
    <row r="237" s="41" customFormat="1" spans="1:8">
      <c r="A237">
        <v>360</v>
      </c>
      <c r="B237" t="s">
        <v>55</v>
      </c>
      <c r="C237" t="s">
        <v>606</v>
      </c>
      <c r="D237" t="s">
        <v>457</v>
      </c>
      <c r="E237">
        <v>20</v>
      </c>
      <c r="F237" t="s">
        <v>169</v>
      </c>
      <c r="G237" s="41">
        <v>84</v>
      </c>
      <c r="H237" s="41" t="s">
        <v>631</v>
      </c>
    </row>
    <row r="238" s="41" customFormat="1" spans="1:8">
      <c r="A238">
        <v>361</v>
      </c>
      <c r="B238" t="s">
        <v>55</v>
      </c>
      <c r="C238" t="s">
        <v>632</v>
      </c>
      <c r="D238" t="s">
        <v>150</v>
      </c>
      <c r="E238">
        <v>1</v>
      </c>
      <c r="F238" t="s">
        <v>169</v>
      </c>
      <c r="G238" s="41">
        <v>315</v>
      </c>
      <c r="H238" s="41" t="s">
        <v>633</v>
      </c>
    </row>
    <row r="239" s="41" customFormat="1" spans="1:8">
      <c r="A239">
        <v>362</v>
      </c>
      <c r="B239" t="s">
        <v>55</v>
      </c>
      <c r="C239" t="s">
        <v>632</v>
      </c>
      <c r="D239" t="s">
        <v>150</v>
      </c>
      <c r="E239">
        <v>2</v>
      </c>
      <c r="F239" t="s">
        <v>210</v>
      </c>
      <c r="G239" s="41">
        <v>290</v>
      </c>
      <c r="H239" s="41" t="s">
        <v>211</v>
      </c>
    </row>
    <row r="240" s="41" customFormat="1" spans="1:8">
      <c r="A240">
        <v>363</v>
      </c>
      <c r="B240" t="s">
        <v>55</v>
      </c>
      <c r="C240" t="s">
        <v>632</v>
      </c>
      <c r="D240" t="s">
        <v>150</v>
      </c>
      <c r="E240">
        <v>3</v>
      </c>
      <c r="F240" t="s">
        <v>154</v>
      </c>
      <c r="G240" s="41">
        <v>254</v>
      </c>
      <c r="H240" s="41" t="s">
        <v>634</v>
      </c>
    </row>
    <row r="241" s="41" customFormat="1" spans="1:8">
      <c r="A241">
        <v>364</v>
      </c>
      <c r="B241" t="s">
        <v>55</v>
      </c>
      <c r="C241" t="s">
        <v>632</v>
      </c>
      <c r="D241" t="s">
        <v>150</v>
      </c>
      <c r="E241">
        <v>4</v>
      </c>
      <c r="F241" t="s">
        <v>169</v>
      </c>
      <c r="G241" s="41">
        <v>235</v>
      </c>
      <c r="H241" s="41" t="s">
        <v>635</v>
      </c>
    </row>
    <row r="242" s="41" customFormat="1" spans="1:8">
      <c r="A242">
        <v>365</v>
      </c>
      <c r="B242" t="s">
        <v>55</v>
      </c>
      <c r="C242" t="s">
        <v>632</v>
      </c>
      <c r="D242" t="s">
        <v>150</v>
      </c>
      <c r="E242">
        <v>5</v>
      </c>
      <c r="F242" t="s">
        <v>210</v>
      </c>
      <c r="G242" s="41">
        <v>210</v>
      </c>
      <c r="H242" s="41" t="s">
        <v>636</v>
      </c>
    </row>
    <row r="243" s="41" customFormat="1" spans="1:8">
      <c r="A243">
        <v>366</v>
      </c>
      <c r="B243" t="s">
        <v>55</v>
      </c>
      <c r="C243" t="s">
        <v>632</v>
      </c>
      <c r="D243" t="s">
        <v>150</v>
      </c>
      <c r="E243">
        <v>6</v>
      </c>
      <c r="F243" t="s">
        <v>190</v>
      </c>
      <c r="G243" s="41">
        <v>185</v>
      </c>
      <c r="H243" s="41" t="s">
        <v>637</v>
      </c>
    </row>
    <row r="244" s="41" customFormat="1" spans="1:8">
      <c r="A244">
        <v>367</v>
      </c>
      <c r="B244" t="s">
        <v>55</v>
      </c>
      <c r="C244" t="s">
        <v>632</v>
      </c>
      <c r="D244" t="s">
        <v>150</v>
      </c>
      <c r="E244">
        <v>7</v>
      </c>
      <c r="F244" t="s">
        <v>638</v>
      </c>
      <c r="G244" s="41">
        <v>149</v>
      </c>
      <c r="H244" s="41" t="s">
        <v>636</v>
      </c>
    </row>
    <row r="245" s="41" customFormat="1" spans="1:8">
      <c r="A245">
        <v>368</v>
      </c>
      <c r="B245" t="s">
        <v>55</v>
      </c>
      <c r="C245" t="s">
        <v>632</v>
      </c>
      <c r="D245" t="s">
        <v>150</v>
      </c>
      <c r="E245">
        <v>8</v>
      </c>
      <c r="F245" t="s">
        <v>202</v>
      </c>
      <c r="G245" s="41">
        <v>99</v>
      </c>
      <c r="H245" s="41" t="s">
        <v>639</v>
      </c>
    </row>
    <row r="246" s="41" customFormat="1" spans="1:8">
      <c r="A246">
        <v>369</v>
      </c>
      <c r="B246" t="s">
        <v>55</v>
      </c>
      <c r="C246" t="s">
        <v>632</v>
      </c>
      <c r="D246" t="s">
        <v>150</v>
      </c>
      <c r="E246">
        <v>9</v>
      </c>
      <c r="F246" t="s">
        <v>151</v>
      </c>
      <c r="G246" s="41">
        <v>85</v>
      </c>
      <c r="H246" s="41" t="s">
        <v>640</v>
      </c>
    </row>
    <row r="247" s="41" customFormat="1" spans="1:8">
      <c r="A247">
        <v>370</v>
      </c>
      <c r="B247" t="s">
        <v>55</v>
      </c>
      <c r="C247" t="s">
        <v>632</v>
      </c>
      <c r="D247" t="s">
        <v>150</v>
      </c>
      <c r="E247">
        <v>10</v>
      </c>
      <c r="F247" t="s">
        <v>169</v>
      </c>
      <c r="G247" s="41">
        <v>88</v>
      </c>
      <c r="H247" s="41" t="s">
        <v>641</v>
      </c>
    </row>
    <row r="248" s="41" customFormat="1" spans="1:8">
      <c r="A248">
        <v>371</v>
      </c>
      <c r="B248" t="s">
        <v>55</v>
      </c>
      <c r="C248" t="s">
        <v>632</v>
      </c>
      <c r="D248" t="s">
        <v>150</v>
      </c>
      <c r="E248">
        <v>11</v>
      </c>
      <c r="F248" t="s">
        <v>642</v>
      </c>
      <c r="G248" s="41">
        <v>75</v>
      </c>
      <c r="H248" s="41" t="s">
        <v>643</v>
      </c>
    </row>
    <row r="249" s="41" customFormat="1" spans="1:8">
      <c r="A249">
        <v>372</v>
      </c>
      <c r="B249" t="s">
        <v>55</v>
      </c>
      <c r="C249" t="s">
        <v>632</v>
      </c>
      <c r="D249" t="s">
        <v>150</v>
      </c>
      <c r="E249">
        <v>12</v>
      </c>
      <c r="F249" t="s">
        <v>202</v>
      </c>
      <c r="G249" s="41">
        <v>61</v>
      </c>
      <c r="H249" s="41" t="s">
        <v>644</v>
      </c>
    </row>
    <row r="250" s="41" customFormat="1" spans="1:8">
      <c r="A250">
        <v>373</v>
      </c>
      <c r="B250" t="s">
        <v>55</v>
      </c>
      <c r="C250" t="s">
        <v>632</v>
      </c>
      <c r="D250" t="s">
        <v>150</v>
      </c>
      <c r="E250">
        <v>13</v>
      </c>
      <c r="F250" t="s">
        <v>645</v>
      </c>
      <c r="G250" s="41">
        <v>45</v>
      </c>
      <c r="H250" s="41" t="s">
        <v>646</v>
      </c>
    </row>
    <row r="251" s="41" customFormat="1" spans="1:8">
      <c r="A251">
        <v>374</v>
      </c>
      <c r="B251" t="s">
        <v>55</v>
      </c>
      <c r="C251" t="s">
        <v>632</v>
      </c>
      <c r="D251" t="s">
        <v>150</v>
      </c>
      <c r="E251">
        <v>14</v>
      </c>
      <c r="F251" t="s">
        <v>202</v>
      </c>
      <c r="G251" s="41">
        <v>51</v>
      </c>
      <c r="H251" s="41" t="s">
        <v>203</v>
      </c>
    </row>
    <row r="252" s="41" customFormat="1" spans="1:8">
      <c r="A252">
        <v>375</v>
      </c>
      <c r="B252" t="s">
        <v>55</v>
      </c>
      <c r="C252" t="s">
        <v>632</v>
      </c>
      <c r="D252" t="s">
        <v>150</v>
      </c>
      <c r="E252">
        <v>15</v>
      </c>
      <c r="F252" t="s">
        <v>647</v>
      </c>
      <c r="G252" s="41">
        <v>35</v>
      </c>
      <c r="H252" s="41" t="s">
        <v>426</v>
      </c>
    </row>
    <row r="253" s="41" customFormat="1" spans="1:8">
      <c r="A253">
        <v>376</v>
      </c>
      <c r="B253" t="s">
        <v>55</v>
      </c>
      <c r="C253" t="s">
        <v>632</v>
      </c>
      <c r="D253" t="s">
        <v>150</v>
      </c>
      <c r="E253">
        <v>16</v>
      </c>
      <c r="F253" t="s">
        <v>522</v>
      </c>
      <c r="G253" s="41">
        <v>30</v>
      </c>
      <c r="H253" s="41" t="s">
        <v>648</v>
      </c>
    </row>
    <row r="254" s="41" customFormat="1" spans="1:8">
      <c r="A254">
        <v>377</v>
      </c>
      <c r="B254" t="s">
        <v>55</v>
      </c>
      <c r="C254" t="s">
        <v>632</v>
      </c>
      <c r="D254" t="s">
        <v>150</v>
      </c>
      <c r="E254">
        <v>17</v>
      </c>
      <c r="F254" t="s">
        <v>649</v>
      </c>
      <c r="G254" s="41">
        <v>25</v>
      </c>
      <c r="H254" s="41" t="s">
        <v>650</v>
      </c>
    </row>
    <row r="255" s="41" customFormat="1" spans="1:8">
      <c r="A255">
        <v>378</v>
      </c>
      <c r="B255" t="s">
        <v>55</v>
      </c>
      <c r="C255" t="s">
        <v>632</v>
      </c>
      <c r="D255" t="s">
        <v>150</v>
      </c>
      <c r="E255">
        <v>18</v>
      </c>
      <c r="F255" t="s">
        <v>651</v>
      </c>
      <c r="G255" s="41">
        <v>21</v>
      </c>
      <c r="H255" s="41" t="s">
        <v>652</v>
      </c>
    </row>
    <row r="256" s="41" customFormat="1" spans="1:8">
      <c r="A256">
        <v>379</v>
      </c>
      <c r="B256" t="s">
        <v>55</v>
      </c>
      <c r="C256" t="s">
        <v>632</v>
      </c>
      <c r="D256" t="s">
        <v>150</v>
      </c>
      <c r="E256">
        <v>19</v>
      </c>
      <c r="F256" t="s">
        <v>162</v>
      </c>
      <c r="G256" s="41">
        <v>16</v>
      </c>
      <c r="H256" s="41" t="s">
        <v>335</v>
      </c>
    </row>
    <row r="257" s="41" customFormat="1" spans="1:8">
      <c r="A257">
        <v>380</v>
      </c>
      <c r="B257" t="s">
        <v>55</v>
      </c>
      <c r="C257" t="s">
        <v>632</v>
      </c>
      <c r="D257" t="s">
        <v>150</v>
      </c>
      <c r="E257">
        <v>20</v>
      </c>
      <c r="F257" t="s">
        <v>653</v>
      </c>
      <c r="G257" s="41">
        <v>13</v>
      </c>
      <c r="H257" s="41" t="s">
        <v>654</v>
      </c>
    </row>
    <row r="258" s="41" customFormat="1" spans="1:8">
      <c r="A258">
        <v>381</v>
      </c>
      <c r="B258" t="s">
        <v>55</v>
      </c>
      <c r="C258" t="s">
        <v>655</v>
      </c>
      <c r="D258" t="s">
        <v>150</v>
      </c>
      <c r="E258">
        <v>1</v>
      </c>
      <c r="F258" t="s">
        <v>154</v>
      </c>
      <c r="G258" s="41">
        <v>178</v>
      </c>
      <c r="H258" s="41" t="s">
        <v>656</v>
      </c>
    </row>
    <row r="259" s="41" customFormat="1" spans="1:8">
      <c r="A259">
        <v>382</v>
      </c>
      <c r="B259" t="s">
        <v>55</v>
      </c>
      <c r="C259" t="s">
        <v>655</v>
      </c>
      <c r="D259" t="s">
        <v>150</v>
      </c>
      <c r="E259">
        <v>2</v>
      </c>
      <c r="F259" t="s">
        <v>497</v>
      </c>
      <c r="G259" s="41">
        <v>150</v>
      </c>
      <c r="H259" s="41" t="s">
        <v>657</v>
      </c>
    </row>
    <row r="260" s="41" customFormat="1" spans="1:8">
      <c r="A260">
        <v>383</v>
      </c>
      <c r="B260" t="s">
        <v>55</v>
      </c>
      <c r="C260" t="s">
        <v>655</v>
      </c>
      <c r="D260" t="s">
        <v>150</v>
      </c>
      <c r="E260">
        <v>3</v>
      </c>
      <c r="F260" t="s">
        <v>425</v>
      </c>
      <c r="G260" s="41">
        <v>136</v>
      </c>
      <c r="H260" s="41" t="s">
        <v>658</v>
      </c>
    </row>
    <row r="261" s="41" customFormat="1" spans="1:8">
      <c r="A261">
        <v>384</v>
      </c>
      <c r="B261" t="s">
        <v>55</v>
      </c>
      <c r="C261" t="s">
        <v>655</v>
      </c>
      <c r="D261" t="s">
        <v>150</v>
      </c>
      <c r="E261">
        <v>4</v>
      </c>
      <c r="F261" t="s">
        <v>336</v>
      </c>
      <c r="G261" s="41">
        <v>116</v>
      </c>
      <c r="H261" s="41" t="s">
        <v>659</v>
      </c>
    </row>
    <row r="262" s="41" customFormat="1" spans="1:8">
      <c r="A262">
        <v>385</v>
      </c>
      <c r="B262" t="s">
        <v>55</v>
      </c>
      <c r="C262" t="s">
        <v>655</v>
      </c>
      <c r="D262" t="s">
        <v>150</v>
      </c>
      <c r="E262">
        <v>5</v>
      </c>
      <c r="F262" t="s">
        <v>151</v>
      </c>
      <c r="G262" s="41">
        <v>94</v>
      </c>
      <c r="H262" s="41" t="s">
        <v>660</v>
      </c>
    </row>
    <row r="263" s="41" customFormat="1" spans="1:8">
      <c r="A263">
        <v>386</v>
      </c>
      <c r="B263" t="s">
        <v>55</v>
      </c>
      <c r="C263" t="s">
        <v>655</v>
      </c>
      <c r="D263" t="s">
        <v>150</v>
      </c>
      <c r="E263">
        <v>6</v>
      </c>
      <c r="F263" t="s">
        <v>661</v>
      </c>
      <c r="G263" s="41">
        <v>67</v>
      </c>
      <c r="H263" s="41" t="s">
        <v>662</v>
      </c>
    </row>
    <row r="264" s="41" customFormat="1" spans="1:8">
      <c r="A264">
        <v>387</v>
      </c>
      <c r="B264" t="s">
        <v>55</v>
      </c>
      <c r="C264" t="s">
        <v>655</v>
      </c>
      <c r="D264" t="s">
        <v>150</v>
      </c>
      <c r="E264">
        <v>7</v>
      </c>
      <c r="F264" t="s">
        <v>663</v>
      </c>
      <c r="G264" s="41">
        <v>44</v>
      </c>
      <c r="H264" s="41" t="s">
        <v>664</v>
      </c>
    </row>
    <row r="265" s="41" customFormat="1" spans="1:8">
      <c r="A265">
        <v>388</v>
      </c>
      <c r="B265" t="s">
        <v>55</v>
      </c>
      <c r="C265" t="s">
        <v>655</v>
      </c>
      <c r="D265" t="s">
        <v>150</v>
      </c>
      <c r="E265">
        <v>8</v>
      </c>
      <c r="F265" t="s">
        <v>665</v>
      </c>
      <c r="G265" s="41">
        <v>40</v>
      </c>
      <c r="H265" s="41" t="s">
        <v>666</v>
      </c>
    </row>
    <row r="266" s="41" customFormat="1" spans="1:8">
      <c r="A266">
        <v>389</v>
      </c>
      <c r="B266" t="s">
        <v>55</v>
      </c>
      <c r="C266" t="s">
        <v>655</v>
      </c>
      <c r="D266" t="s">
        <v>150</v>
      </c>
      <c r="E266">
        <v>9</v>
      </c>
      <c r="F266" t="s">
        <v>667</v>
      </c>
      <c r="G266" s="41">
        <v>43</v>
      </c>
      <c r="H266" s="41" t="s">
        <v>426</v>
      </c>
    </row>
    <row r="267" s="41" customFormat="1" spans="1:8">
      <c r="A267">
        <v>390</v>
      </c>
      <c r="B267" t="s">
        <v>55</v>
      </c>
      <c r="C267" t="s">
        <v>655</v>
      </c>
      <c r="D267" t="s">
        <v>150</v>
      </c>
      <c r="E267">
        <v>10</v>
      </c>
      <c r="F267" t="s">
        <v>668</v>
      </c>
      <c r="G267" s="41">
        <v>26</v>
      </c>
      <c r="H267" s="41" t="s">
        <v>669</v>
      </c>
    </row>
    <row r="268" s="41" customFormat="1" spans="1:8">
      <c r="A268">
        <v>391</v>
      </c>
      <c r="B268" t="s">
        <v>55</v>
      </c>
      <c r="C268" t="s">
        <v>655</v>
      </c>
      <c r="D268" t="s">
        <v>150</v>
      </c>
      <c r="E268">
        <v>11</v>
      </c>
      <c r="F268" t="s">
        <v>316</v>
      </c>
      <c r="G268" s="41">
        <v>21</v>
      </c>
      <c r="H268" s="41" t="s">
        <v>670</v>
      </c>
    </row>
    <row r="269" s="41" customFormat="1" spans="1:8">
      <c r="A269">
        <v>392</v>
      </c>
      <c r="B269" t="s">
        <v>55</v>
      </c>
      <c r="C269" t="s">
        <v>655</v>
      </c>
      <c r="D269" t="s">
        <v>150</v>
      </c>
      <c r="E269">
        <v>12</v>
      </c>
      <c r="F269" t="s">
        <v>671</v>
      </c>
      <c r="G269" s="41">
        <v>15</v>
      </c>
      <c r="H269" s="41" t="s">
        <v>672</v>
      </c>
    </row>
    <row r="270" s="41" customFormat="1" spans="1:8">
      <c r="A270">
        <v>401</v>
      </c>
      <c r="B270" t="s">
        <v>55</v>
      </c>
      <c r="C270" t="s">
        <v>686</v>
      </c>
      <c r="D270" t="s">
        <v>457</v>
      </c>
      <c r="E270">
        <v>1</v>
      </c>
      <c r="F270" t="s">
        <v>687</v>
      </c>
      <c r="G270" s="41">
        <v>242</v>
      </c>
      <c r="H270" s="41" t="s">
        <v>688</v>
      </c>
    </row>
    <row r="271" s="41" customFormat="1" spans="1:8">
      <c r="A271">
        <v>402</v>
      </c>
      <c r="B271" t="s">
        <v>55</v>
      </c>
      <c r="C271" t="s">
        <v>686</v>
      </c>
      <c r="D271" t="s">
        <v>457</v>
      </c>
      <c r="E271">
        <v>2</v>
      </c>
      <c r="F271" t="s">
        <v>423</v>
      </c>
      <c r="G271" s="41">
        <v>188</v>
      </c>
      <c r="H271" s="41" t="s">
        <v>689</v>
      </c>
    </row>
    <row r="272" s="41" customFormat="1" spans="1:8">
      <c r="A272">
        <v>403</v>
      </c>
      <c r="B272" t="s">
        <v>55</v>
      </c>
      <c r="C272" t="s">
        <v>686</v>
      </c>
      <c r="D272" t="s">
        <v>457</v>
      </c>
      <c r="E272">
        <v>3</v>
      </c>
      <c r="F272" t="s">
        <v>164</v>
      </c>
      <c r="G272" s="41">
        <v>159</v>
      </c>
      <c r="H272" s="41" t="s">
        <v>690</v>
      </c>
    </row>
    <row r="273" s="41" customFormat="1" spans="1:8">
      <c r="A273">
        <v>404</v>
      </c>
      <c r="B273" t="s">
        <v>55</v>
      </c>
      <c r="C273" t="s">
        <v>686</v>
      </c>
      <c r="D273" t="s">
        <v>457</v>
      </c>
      <c r="E273">
        <v>4</v>
      </c>
      <c r="F273" t="s">
        <v>154</v>
      </c>
      <c r="G273" s="41">
        <v>129</v>
      </c>
      <c r="H273" s="41" t="s">
        <v>691</v>
      </c>
    </row>
    <row r="274" s="41" customFormat="1" spans="1:8">
      <c r="A274">
        <v>405</v>
      </c>
      <c r="B274" t="s">
        <v>55</v>
      </c>
      <c r="C274" t="s">
        <v>686</v>
      </c>
      <c r="D274" t="s">
        <v>457</v>
      </c>
      <c r="E274">
        <v>5</v>
      </c>
      <c r="F274" t="s">
        <v>471</v>
      </c>
      <c r="G274" s="41">
        <v>99</v>
      </c>
      <c r="H274" s="41" t="s">
        <v>692</v>
      </c>
    </row>
    <row r="275" s="41" customFormat="1" spans="1:8">
      <c r="A275">
        <v>406</v>
      </c>
      <c r="B275" t="s">
        <v>55</v>
      </c>
      <c r="C275" t="s">
        <v>686</v>
      </c>
      <c r="D275" t="s">
        <v>457</v>
      </c>
      <c r="E275">
        <v>6</v>
      </c>
      <c r="F275" t="s">
        <v>693</v>
      </c>
      <c r="G275" s="41">
        <v>84</v>
      </c>
      <c r="H275" s="41" t="s">
        <v>694</v>
      </c>
    </row>
    <row r="276" s="41" customFormat="1" spans="1:8">
      <c r="A276">
        <v>407</v>
      </c>
      <c r="B276" t="s">
        <v>55</v>
      </c>
      <c r="C276" t="s">
        <v>686</v>
      </c>
      <c r="D276" t="s">
        <v>457</v>
      </c>
      <c r="E276">
        <v>7</v>
      </c>
      <c r="F276" t="s">
        <v>169</v>
      </c>
      <c r="G276" s="41">
        <v>67</v>
      </c>
      <c r="H276" s="41" t="s">
        <v>695</v>
      </c>
    </row>
    <row r="277" s="41" customFormat="1" spans="1:8">
      <c r="A277">
        <v>408</v>
      </c>
      <c r="B277" t="s">
        <v>55</v>
      </c>
      <c r="C277" t="s">
        <v>686</v>
      </c>
      <c r="D277" t="s">
        <v>457</v>
      </c>
      <c r="E277">
        <v>8</v>
      </c>
      <c r="F277" t="s">
        <v>169</v>
      </c>
      <c r="G277" s="41">
        <v>55</v>
      </c>
      <c r="H277" s="41" t="s">
        <v>580</v>
      </c>
    </row>
    <row r="278" s="41" customFormat="1" spans="1:8">
      <c r="A278">
        <v>409</v>
      </c>
      <c r="B278" t="s">
        <v>55</v>
      </c>
      <c r="C278" t="s">
        <v>686</v>
      </c>
      <c r="D278" t="s">
        <v>457</v>
      </c>
      <c r="E278">
        <v>9</v>
      </c>
      <c r="F278" t="s">
        <v>576</v>
      </c>
      <c r="G278" s="41">
        <v>46</v>
      </c>
      <c r="H278" s="41" t="s">
        <v>696</v>
      </c>
    </row>
    <row r="279" s="41" customFormat="1" spans="1:8">
      <c r="A279">
        <v>410</v>
      </c>
      <c r="B279" t="s">
        <v>55</v>
      </c>
      <c r="C279" t="s">
        <v>686</v>
      </c>
      <c r="D279" t="s">
        <v>457</v>
      </c>
      <c r="E279">
        <v>10</v>
      </c>
      <c r="F279" t="s">
        <v>697</v>
      </c>
      <c r="G279" s="41">
        <v>40</v>
      </c>
      <c r="H279" s="41" t="s">
        <v>698</v>
      </c>
    </row>
    <row r="280" s="41" customFormat="1" spans="1:8">
      <c r="A280">
        <v>411</v>
      </c>
      <c r="B280" t="s">
        <v>55</v>
      </c>
      <c r="C280" t="s">
        <v>686</v>
      </c>
      <c r="D280" t="s">
        <v>457</v>
      </c>
      <c r="E280">
        <v>11</v>
      </c>
      <c r="F280" t="s">
        <v>699</v>
      </c>
      <c r="G280" s="41">
        <v>32</v>
      </c>
      <c r="H280" s="41" t="s">
        <v>426</v>
      </c>
    </row>
    <row r="281" s="41" customFormat="1" spans="1:8">
      <c r="A281">
        <v>412</v>
      </c>
      <c r="B281" t="s">
        <v>55</v>
      </c>
      <c r="C281" t="s">
        <v>686</v>
      </c>
      <c r="D281" t="s">
        <v>457</v>
      </c>
      <c r="E281">
        <v>12</v>
      </c>
      <c r="F281" t="s">
        <v>700</v>
      </c>
      <c r="G281" s="41">
        <v>20</v>
      </c>
      <c r="H281" s="41" t="s">
        <v>701</v>
      </c>
    </row>
    <row r="282" s="41" customFormat="1" spans="1:8">
      <c r="A282">
        <v>413</v>
      </c>
      <c r="B282" t="s">
        <v>55</v>
      </c>
      <c r="C282" t="s">
        <v>686</v>
      </c>
      <c r="D282" t="s">
        <v>457</v>
      </c>
      <c r="E282">
        <v>13</v>
      </c>
      <c r="F282" t="s">
        <v>702</v>
      </c>
      <c r="G282" s="41">
        <v>17</v>
      </c>
      <c r="H282" s="41" t="s">
        <v>690</v>
      </c>
    </row>
    <row r="283" s="41" customFormat="1" spans="1:8">
      <c r="A283">
        <v>415</v>
      </c>
      <c r="B283" t="s">
        <v>55</v>
      </c>
      <c r="C283" t="s">
        <v>686</v>
      </c>
      <c r="D283" t="s">
        <v>457</v>
      </c>
      <c r="E283">
        <v>15</v>
      </c>
      <c r="F283" t="s">
        <v>663</v>
      </c>
      <c r="G283" s="41">
        <v>12</v>
      </c>
      <c r="H283" s="41" t="s">
        <v>704</v>
      </c>
    </row>
    <row r="284" s="41" customFormat="1" spans="1:8">
      <c r="A284">
        <v>416</v>
      </c>
      <c r="B284" t="s">
        <v>55</v>
      </c>
      <c r="C284" t="s">
        <v>686</v>
      </c>
      <c r="D284" t="s">
        <v>457</v>
      </c>
      <c r="E284">
        <v>16</v>
      </c>
      <c r="F284" t="s">
        <v>705</v>
      </c>
      <c r="G284" s="41">
        <v>12</v>
      </c>
      <c r="H284" s="41" t="s">
        <v>706</v>
      </c>
    </row>
    <row r="285" s="41" customFormat="1" spans="1:8">
      <c r="A285">
        <v>421</v>
      </c>
      <c r="B285" t="s">
        <v>55</v>
      </c>
      <c r="C285" t="s">
        <v>713</v>
      </c>
      <c r="D285" t="s">
        <v>457</v>
      </c>
      <c r="E285">
        <v>1</v>
      </c>
      <c r="F285" t="s">
        <v>169</v>
      </c>
      <c r="G285" s="41">
        <v>185</v>
      </c>
      <c r="H285" s="41" t="s">
        <v>714</v>
      </c>
    </row>
    <row r="286" s="41" customFormat="1" spans="1:8">
      <c r="A286">
        <v>422</v>
      </c>
      <c r="B286" t="s">
        <v>55</v>
      </c>
      <c r="C286" t="s">
        <v>713</v>
      </c>
      <c r="D286" t="s">
        <v>457</v>
      </c>
      <c r="E286">
        <v>2</v>
      </c>
      <c r="F286" t="s">
        <v>154</v>
      </c>
      <c r="G286" s="41">
        <v>149</v>
      </c>
      <c r="H286" s="41" t="s">
        <v>715</v>
      </c>
    </row>
    <row r="287" s="41" customFormat="1" spans="1:8">
      <c r="A287">
        <v>423</v>
      </c>
      <c r="B287" t="s">
        <v>55</v>
      </c>
      <c r="C287" t="s">
        <v>713</v>
      </c>
      <c r="D287" t="s">
        <v>457</v>
      </c>
      <c r="E287">
        <v>3</v>
      </c>
      <c r="F287" t="s">
        <v>186</v>
      </c>
      <c r="G287" s="41">
        <v>123</v>
      </c>
      <c r="H287" s="41" t="s">
        <v>716</v>
      </c>
    </row>
    <row r="288" s="41" customFormat="1" spans="1:8">
      <c r="A288">
        <v>424</v>
      </c>
      <c r="B288" t="s">
        <v>55</v>
      </c>
      <c r="C288" t="s">
        <v>713</v>
      </c>
      <c r="D288" t="s">
        <v>457</v>
      </c>
      <c r="E288">
        <v>4</v>
      </c>
      <c r="F288" t="s">
        <v>336</v>
      </c>
      <c r="G288" s="41">
        <v>98</v>
      </c>
      <c r="H288" s="41" t="s">
        <v>717</v>
      </c>
    </row>
    <row r="289" s="41" customFormat="1" spans="1:8">
      <c r="A289">
        <v>425</v>
      </c>
      <c r="B289" t="s">
        <v>55</v>
      </c>
      <c r="C289" t="s">
        <v>713</v>
      </c>
      <c r="D289" t="s">
        <v>457</v>
      </c>
      <c r="E289">
        <v>5</v>
      </c>
      <c r="F289" t="s">
        <v>156</v>
      </c>
      <c r="G289" s="41">
        <v>79</v>
      </c>
      <c r="H289" s="41" t="s">
        <v>718</v>
      </c>
    </row>
    <row r="290" s="41" customFormat="1" spans="1:8">
      <c r="A290">
        <v>426</v>
      </c>
      <c r="B290" t="s">
        <v>55</v>
      </c>
      <c r="C290" t="s">
        <v>713</v>
      </c>
      <c r="D290" t="s">
        <v>457</v>
      </c>
      <c r="E290">
        <v>6</v>
      </c>
      <c r="F290" t="s">
        <v>210</v>
      </c>
      <c r="G290" s="41">
        <v>75</v>
      </c>
      <c r="H290" s="41" t="s">
        <v>719</v>
      </c>
    </row>
    <row r="291" s="41" customFormat="1" spans="1:8">
      <c r="A291">
        <v>427</v>
      </c>
      <c r="B291" t="s">
        <v>55</v>
      </c>
      <c r="C291" t="s">
        <v>713</v>
      </c>
      <c r="D291" t="s">
        <v>457</v>
      </c>
      <c r="E291">
        <v>7</v>
      </c>
      <c r="F291" t="s">
        <v>497</v>
      </c>
      <c r="G291" s="41">
        <v>66</v>
      </c>
      <c r="H291" s="41" t="s">
        <v>720</v>
      </c>
    </row>
    <row r="292" s="41" customFormat="1" spans="1:8">
      <c r="A292">
        <v>428</v>
      </c>
      <c r="B292" t="s">
        <v>55</v>
      </c>
      <c r="C292" t="s">
        <v>713</v>
      </c>
      <c r="D292" t="s">
        <v>457</v>
      </c>
      <c r="E292">
        <v>8</v>
      </c>
      <c r="F292" t="s">
        <v>290</v>
      </c>
      <c r="G292" s="41">
        <v>38</v>
      </c>
      <c r="H292" s="41" t="s">
        <v>721</v>
      </c>
    </row>
    <row r="293" s="41" customFormat="1" spans="1:8">
      <c r="A293">
        <v>429</v>
      </c>
      <c r="B293" t="s">
        <v>55</v>
      </c>
      <c r="C293" t="s">
        <v>713</v>
      </c>
      <c r="D293" t="s">
        <v>457</v>
      </c>
      <c r="E293">
        <v>9</v>
      </c>
      <c r="F293" t="s">
        <v>471</v>
      </c>
      <c r="G293" s="41">
        <v>40</v>
      </c>
      <c r="H293" s="41" t="s">
        <v>722</v>
      </c>
    </row>
    <row r="294" s="41" customFormat="1" spans="1:8">
      <c r="A294">
        <v>430</v>
      </c>
      <c r="B294" t="s">
        <v>55</v>
      </c>
      <c r="C294" t="s">
        <v>713</v>
      </c>
      <c r="D294" t="s">
        <v>457</v>
      </c>
      <c r="E294">
        <v>10</v>
      </c>
      <c r="F294" t="s">
        <v>687</v>
      </c>
      <c r="G294" s="41">
        <v>42</v>
      </c>
      <c r="H294" s="41" t="s">
        <v>723</v>
      </c>
    </row>
    <row r="295" s="41" customFormat="1" spans="1:8">
      <c r="A295">
        <v>431</v>
      </c>
      <c r="B295" t="s">
        <v>55</v>
      </c>
      <c r="C295" t="s">
        <v>713</v>
      </c>
      <c r="D295" t="s">
        <v>457</v>
      </c>
      <c r="E295">
        <v>11</v>
      </c>
      <c r="F295" t="s">
        <v>724</v>
      </c>
      <c r="G295" s="41">
        <v>27</v>
      </c>
      <c r="H295" s="41" t="s">
        <v>725</v>
      </c>
    </row>
    <row r="296" s="41" customFormat="1" spans="1:8">
      <c r="A296">
        <v>432</v>
      </c>
      <c r="B296" t="s">
        <v>55</v>
      </c>
      <c r="C296" t="s">
        <v>713</v>
      </c>
      <c r="D296" t="s">
        <v>457</v>
      </c>
      <c r="E296">
        <v>12</v>
      </c>
      <c r="F296" t="s">
        <v>428</v>
      </c>
      <c r="G296" s="41">
        <v>23</v>
      </c>
      <c r="H296" s="41" t="s">
        <v>726</v>
      </c>
    </row>
    <row r="297" s="41" customFormat="1" spans="1:8">
      <c r="A297">
        <v>433</v>
      </c>
      <c r="B297" t="s">
        <v>55</v>
      </c>
      <c r="C297" t="s">
        <v>713</v>
      </c>
      <c r="D297" t="s">
        <v>457</v>
      </c>
      <c r="E297">
        <v>13</v>
      </c>
      <c r="F297" t="s">
        <v>160</v>
      </c>
      <c r="G297" s="41">
        <v>15</v>
      </c>
      <c r="H297" s="41" t="s">
        <v>727</v>
      </c>
    </row>
    <row r="298" s="41" customFormat="1" spans="1:8">
      <c r="A298">
        <v>441</v>
      </c>
      <c r="B298" t="s">
        <v>55</v>
      </c>
      <c r="C298" t="s">
        <v>737</v>
      </c>
      <c r="D298" t="s">
        <v>150</v>
      </c>
      <c r="E298">
        <v>1</v>
      </c>
      <c r="F298" t="s">
        <v>638</v>
      </c>
      <c r="G298" s="41">
        <v>438</v>
      </c>
      <c r="H298" s="41" t="s">
        <v>738</v>
      </c>
    </row>
    <row r="299" s="41" customFormat="1" spans="1:8">
      <c r="A299">
        <v>442</v>
      </c>
      <c r="B299" t="s">
        <v>55</v>
      </c>
      <c r="C299" t="s">
        <v>737</v>
      </c>
      <c r="D299" t="s">
        <v>150</v>
      </c>
      <c r="E299">
        <v>2</v>
      </c>
      <c r="F299" t="s">
        <v>576</v>
      </c>
      <c r="G299" s="41">
        <v>417</v>
      </c>
      <c r="H299" s="41" t="s">
        <v>739</v>
      </c>
    </row>
    <row r="300" s="41" customFormat="1" spans="1:8">
      <c r="A300">
        <v>443</v>
      </c>
      <c r="B300" t="s">
        <v>55</v>
      </c>
      <c r="C300" t="s">
        <v>737</v>
      </c>
      <c r="D300" t="s">
        <v>150</v>
      </c>
      <c r="E300">
        <v>3</v>
      </c>
      <c r="F300" t="s">
        <v>154</v>
      </c>
      <c r="G300" s="41">
        <v>389</v>
      </c>
      <c r="H300" s="41" t="s">
        <v>740</v>
      </c>
    </row>
    <row r="301" s="41" customFormat="1" spans="1:8">
      <c r="A301">
        <v>444</v>
      </c>
      <c r="B301" t="s">
        <v>55</v>
      </c>
      <c r="C301" t="s">
        <v>737</v>
      </c>
      <c r="D301" t="s">
        <v>150</v>
      </c>
      <c r="E301">
        <v>4</v>
      </c>
      <c r="F301" t="s">
        <v>190</v>
      </c>
      <c r="G301" s="41">
        <v>369</v>
      </c>
      <c r="H301" s="41" t="s">
        <v>741</v>
      </c>
    </row>
    <row r="302" s="41" customFormat="1" spans="1:8">
      <c r="A302">
        <v>445</v>
      </c>
      <c r="B302" t="s">
        <v>55</v>
      </c>
      <c r="C302" t="s">
        <v>737</v>
      </c>
      <c r="D302" t="s">
        <v>150</v>
      </c>
      <c r="E302">
        <v>5</v>
      </c>
      <c r="F302" t="s">
        <v>169</v>
      </c>
      <c r="G302" s="41">
        <v>332</v>
      </c>
      <c r="H302" s="41" t="s">
        <v>742</v>
      </c>
    </row>
    <row r="303" s="41" customFormat="1" spans="1:8">
      <c r="A303">
        <v>446</v>
      </c>
      <c r="B303" t="s">
        <v>55</v>
      </c>
      <c r="C303" t="s">
        <v>737</v>
      </c>
      <c r="D303" t="s">
        <v>150</v>
      </c>
      <c r="E303">
        <v>6</v>
      </c>
      <c r="F303" t="s">
        <v>156</v>
      </c>
      <c r="G303" s="41">
        <v>280</v>
      </c>
      <c r="H303" s="41" t="s">
        <v>743</v>
      </c>
    </row>
    <row r="304" s="41" customFormat="1" spans="1:8">
      <c r="A304">
        <v>447</v>
      </c>
      <c r="B304" t="s">
        <v>55</v>
      </c>
      <c r="C304" t="s">
        <v>737</v>
      </c>
      <c r="D304" t="s">
        <v>150</v>
      </c>
      <c r="E304">
        <v>7</v>
      </c>
      <c r="F304" t="s">
        <v>744</v>
      </c>
      <c r="G304" s="41">
        <v>213</v>
      </c>
      <c r="H304" s="41" t="s">
        <v>745</v>
      </c>
    </row>
    <row r="305" s="41" customFormat="1" spans="1:8">
      <c r="A305">
        <v>448</v>
      </c>
      <c r="B305" t="s">
        <v>55</v>
      </c>
      <c r="C305" t="s">
        <v>737</v>
      </c>
      <c r="D305" t="s">
        <v>150</v>
      </c>
      <c r="E305">
        <v>8</v>
      </c>
      <c r="F305" t="s">
        <v>162</v>
      </c>
      <c r="G305" s="41">
        <v>182</v>
      </c>
      <c r="H305" s="41" t="s">
        <v>746</v>
      </c>
    </row>
    <row r="306" s="41" customFormat="1" spans="1:8">
      <c r="A306">
        <v>453</v>
      </c>
      <c r="B306" t="s">
        <v>55</v>
      </c>
      <c r="C306" t="s">
        <v>737</v>
      </c>
      <c r="D306" t="s">
        <v>150</v>
      </c>
      <c r="E306">
        <v>13</v>
      </c>
      <c r="F306" t="s">
        <v>169</v>
      </c>
      <c r="G306" s="41">
        <v>132</v>
      </c>
      <c r="H306" s="41" t="s">
        <v>580</v>
      </c>
    </row>
    <row r="307" s="41" customFormat="1" spans="1:8">
      <c r="A307">
        <v>456</v>
      </c>
      <c r="B307" t="s">
        <v>55</v>
      </c>
      <c r="C307" t="s">
        <v>737</v>
      </c>
      <c r="D307" t="s">
        <v>150</v>
      </c>
      <c r="E307">
        <v>16</v>
      </c>
      <c r="F307" t="s">
        <v>759</v>
      </c>
      <c r="G307" s="41">
        <v>102</v>
      </c>
      <c r="H307" s="41" t="s">
        <v>760</v>
      </c>
    </row>
    <row r="308" s="41" customFormat="1" spans="1:8">
      <c r="A308">
        <v>461</v>
      </c>
      <c r="B308" t="s">
        <v>55</v>
      </c>
      <c r="C308" t="s">
        <v>769</v>
      </c>
      <c r="D308" t="s">
        <v>150</v>
      </c>
      <c r="E308">
        <v>1</v>
      </c>
      <c r="F308" t="s">
        <v>186</v>
      </c>
      <c r="G308" s="41">
        <v>58</v>
      </c>
      <c r="H308" s="41" t="s">
        <v>770</v>
      </c>
    </row>
    <row r="309" s="41" customFormat="1" spans="1:8">
      <c r="A309">
        <v>462</v>
      </c>
      <c r="B309" t="s">
        <v>55</v>
      </c>
      <c r="C309" t="s">
        <v>769</v>
      </c>
      <c r="D309" t="s">
        <v>150</v>
      </c>
      <c r="E309">
        <v>2</v>
      </c>
      <c r="F309" t="s">
        <v>154</v>
      </c>
      <c r="G309" s="41">
        <v>50</v>
      </c>
      <c r="H309" s="41" t="s">
        <v>771</v>
      </c>
    </row>
    <row r="310" s="41" customFormat="1" spans="1:8">
      <c r="A310">
        <v>463</v>
      </c>
      <c r="B310" t="s">
        <v>55</v>
      </c>
      <c r="C310" t="s">
        <v>769</v>
      </c>
      <c r="D310" t="s">
        <v>150</v>
      </c>
      <c r="E310">
        <v>3</v>
      </c>
      <c r="F310" t="s">
        <v>336</v>
      </c>
      <c r="G310" s="41">
        <v>44</v>
      </c>
      <c r="H310" s="41" t="s">
        <v>583</v>
      </c>
    </row>
    <row r="311" s="41" customFormat="1" spans="1:8">
      <c r="A311">
        <v>464</v>
      </c>
      <c r="B311" t="s">
        <v>55</v>
      </c>
      <c r="C311" t="s">
        <v>769</v>
      </c>
      <c r="D311" t="s">
        <v>150</v>
      </c>
      <c r="E311">
        <v>4</v>
      </c>
      <c r="F311" t="s">
        <v>497</v>
      </c>
      <c r="G311" s="41">
        <v>44</v>
      </c>
      <c r="H311" s="41" t="s">
        <v>772</v>
      </c>
    </row>
    <row r="312" s="41" customFormat="1" spans="1:8">
      <c r="A312">
        <v>465</v>
      </c>
      <c r="B312" t="s">
        <v>55</v>
      </c>
      <c r="C312" t="s">
        <v>769</v>
      </c>
      <c r="D312" t="s">
        <v>150</v>
      </c>
      <c r="E312">
        <v>5</v>
      </c>
      <c r="F312" t="s">
        <v>773</v>
      </c>
      <c r="G312" s="41">
        <v>42</v>
      </c>
      <c r="H312" s="41" t="s">
        <v>774</v>
      </c>
    </row>
    <row r="313" s="41" customFormat="1" spans="1:8">
      <c r="A313">
        <v>466</v>
      </c>
      <c r="B313" t="s">
        <v>55</v>
      </c>
      <c r="C313" t="s">
        <v>769</v>
      </c>
      <c r="D313" t="s">
        <v>150</v>
      </c>
      <c r="E313">
        <v>6</v>
      </c>
      <c r="F313" t="s">
        <v>194</v>
      </c>
      <c r="G313" s="41">
        <v>33</v>
      </c>
      <c r="H313" s="41" t="s">
        <v>775</v>
      </c>
    </row>
    <row r="314" s="41" customFormat="1" spans="1:8">
      <c r="A314">
        <v>467</v>
      </c>
      <c r="B314" t="s">
        <v>55</v>
      </c>
      <c r="C314" t="s">
        <v>769</v>
      </c>
      <c r="D314" t="s">
        <v>150</v>
      </c>
      <c r="E314">
        <v>7</v>
      </c>
      <c r="F314" t="s">
        <v>194</v>
      </c>
      <c r="G314" s="41">
        <v>30</v>
      </c>
      <c r="H314" s="41" t="s">
        <v>776</v>
      </c>
    </row>
    <row r="315" s="41" customFormat="1" spans="1:8">
      <c r="A315">
        <v>468</v>
      </c>
      <c r="B315" t="s">
        <v>55</v>
      </c>
      <c r="C315" t="s">
        <v>769</v>
      </c>
      <c r="D315" t="s">
        <v>150</v>
      </c>
      <c r="E315">
        <v>8</v>
      </c>
      <c r="F315" t="s">
        <v>254</v>
      </c>
      <c r="G315" s="41">
        <v>27</v>
      </c>
      <c r="H315" s="41" t="s">
        <v>777</v>
      </c>
    </row>
    <row r="316" s="41" customFormat="1" spans="1:8">
      <c r="A316">
        <v>471</v>
      </c>
      <c r="B316" t="s">
        <v>55</v>
      </c>
      <c r="C316" t="s">
        <v>769</v>
      </c>
      <c r="D316" t="s">
        <v>150</v>
      </c>
      <c r="E316">
        <v>11</v>
      </c>
      <c r="F316" t="s">
        <v>667</v>
      </c>
      <c r="G316" s="41">
        <v>11</v>
      </c>
      <c r="H316" s="41" t="s">
        <v>780</v>
      </c>
    </row>
    <row r="317" s="41" customFormat="1" spans="1:8">
      <c r="A317">
        <v>482</v>
      </c>
      <c r="B317" t="s">
        <v>55</v>
      </c>
      <c r="C317" t="s">
        <v>794</v>
      </c>
      <c r="D317" t="s">
        <v>150</v>
      </c>
      <c r="E317">
        <v>2</v>
      </c>
      <c r="F317" t="s">
        <v>576</v>
      </c>
      <c r="G317" s="41">
        <v>460</v>
      </c>
      <c r="H317" s="41" t="s">
        <v>796</v>
      </c>
    </row>
    <row r="318" s="41" customFormat="1" spans="1:8">
      <c r="A318">
        <v>483</v>
      </c>
      <c r="B318" t="s">
        <v>55</v>
      </c>
      <c r="C318" t="s">
        <v>794</v>
      </c>
      <c r="D318" t="s">
        <v>150</v>
      </c>
      <c r="E318">
        <v>3</v>
      </c>
      <c r="F318" t="s">
        <v>586</v>
      </c>
      <c r="G318" s="41">
        <v>346</v>
      </c>
      <c r="H318" s="41" t="s">
        <v>797</v>
      </c>
    </row>
    <row r="319" s="41" customFormat="1" spans="1:8">
      <c r="A319">
        <v>484</v>
      </c>
      <c r="B319" t="s">
        <v>55</v>
      </c>
      <c r="C319" t="s">
        <v>794</v>
      </c>
      <c r="D319" t="s">
        <v>150</v>
      </c>
      <c r="E319">
        <v>4</v>
      </c>
      <c r="F319" t="s">
        <v>798</v>
      </c>
      <c r="G319" s="41">
        <v>259</v>
      </c>
      <c r="H319" s="41" t="s">
        <v>799</v>
      </c>
    </row>
    <row r="320" s="41" customFormat="1" spans="1:8">
      <c r="A320">
        <v>487</v>
      </c>
      <c r="B320" t="s">
        <v>55</v>
      </c>
      <c r="C320" t="s">
        <v>794</v>
      </c>
      <c r="D320" t="s">
        <v>150</v>
      </c>
      <c r="E320">
        <v>7</v>
      </c>
      <c r="F320" t="s">
        <v>803</v>
      </c>
      <c r="G320" s="41">
        <v>214</v>
      </c>
      <c r="H320" s="41" t="s">
        <v>804</v>
      </c>
    </row>
    <row r="321" s="41" customFormat="1" spans="1:8">
      <c r="A321">
        <v>488</v>
      </c>
      <c r="B321" t="s">
        <v>55</v>
      </c>
      <c r="C321" t="s">
        <v>794</v>
      </c>
      <c r="D321" t="s">
        <v>150</v>
      </c>
      <c r="E321">
        <v>8</v>
      </c>
      <c r="F321" t="s">
        <v>607</v>
      </c>
      <c r="G321" s="41">
        <v>227</v>
      </c>
      <c r="H321" s="41" t="s">
        <v>805</v>
      </c>
    </row>
    <row r="322" s="41" customFormat="1" spans="1:8">
      <c r="A322">
        <v>489</v>
      </c>
      <c r="B322" t="s">
        <v>55</v>
      </c>
      <c r="C322" t="s">
        <v>794</v>
      </c>
      <c r="D322" t="s">
        <v>150</v>
      </c>
      <c r="E322">
        <v>9</v>
      </c>
      <c r="F322" t="s">
        <v>607</v>
      </c>
      <c r="G322" s="41">
        <v>195</v>
      </c>
      <c r="H322" s="41" t="s">
        <v>806</v>
      </c>
    </row>
    <row r="323" s="41" customFormat="1" spans="1:8">
      <c r="A323">
        <v>490</v>
      </c>
      <c r="B323" t="s">
        <v>55</v>
      </c>
      <c r="C323" t="s">
        <v>794</v>
      </c>
      <c r="D323" t="s">
        <v>150</v>
      </c>
      <c r="E323">
        <v>10</v>
      </c>
      <c r="F323" t="s">
        <v>607</v>
      </c>
      <c r="G323" s="41">
        <v>168</v>
      </c>
      <c r="H323" s="41" t="s">
        <v>807</v>
      </c>
    </row>
    <row r="324" s="41" customFormat="1" spans="1:8">
      <c r="A324">
        <v>491</v>
      </c>
      <c r="B324" t="s">
        <v>55</v>
      </c>
      <c r="C324" t="s">
        <v>794</v>
      </c>
      <c r="D324" t="s">
        <v>150</v>
      </c>
      <c r="E324">
        <v>11</v>
      </c>
      <c r="F324" t="s">
        <v>578</v>
      </c>
      <c r="G324" s="41">
        <v>150</v>
      </c>
      <c r="H324" s="41" t="s">
        <v>808</v>
      </c>
    </row>
    <row r="325" s="41" customFormat="1" spans="1:8">
      <c r="A325">
        <v>492</v>
      </c>
      <c r="B325" t="s">
        <v>55</v>
      </c>
      <c r="C325" t="s">
        <v>794</v>
      </c>
      <c r="D325" t="s">
        <v>150</v>
      </c>
      <c r="E325">
        <v>12</v>
      </c>
      <c r="F325" t="s">
        <v>372</v>
      </c>
      <c r="G325" s="41">
        <v>135</v>
      </c>
      <c r="H325" s="41" t="s">
        <v>809</v>
      </c>
    </row>
    <row r="326" s="41" customFormat="1" spans="1:8">
      <c r="A326">
        <v>493</v>
      </c>
      <c r="B326" t="s">
        <v>55</v>
      </c>
      <c r="C326" t="s">
        <v>794</v>
      </c>
      <c r="D326" t="s">
        <v>150</v>
      </c>
      <c r="E326">
        <v>13</v>
      </c>
      <c r="F326" t="s">
        <v>428</v>
      </c>
      <c r="G326" s="41">
        <v>123</v>
      </c>
      <c r="H326" s="41" t="s">
        <v>810</v>
      </c>
    </row>
    <row r="327" s="41" customFormat="1" spans="1:8">
      <c r="A327">
        <v>494</v>
      </c>
      <c r="B327" t="s">
        <v>55</v>
      </c>
      <c r="C327" t="s">
        <v>794</v>
      </c>
      <c r="D327" t="s">
        <v>150</v>
      </c>
      <c r="E327">
        <v>14</v>
      </c>
      <c r="F327" t="s">
        <v>678</v>
      </c>
      <c r="G327" s="41">
        <v>111</v>
      </c>
      <c r="H327" s="41" t="s">
        <v>811</v>
      </c>
    </row>
    <row r="328" s="41" customFormat="1" spans="1:8">
      <c r="A328">
        <v>495</v>
      </c>
      <c r="B328" t="s">
        <v>55</v>
      </c>
      <c r="C328" t="s">
        <v>794</v>
      </c>
      <c r="D328" t="s">
        <v>150</v>
      </c>
      <c r="E328">
        <v>15</v>
      </c>
      <c r="F328" t="s">
        <v>812</v>
      </c>
      <c r="G328" s="41">
        <v>89</v>
      </c>
      <c r="H328" s="41" t="s">
        <v>813</v>
      </c>
    </row>
    <row r="329" s="41" customFormat="1" spans="1:8">
      <c r="A329">
        <v>496</v>
      </c>
      <c r="B329" t="s">
        <v>55</v>
      </c>
      <c r="C329" t="s">
        <v>794</v>
      </c>
      <c r="D329" t="s">
        <v>150</v>
      </c>
      <c r="E329">
        <v>16</v>
      </c>
      <c r="F329" t="s">
        <v>671</v>
      </c>
      <c r="G329" s="41">
        <v>84</v>
      </c>
      <c r="H329" s="41" t="s">
        <v>814</v>
      </c>
    </row>
    <row r="330" s="41" customFormat="1" spans="1:8">
      <c r="A330">
        <v>497</v>
      </c>
      <c r="B330" t="s">
        <v>55</v>
      </c>
      <c r="C330" t="s">
        <v>794</v>
      </c>
      <c r="D330" t="s">
        <v>150</v>
      </c>
      <c r="E330">
        <v>17</v>
      </c>
      <c r="F330" t="s">
        <v>815</v>
      </c>
      <c r="G330" s="41">
        <v>80</v>
      </c>
      <c r="H330" s="41" t="s">
        <v>426</v>
      </c>
    </row>
    <row r="331" s="41" customFormat="1" spans="1:8">
      <c r="A331">
        <v>498</v>
      </c>
      <c r="B331" t="s">
        <v>55</v>
      </c>
      <c r="C331" t="s">
        <v>794</v>
      </c>
      <c r="D331" t="s">
        <v>150</v>
      </c>
      <c r="E331">
        <v>18</v>
      </c>
      <c r="F331" t="s">
        <v>816</v>
      </c>
      <c r="G331" s="41">
        <v>63</v>
      </c>
      <c r="H331" s="41" t="s">
        <v>817</v>
      </c>
    </row>
    <row r="332" s="41" customFormat="1" spans="1:8">
      <c r="A332">
        <v>500</v>
      </c>
      <c r="B332" t="s">
        <v>55</v>
      </c>
      <c r="C332" t="s">
        <v>794</v>
      </c>
      <c r="D332" t="s">
        <v>150</v>
      </c>
      <c r="E332">
        <v>20</v>
      </c>
      <c r="F332" t="s">
        <v>819</v>
      </c>
      <c r="G332" s="41">
        <v>62</v>
      </c>
      <c r="H332" s="41" t="s">
        <v>820</v>
      </c>
    </row>
    <row r="333" s="41" customFormat="1" spans="1:8">
      <c r="A333">
        <v>501</v>
      </c>
      <c r="B333" t="s">
        <v>83</v>
      </c>
      <c r="C333" t="s">
        <v>821</v>
      </c>
      <c r="D333" t="s">
        <v>457</v>
      </c>
      <c r="E333">
        <v>1</v>
      </c>
      <c r="F333" t="s">
        <v>607</v>
      </c>
      <c r="G333" s="41">
        <v>141</v>
      </c>
      <c r="H333" s="41" t="s">
        <v>822</v>
      </c>
    </row>
    <row r="334" s="41" customFormat="1" spans="1:8">
      <c r="A334">
        <v>502</v>
      </c>
      <c r="B334" t="s">
        <v>83</v>
      </c>
      <c r="C334" t="s">
        <v>821</v>
      </c>
      <c r="D334" t="s">
        <v>457</v>
      </c>
      <c r="E334">
        <v>2</v>
      </c>
      <c r="F334" t="s">
        <v>372</v>
      </c>
      <c r="G334" s="41">
        <v>122</v>
      </c>
      <c r="H334" s="41" t="s">
        <v>823</v>
      </c>
    </row>
    <row r="335" s="41" customFormat="1" spans="1:8">
      <c r="A335">
        <v>503</v>
      </c>
      <c r="B335" t="s">
        <v>83</v>
      </c>
      <c r="C335" t="s">
        <v>821</v>
      </c>
      <c r="D335" t="s">
        <v>457</v>
      </c>
      <c r="E335">
        <v>3</v>
      </c>
      <c r="F335" t="s">
        <v>559</v>
      </c>
      <c r="G335" s="41">
        <v>86</v>
      </c>
      <c r="H335" s="41" t="s">
        <v>824</v>
      </c>
    </row>
    <row r="336" s="41" customFormat="1" spans="1:8">
      <c r="A336">
        <v>504</v>
      </c>
      <c r="B336" t="s">
        <v>83</v>
      </c>
      <c r="C336" t="s">
        <v>821</v>
      </c>
      <c r="D336" t="s">
        <v>457</v>
      </c>
      <c r="E336">
        <v>4</v>
      </c>
      <c r="F336" t="s">
        <v>825</v>
      </c>
      <c r="G336" s="41">
        <v>66</v>
      </c>
      <c r="H336" s="41" t="s">
        <v>826</v>
      </c>
    </row>
    <row r="337" s="41" customFormat="1" spans="1:8">
      <c r="A337">
        <v>505</v>
      </c>
      <c r="B337" t="s">
        <v>83</v>
      </c>
      <c r="C337" t="s">
        <v>821</v>
      </c>
      <c r="D337" t="s">
        <v>457</v>
      </c>
      <c r="E337">
        <v>5</v>
      </c>
      <c r="F337" t="s">
        <v>827</v>
      </c>
      <c r="G337" s="41">
        <v>73</v>
      </c>
      <c r="H337" s="41" t="s">
        <v>828</v>
      </c>
    </row>
    <row r="338" s="41" customFormat="1" spans="1:8">
      <c r="A338">
        <v>506</v>
      </c>
      <c r="B338" t="s">
        <v>83</v>
      </c>
      <c r="C338" t="s">
        <v>821</v>
      </c>
      <c r="D338" t="s">
        <v>457</v>
      </c>
      <c r="E338">
        <v>6</v>
      </c>
      <c r="F338" t="s">
        <v>829</v>
      </c>
      <c r="G338" s="41">
        <v>35</v>
      </c>
      <c r="H338" s="41" t="s">
        <v>830</v>
      </c>
    </row>
    <row r="339" s="41" customFormat="1" spans="1:8">
      <c r="A339">
        <v>508</v>
      </c>
      <c r="B339" t="s">
        <v>83</v>
      </c>
      <c r="C339" t="s">
        <v>821</v>
      </c>
      <c r="D339" t="s">
        <v>457</v>
      </c>
      <c r="E339">
        <v>8</v>
      </c>
      <c r="F339" t="s">
        <v>833</v>
      </c>
      <c r="G339" s="41">
        <v>58</v>
      </c>
      <c r="H339" s="41" t="s">
        <v>834</v>
      </c>
    </row>
    <row r="340" s="41" customFormat="1" spans="1:8">
      <c r="A340">
        <v>509</v>
      </c>
      <c r="B340" t="s">
        <v>83</v>
      </c>
      <c r="C340" t="s">
        <v>821</v>
      </c>
      <c r="D340" t="s">
        <v>457</v>
      </c>
      <c r="E340">
        <v>9</v>
      </c>
      <c r="F340" t="s">
        <v>574</v>
      </c>
      <c r="G340" s="41">
        <v>51</v>
      </c>
      <c r="H340" s="41" t="s">
        <v>835</v>
      </c>
    </row>
    <row r="341" s="41" customFormat="1" spans="1:8">
      <c r="A341">
        <v>510</v>
      </c>
      <c r="B341" t="s">
        <v>83</v>
      </c>
      <c r="C341" t="s">
        <v>821</v>
      </c>
      <c r="D341" t="s">
        <v>457</v>
      </c>
      <c r="E341">
        <v>10</v>
      </c>
      <c r="F341" t="s">
        <v>687</v>
      </c>
      <c r="G341" s="41">
        <v>41</v>
      </c>
      <c r="H341" s="41" t="s">
        <v>836</v>
      </c>
    </row>
    <row r="342" s="41" customFormat="1" spans="1:8">
      <c r="A342">
        <v>511</v>
      </c>
      <c r="B342" t="s">
        <v>83</v>
      </c>
      <c r="C342" t="s">
        <v>821</v>
      </c>
      <c r="D342" t="s">
        <v>457</v>
      </c>
      <c r="E342">
        <v>11</v>
      </c>
      <c r="F342" t="s">
        <v>607</v>
      </c>
      <c r="G342" s="41">
        <v>46</v>
      </c>
      <c r="H342" s="41" t="s">
        <v>837</v>
      </c>
    </row>
    <row r="343" s="41" customFormat="1" spans="1:8">
      <c r="A343">
        <v>512</v>
      </c>
      <c r="B343" t="s">
        <v>83</v>
      </c>
      <c r="C343" t="s">
        <v>821</v>
      </c>
      <c r="D343" t="s">
        <v>457</v>
      </c>
      <c r="E343">
        <v>12</v>
      </c>
      <c r="F343" t="s">
        <v>812</v>
      </c>
      <c r="G343" s="41">
        <v>36</v>
      </c>
      <c r="H343" s="41" t="s">
        <v>838</v>
      </c>
    </row>
    <row r="344" s="41" customFormat="1" spans="1:8">
      <c r="A344">
        <v>513</v>
      </c>
      <c r="B344" t="s">
        <v>83</v>
      </c>
      <c r="C344" t="s">
        <v>821</v>
      </c>
      <c r="D344" t="s">
        <v>457</v>
      </c>
      <c r="E344">
        <v>13</v>
      </c>
      <c r="F344" t="s">
        <v>463</v>
      </c>
      <c r="G344" s="41">
        <v>33</v>
      </c>
      <c r="H344" s="41" t="s">
        <v>839</v>
      </c>
    </row>
    <row r="345" s="41" customFormat="1" spans="1:8">
      <c r="A345">
        <v>514</v>
      </c>
      <c r="B345" t="s">
        <v>83</v>
      </c>
      <c r="C345" t="s">
        <v>821</v>
      </c>
      <c r="D345" t="s">
        <v>457</v>
      </c>
      <c r="E345">
        <v>14</v>
      </c>
      <c r="F345" t="s">
        <v>812</v>
      </c>
      <c r="G345" s="41">
        <v>26</v>
      </c>
      <c r="H345" s="41" t="s">
        <v>840</v>
      </c>
    </row>
    <row r="346" s="41" customFormat="1" spans="1:8">
      <c r="A346">
        <v>515</v>
      </c>
      <c r="B346" t="s">
        <v>83</v>
      </c>
      <c r="C346" t="s">
        <v>821</v>
      </c>
      <c r="D346" t="s">
        <v>457</v>
      </c>
      <c r="E346">
        <v>15</v>
      </c>
      <c r="F346" t="s">
        <v>578</v>
      </c>
      <c r="G346" s="41">
        <v>25</v>
      </c>
      <c r="H346" s="41" t="s">
        <v>841</v>
      </c>
    </row>
    <row r="347" s="41" customFormat="1" spans="1:8">
      <c r="A347">
        <v>516</v>
      </c>
      <c r="B347" t="s">
        <v>83</v>
      </c>
      <c r="C347" t="s">
        <v>821</v>
      </c>
      <c r="D347" t="s">
        <v>457</v>
      </c>
      <c r="E347">
        <v>16</v>
      </c>
      <c r="F347" t="s">
        <v>842</v>
      </c>
      <c r="G347" s="41">
        <v>28</v>
      </c>
      <c r="H347" s="41" t="s">
        <v>843</v>
      </c>
    </row>
    <row r="348" s="41" customFormat="1" spans="1:8">
      <c r="A348">
        <v>517</v>
      </c>
      <c r="B348" t="s">
        <v>83</v>
      </c>
      <c r="C348" t="s">
        <v>821</v>
      </c>
      <c r="D348" t="s">
        <v>457</v>
      </c>
      <c r="E348">
        <v>17</v>
      </c>
      <c r="F348" t="s">
        <v>844</v>
      </c>
      <c r="G348" s="41">
        <v>19</v>
      </c>
      <c r="H348" s="41" t="s">
        <v>845</v>
      </c>
    </row>
    <row r="349" s="41" customFormat="1" spans="1:8">
      <c r="A349">
        <v>518</v>
      </c>
      <c r="B349" t="s">
        <v>83</v>
      </c>
      <c r="C349" t="s">
        <v>821</v>
      </c>
      <c r="D349" t="s">
        <v>457</v>
      </c>
      <c r="E349">
        <v>18</v>
      </c>
      <c r="F349" t="s">
        <v>846</v>
      </c>
      <c r="G349" s="41">
        <v>12</v>
      </c>
      <c r="H349" s="41" t="s">
        <v>847</v>
      </c>
    </row>
    <row r="350" s="41" customFormat="1" spans="1:8">
      <c r="A350">
        <v>521</v>
      </c>
      <c r="B350" t="s">
        <v>83</v>
      </c>
      <c r="C350" t="s">
        <v>850</v>
      </c>
      <c r="D350" t="s">
        <v>150</v>
      </c>
      <c r="E350">
        <v>1</v>
      </c>
      <c r="F350" t="s">
        <v>169</v>
      </c>
      <c r="G350" s="41">
        <v>287</v>
      </c>
      <c r="H350" s="41" t="s">
        <v>851</v>
      </c>
    </row>
    <row r="351" s="41" customFormat="1" spans="1:8">
      <c r="A351">
        <v>523</v>
      </c>
      <c r="B351" t="s">
        <v>83</v>
      </c>
      <c r="C351" t="s">
        <v>850</v>
      </c>
      <c r="D351" t="s">
        <v>150</v>
      </c>
      <c r="E351">
        <v>3</v>
      </c>
      <c r="F351" t="s">
        <v>854</v>
      </c>
      <c r="G351" s="41">
        <v>183</v>
      </c>
      <c r="H351" s="41" t="s">
        <v>855</v>
      </c>
    </row>
    <row r="352" s="41" customFormat="1" spans="1:8">
      <c r="A352">
        <v>538</v>
      </c>
      <c r="B352" t="s">
        <v>83</v>
      </c>
      <c r="C352" t="s">
        <v>850</v>
      </c>
      <c r="D352" t="s">
        <v>150</v>
      </c>
      <c r="E352">
        <v>18</v>
      </c>
      <c r="F352" t="s">
        <v>210</v>
      </c>
      <c r="G352" s="41">
        <v>35</v>
      </c>
      <c r="H352" s="41" t="s">
        <v>881</v>
      </c>
    </row>
    <row r="353" s="41" customFormat="1" spans="1:8">
      <c r="A353">
        <v>541</v>
      </c>
      <c r="B353" t="s">
        <v>83</v>
      </c>
      <c r="C353" t="s">
        <v>886</v>
      </c>
      <c r="D353" t="s">
        <v>150</v>
      </c>
      <c r="E353">
        <v>1</v>
      </c>
      <c r="F353" t="s">
        <v>887</v>
      </c>
      <c r="G353" s="41">
        <v>229</v>
      </c>
      <c r="H353" s="41" t="s">
        <v>888</v>
      </c>
    </row>
    <row r="354" s="41" customFormat="1" spans="1:8">
      <c r="A354">
        <v>542</v>
      </c>
      <c r="B354" t="s">
        <v>83</v>
      </c>
      <c r="C354" t="s">
        <v>886</v>
      </c>
      <c r="D354" t="s">
        <v>150</v>
      </c>
      <c r="E354">
        <v>2</v>
      </c>
      <c r="F354" t="s">
        <v>169</v>
      </c>
      <c r="G354" s="41">
        <v>156</v>
      </c>
      <c r="H354" s="41" t="s">
        <v>889</v>
      </c>
    </row>
    <row r="355" s="41" customFormat="1" spans="1:8">
      <c r="A355">
        <v>543</v>
      </c>
      <c r="B355" t="s">
        <v>83</v>
      </c>
      <c r="C355" t="s">
        <v>886</v>
      </c>
      <c r="D355" t="s">
        <v>150</v>
      </c>
      <c r="E355">
        <v>3</v>
      </c>
      <c r="F355" t="s">
        <v>497</v>
      </c>
      <c r="G355" s="41">
        <v>145</v>
      </c>
      <c r="H355" s="41" t="s">
        <v>890</v>
      </c>
    </row>
    <row r="356" s="41" customFormat="1" spans="1:8">
      <c r="A356">
        <v>546</v>
      </c>
      <c r="B356" t="s">
        <v>83</v>
      </c>
      <c r="C356" t="s">
        <v>886</v>
      </c>
      <c r="D356" t="s">
        <v>150</v>
      </c>
      <c r="E356">
        <v>6</v>
      </c>
      <c r="F356" t="s">
        <v>895</v>
      </c>
      <c r="G356" s="41">
        <v>49</v>
      </c>
      <c r="H356" s="41" t="s">
        <v>896</v>
      </c>
    </row>
    <row r="357" s="41" customFormat="1" spans="1:8">
      <c r="A357">
        <v>547</v>
      </c>
      <c r="B357" t="s">
        <v>83</v>
      </c>
      <c r="C357" t="s">
        <v>886</v>
      </c>
      <c r="D357" t="s">
        <v>150</v>
      </c>
      <c r="E357">
        <v>7</v>
      </c>
      <c r="F357" t="s">
        <v>256</v>
      </c>
      <c r="G357" s="41">
        <v>51</v>
      </c>
      <c r="H357" s="41" t="s">
        <v>897</v>
      </c>
    </row>
    <row r="358" s="41" customFormat="1" spans="1:8">
      <c r="A358">
        <v>548</v>
      </c>
      <c r="B358" t="s">
        <v>83</v>
      </c>
      <c r="C358" t="s">
        <v>886</v>
      </c>
      <c r="D358" t="s">
        <v>150</v>
      </c>
      <c r="E358">
        <v>8</v>
      </c>
      <c r="F358" t="s">
        <v>898</v>
      </c>
      <c r="G358" s="41">
        <v>41</v>
      </c>
      <c r="H358" s="41" t="s">
        <v>899</v>
      </c>
    </row>
    <row r="359" s="41" customFormat="1" spans="1:8">
      <c r="A359">
        <v>549</v>
      </c>
      <c r="B359" t="s">
        <v>83</v>
      </c>
      <c r="C359" t="s">
        <v>886</v>
      </c>
      <c r="D359" t="s">
        <v>150</v>
      </c>
      <c r="E359">
        <v>9</v>
      </c>
      <c r="F359" t="s">
        <v>900</v>
      </c>
      <c r="G359" s="41">
        <v>32</v>
      </c>
      <c r="H359" s="41" t="s">
        <v>901</v>
      </c>
    </row>
    <row r="360" s="41" customFormat="1" spans="1:8">
      <c r="A360">
        <v>552</v>
      </c>
      <c r="B360" t="s">
        <v>83</v>
      </c>
      <c r="C360" t="s">
        <v>886</v>
      </c>
      <c r="D360" t="s">
        <v>150</v>
      </c>
      <c r="E360">
        <v>12</v>
      </c>
      <c r="F360" t="s">
        <v>906</v>
      </c>
      <c r="G360" s="41">
        <v>16</v>
      </c>
      <c r="H360" s="41" t="s">
        <v>907</v>
      </c>
    </row>
    <row r="361" s="41" customFormat="1" spans="1:8">
      <c r="A361">
        <v>554</v>
      </c>
      <c r="B361" t="s">
        <v>83</v>
      </c>
      <c r="C361" t="s">
        <v>886</v>
      </c>
      <c r="D361" t="s">
        <v>150</v>
      </c>
      <c r="E361">
        <v>14</v>
      </c>
      <c r="F361" t="s">
        <v>561</v>
      </c>
      <c r="G361" s="41">
        <v>13</v>
      </c>
      <c r="H361" s="41" t="s">
        <v>910</v>
      </c>
    </row>
    <row r="362" s="41" customFormat="1" spans="1:8">
      <c r="A362">
        <v>556</v>
      </c>
      <c r="B362" t="s">
        <v>83</v>
      </c>
      <c r="C362" t="s">
        <v>886</v>
      </c>
      <c r="D362" t="s">
        <v>150</v>
      </c>
      <c r="E362">
        <v>16</v>
      </c>
      <c r="F362" t="s">
        <v>913</v>
      </c>
      <c r="G362" s="41">
        <v>12</v>
      </c>
      <c r="H362" s="41" t="s">
        <v>914</v>
      </c>
    </row>
    <row r="363" s="41" customFormat="1" spans="1:8">
      <c r="A363">
        <v>581</v>
      </c>
      <c r="B363" t="s">
        <v>83</v>
      </c>
      <c r="C363" t="s">
        <v>957</v>
      </c>
      <c r="D363" t="s">
        <v>150</v>
      </c>
      <c r="E363">
        <v>1</v>
      </c>
      <c r="F363" t="s">
        <v>833</v>
      </c>
      <c r="G363" s="41">
        <v>308</v>
      </c>
      <c r="H363" s="41" t="s">
        <v>958</v>
      </c>
    </row>
    <row r="364" s="41" customFormat="1" spans="1:8">
      <c r="A364">
        <v>582</v>
      </c>
      <c r="B364" t="s">
        <v>83</v>
      </c>
      <c r="C364" t="s">
        <v>957</v>
      </c>
      <c r="D364" t="s">
        <v>150</v>
      </c>
      <c r="E364">
        <v>2</v>
      </c>
      <c r="F364" t="s">
        <v>687</v>
      </c>
      <c r="G364" s="41">
        <v>356</v>
      </c>
      <c r="H364" s="41" t="s">
        <v>959</v>
      </c>
    </row>
    <row r="365" s="41" customFormat="1" spans="1:8">
      <c r="A365">
        <v>583</v>
      </c>
      <c r="B365" t="s">
        <v>83</v>
      </c>
      <c r="C365" t="s">
        <v>957</v>
      </c>
      <c r="D365" t="s">
        <v>150</v>
      </c>
      <c r="E365">
        <v>3</v>
      </c>
      <c r="F365" t="s">
        <v>844</v>
      </c>
      <c r="G365" s="41">
        <v>270</v>
      </c>
      <c r="H365" s="41" t="s">
        <v>960</v>
      </c>
    </row>
    <row r="366" s="41" customFormat="1" spans="1:8">
      <c r="A366">
        <v>585</v>
      </c>
      <c r="B366" t="s">
        <v>83</v>
      </c>
      <c r="C366" t="s">
        <v>957</v>
      </c>
      <c r="D366" t="s">
        <v>150</v>
      </c>
      <c r="E366">
        <v>5</v>
      </c>
      <c r="F366" t="s">
        <v>210</v>
      </c>
      <c r="G366" s="41">
        <v>242</v>
      </c>
      <c r="H366" s="41" t="s">
        <v>962</v>
      </c>
    </row>
    <row r="367" s="41" customFormat="1" spans="1:8">
      <c r="A367">
        <v>586</v>
      </c>
      <c r="B367" t="s">
        <v>83</v>
      </c>
      <c r="C367" t="s">
        <v>957</v>
      </c>
      <c r="D367" t="s">
        <v>150</v>
      </c>
      <c r="E367">
        <v>6</v>
      </c>
      <c r="F367" t="s">
        <v>169</v>
      </c>
      <c r="G367" s="41">
        <v>216</v>
      </c>
      <c r="H367" s="41" t="s">
        <v>963</v>
      </c>
    </row>
    <row r="368" s="41" customFormat="1" spans="1:8">
      <c r="A368">
        <v>587</v>
      </c>
      <c r="B368" t="s">
        <v>83</v>
      </c>
      <c r="C368" t="s">
        <v>957</v>
      </c>
      <c r="D368" t="s">
        <v>150</v>
      </c>
      <c r="E368">
        <v>7</v>
      </c>
      <c r="F368" t="s">
        <v>154</v>
      </c>
      <c r="G368" s="41">
        <v>175</v>
      </c>
      <c r="H368" s="41" t="s">
        <v>964</v>
      </c>
    </row>
    <row r="369" s="41" customFormat="1" spans="1:8">
      <c r="A369">
        <v>588</v>
      </c>
      <c r="B369" t="s">
        <v>83</v>
      </c>
      <c r="C369" t="s">
        <v>957</v>
      </c>
      <c r="D369" t="s">
        <v>150</v>
      </c>
      <c r="E369">
        <v>8</v>
      </c>
      <c r="F369" t="s">
        <v>812</v>
      </c>
      <c r="G369" s="41">
        <v>195</v>
      </c>
      <c r="H369" s="41" t="s">
        <v>965</v>
      </c>
    </row>
    <row r="370" s="41" customFormat="1" spans="1:8">
      <c r="A370">
        <v>589</v>
      </c>
      <c r="B370" t="s">
        <v>83</v>
      </c>
      <c r="C370" t="s">
        <v>957</v>
      </c>
      <c r="D370" t="s">
        <v>150</v>
      </c>
      <c r="E370">
        <v>9</v>
      </c>
      <c r="F370" t="s">
        <v>966</v>
      </c>
      <c r="G370" s="41">
        <v>184</v>
      </c>
      <c r="H370" s="41" t="s">
        <v>967</v>
      </c>
    </row>
    <row r="371" s="41" customFormat="1" spans="1:8">
      <c r="A371">
        <v>590</v>
      </c>
      <c r="B371" t="s">
        <v>83</v>
      </c>
      <c r="C371" t="s">
        <v>957</v>
      </c>
      <c r="D371" t="s">
        <v>150</v>
      </c>
      <c r="E371">
        <v>10</v>
      </c>
      <c r="F371" t="s">
        <v>968</v>
      </c>
      <c r="G371" s="41">
        <v>139</v>
      </c>
      <c r="H371" s="41" t="s">
        <v>636</v>
      </c>
    </row>
    <row r="372" s="41" customFormat="1" spans="1:8">
      <c r="A372">
        <v>591</v>
      </c>
      <c r="B372" t="s">
        <v>83</v>
      </c>
      <c r="C372" t="s">
        <v>957</v>
      </c>
      <c r="D372" t="s">
        <v>150</v>
      </c>
      <c r="E372">
        <v>11</v>
      </c>
      <c r="F372" t="s">
        <v>210</v>
      </c>
      <c r="G372" s="41">
        <v>121</v>
      </c>
      <c r="H372" s="41" t="s">
        <v>969</v>
      </c>
    </row>
    <row r="373" s="41" customFormat="1" spans="1:8">
      <c r="A373">
        <v>592</v>
      </c>
      <c r="B373" t="s">
        <v>83</v>
      </c>
      <c r="C373" t="s">
        <v>957</v>
      </c>
      <c r="D373" t="s">
        <v>150</v>
      </c>
      <c r="E373">
        <v>12</v>
      </c>
      <c r="F373" t="s">
        <v>186</v>
      </c>
      <c r="G373" s="41">
        <v>101</v>
      </c>
      <c r="H373" s="41" t="s">
        <v>970</v>
      </c>
    </row>
    <row r="374" s="41" customFormat="1" spans="1:8">
      <c r="A374">
        <v>593</v>
      </c>
      <c r="B374" t="s">
        <v>83</v>
      </c>
      <c r="C374" t="s">
        <v>957</v>
      </c>
      <c r="D374" t="s">
        <v>150</v>
      </c>
      <c r="E374">
        <v>13</v>
      </c>
      <c r="F374" t="s">
        <v>971</v>
      </c>
      <c r="G374" s="41">
        <v>98</v>
      </c>
      <c r="H374" s="41" t="s">
        <v>972</v>
      </c>
    </row>
    <row r="375" s="41" customFormat="1" spans="1:8">
      <c r="A375">
        <v>594</v>
      </c>
      <c r="B375" t="s">
        <v>83</v>
      </c>
      <c r="C375" t="s">
        <v>957</v>
      </c>
      <c r="D375" t="s">
        <v>150</v>
      </c>
      <c r="E375">
        <v>14</v>
      </c>
      <c r="F375" t="s">
        <v>973</v>
      </c>
      <c r="G375" s="41">
        <v>69</v>
      </c>
      <c r="H375" s="41" t="s">
        <v>974</v>
      </c>
    </row>
    <row r="376" s="41" customFormat="1" spans="1:8">
      <c r="A376">
        <v>595</v>
      </c>
      <c r="B376" t="s">
        <v>83</v>
      </c>
      <c r="C376" t="s">
        <v>957</v>
      </c>
      <c r="D376" t="s">
        <v>150</v>
      </c>
      <c r="E376">
        <v>15</v>
      </c>
      <c r="F376" t="s">
        <v>508</v>
      </c>
      <c r="G376" s="41">
        <v>61</v>
      </c>
      <c r="H376" s="41" t="s">
        <v>975</v>
      </c>
    </row>
    <row r="377" s="41" customFormat="1" spans="1:8">
      <c r="A377">
        <v>596</v>
      </c>
      <c r="B377" t="s">
        <v>83</v>
      </c>
      <c r="C377" t="s">
        <v>957</v>
      </c>
      <c r="D377" t="s">
        <v>150</v>
      </c>
      <c r="E377">
        <v>16</v>
      </c>
      <c r="F377" t="s">
        <v>508</v>
      </c>
      <c r="G377" s="41">
        <v>54</v>
      </c>
      <c r="H377" s="41" t="s">
        <v>976</v>
      </c>
    </row>
    <row r="378" s="41" customFormat="1" spans="1:8">
      <c r="A378">
        <v>598</v>
      </c>
      <c r="B378" t="s">
        <v>83</v>
      </c>
      <c r="C378" t="s">
        <v>957</v>
      </c>
      <c r="D378" t="s">
        <v>150</v>
      </c>
      <c r="E378">
        <v>18</v>
      </c>
      <c r="F378" t="s">
        <v>372</v>
      </c>
      <c r="G378" s="41">
        <v>31</v>
      </c>
      <c r="H378" s="41" t="s">
        <v>979</v>
      </c>
    </row>
    <row r="379" s="41" customFormat="1" spans="1:8">
      <c r="A379">
        <v>599</v>
      </c>
      <c r="B379" t="s">
        <v>83</v>
      </c>
      <c r="C379" t="s">
        <v>957</v>
      </c>
      <c r="D379" t="s">
        <v>150</v>
      </c>
      <c r="E379">
        <v>19</v>
      </c>
      <c r="F379" t="s">
        <v>242</v>
      </c>
      <c r="G379" s="41">
        <v>38</v>
      </c>
      <c r="H379" s="41" t="s">
        <v>980</v>
      </c>
    </row>
    <row r="380" s="41" customFormat="1" spans="1:8">
      <c r="A380">
        <v>600</v>
      </c>
      <c r="B380" t="s">
        <v>83</v>
      </c>
      <c r="C380" t="s">
        <v>957</v>
      </c>
      <c r="D380" t="s">
        <v>150</v>
      </c>
      <c r="E380">
        <v>20</v>
      </c>
      <c r="F380" t="s">
        <v>250</v>
      </c>
      <c r="G380" s="41">
        <v>31</v>
      </c>
      <c r="H380" s="41" t="s">
        <v>981</v>
      </c>
    </row>
    <row r="381" s="41" customFormat="1" spans="1:8">
      <c r="A381">
        <v>601</v>
      </c>
      <c r="B381" t="s">
        <v>98</v>
      </c>
      <c r="C381" t="s">
        <v>982</v>
      </c>
      <c r="D381" t="s">
        <v>457</v>
      </c>
      <c r="E381">
        <v>1</v>
      </c>
      <c r="F381" t="s">
        <v>169</v>
      </c>
      <c r="G381" s="41">
        <v>88</v>
      </c>
      <c r="H381" s="41" t="s">
        <v>983</v>
      </c>
    </row>
    <row r="382" s="41" customFormat="1" spans="1:8">
      <c r="A382">
        <v>602</v>
      </c>
      <c r="B382" t="s">
        <v>98</v>
      </c>
      <c r="C382" t="s">
        <v>982</v>
      </c>
      <c r="D382" t="s">
        <v>457</v>
      </c>
      <c r="E382">
        <v>2</v>
      </c>
      <c r="F382" t="s">
        <v>210</v>
      </c>
      <c r="G382" s="41">
        <v>69</v>
      </c>
      <c r="H382" s="41" t="s">
        <v>984</v>
      </c>
    </row>
    <row r="383" s="41" customFormat="1" spans="1:8">
      <c r="A383">
        <v>603</v>
      </c>
      <c r="B383" t="s">
        <v>98</v>
      </c>
      <c r="C383" t="s">
        <v>982</v>
      </c>
      <c r="D383" t="s">
        <v>457</v>
      </c>
      <c r="E383">
        <v>3</v>
      </c>
      <c r="F383" t="s">
        <v>169</v>
      </c>
      <c r="G383" s="41">
        <v>57</v>
      </c>
      <c r="H383" s="41" t="s">
        <v>985</v>
      </c>
    </row>
    <row r="384" s="41" customFormat="1" spans="1:8">
      <c r="A384">
        <v>604</v>
      </c>
      <c r="B384" t="s">
        <v>98</v>
      </c>
      <c r="C384" t="s">
        <v>982</v>
      </c>
      <c r="D384" t="s">
        <v>457</v>
      </c>
      <c r="E384">
        <v>4</v>
      </c>
      <c r="F384" t="s">
        <v>210</v>
      </c>
      <c r="G384" s="41">
        <v>49</v>
      </c>
      <c r="H384" s="41" t="s">
        <v>836</v>
      </c>
    </row>
    <row r="385" s="41" customFormat="1" spans="1:8">
      <c r="A385">
        <v>605</v>
      </c>
      <c r="B385" t="s">
        <v>98</v>
      </c>
      <c r="C385" t="s">
        <v>982</v>
      </c>
      <c r="D385" t="s">
        <v>457</v>
      </c>
      <c r="E385">
        <v>5</v>
      </c>
      <c r="F385" t="s">
        <v>154</v>
      </c>
      <c r="G385" s="41">
        <v>43</v>
      </c>
      <c r="H385" s="41" t="s">
        <v>986</v>
      </c>
    </row>
    <row r="386" s="41" customFormat="1" spans="1:8">
      <c r="A386">
        <v>606</v>
      </c>
      <c r="B386" t="s">
        <v>98</v>
      </c>
      <c r="C386" t="s">
        <v>982</v>
      </c>
      <c r="D386" t="s">
        <v>457</v>
      </c>
      <c r="E386">
        <v>6</v>
      </c>
      <c r="F386" t="s">
        <v>198</v>
      </c>
      <c r="G386" s="41">
        <v>31</v>
      </c>
      <c r="H386" s="41" t="s">
        <v>987</v>
      </c>
    </row>
    <row r="387" s="41" customFormat="1" spans="1:8">
      <c r="A387">
        <v>607</v>
      </c>
      <c r="B387" t="s">
        <v>98</v>
      </c>
      <c r="C387" t="s">
        <v>982</v>
      </c>
      <c r="D387" t="s">
        <v>457</v>
      </c>
      <c r="E387">
        <v>7</v>
      </c>
      <c r="F387" t="s">
        <v>156</v>
      </c>
      <c r="G387" s="41">
        <v>15</v>
      </c>
      <c r="H387" s="41" t="s">
        <v>988</v>
      </c>
    </row>
    <row r="388" s="41" customFormat="1" spans="1:8">
      <c r="A388">
        <v>608</v>
      </c>
      <c r="B388" t="s">
        <v>98</v>
      </c>
      <c r="C388" t="s">
        <v>982</v>
      </c>
      <c r="D388" t="s">
        <v>457</v>
      </c>
      <c r="E388">
        <v>8</v>
      </c>
      <c r="F388" t="s">
        <v>989</v>
      </c>
      <c r="G388" s="41">
        <v>19</v>
      </c>
      <c r="H388" s="41" t="s">
        <v>990</v>
      </c>
    </row>
    <row r="389" s="41" customFormat="1" spans="1:8">
      <c r="A389">
        <v>609</v>
      </c>
      <c r="B389" t="s">
        <v>98</v>
      </c>
      <c r="C389" t="s">
        <v>982</v>
      </c>
      <c r="D389" t="s">
        <v>457</v>
      </c>
      <c r="E389">
        <v>9</v>
      </c>
      <c r="F389" t="s">
        <v>991</v>
      </c>
      <c r="G389" s="41">
        <v>10</v>
      </c>
      <c r="H389" s="41" t="s">
        <v>992</v>
      </c>
    </row>
    <row r="390" s="41" customFormat="1" spans="1:8">
      <c r="A390">
        <v>610</v>
      </c>
      <c r="B390" t="s">
        <v>98</v>
      </c>
      <c r="C390" t="s">
        <v>982</v>
      </c>
      <c r="D390" t="s">
        <v>457</v>
      </c>
      <c r="E390">
        <v>10</v>
      </c>
      <c r="F390" t="s">
        <v>283</v>
      </c>
      <c r="G390" s="41">
        <v>11</v>
      </c>
      <c r="H390" s="41" t="s">
        <v>993</v>
      </c>
    </row>
    <row r="391" s="41" customFormat="1" spans="1:8">
      <c r="A391">
        <v>621</v>
      </c>
      <c r="B391" t="s">
        <v>98</v>
      </c>
      <c r="C391" t="s">
        <v>1011</v>
      </c>
      <c r="D391" t="s">
        <v>457</v>
      </c>
      <c r="E391">
        <v>1</v>
      </c>
      <c r="F391" t="s">
        <v>102</v>
      </c>
      <c r="G391" s="41">
        <v>426</v>
      </c>
      <c r="H391" s="41" t="s">
        <v>1012</v>
      </c>
    </row>
    <row r="392" s="41" customFormat="1" spans="1:8">
      <c r="A392">
        <v>622</v>
      </c>
      <c r="B392" t="s">
        <v>98</v>
      </c>
      <c r="C392" t="s">
        <v>1011</v>
      </c>
      <c r="D392" t="s">
        <v>457</v>
      </c>
      <c r="E392">
        <v>2</v>
      </c>
      <c r="F392" t="s">
        <v>687</v>
      </c>
      <c r="G392" s="41">
        <v>395</v>
      </c>
      <c r="H392" s="41" t="s">
        <v>1013</v>
      </c>
    </row>
    <row r="393" s="41" customFormat="1" spans="1:8">
      <c r="A393">
        <v>623</v>
      </c>
      <c r="B393" t="s">
        <v>98</v>
      </c>
      <c r="C393" t="s">
        <v>1011</v>
      </c>
      <c r="D393" t="s">
        <v>457</v>
      </c>
      <c r="E393">
        <v>3</v>
      </c>
      <c r="F393" t="s">
        <v>154</v>
      </c>
      <c r="G393" s="41">
        <v>351</v>
      </c>
      <c r="H393" s="41" t="s">
        <v>1014</v>
      </c>
    </row>
    <row r="394" s="41" customFormat="1" spans="1:8">
      <c r="A394">
        <v>624</v>
      </c>
      <c r="B394" t="s">
        <v>98</v>
      </c>
      <c r="C394" t="s">
        <v>1011</v>
      </c>
      <c r="D394" t="s">
        <v>457</v>
      </c>
      <c r="E394">
        <v>4</v>
      </c>
      <c r="F394" t="s">
        <v>338</v>
      </c>
      <c r="G394" s="41">
        <v>334</v>
      </c>
      <c r="H394" s="41" t="s">
        <v>976</v>
      </c>
    </row>
    <row r="395" s="41" customFormat="1" spans="1:8">
      <c r="A395">
        <v>625</v>
      </c>
      <c r="B395" t="s">
        <v>98</v>
      </c>
      <c r="C395" t="s">
        <v>1011</v>
      </c>
      <c r="D395" t="s">
        <v>457</v>
      </c>
      <c r="E395">
        <v>5</v>
      </c>
      <c r="F395" t="s">
        <v>687</v>
      </c>
      <c r="G395" s="41">
        <v>298</v>
      </c>
      <c r="H395" s="41" t="s">
        <v>1015</v>
      </c>
    </row>
    <row r="396" s="41" customFormat="1" spans="1:8">
      <c r="A396">
        <v>626</v>
      </c>
      <c r="B396" t="s">
        <v>98</v>
      </c>
      <c r="C396" t="s">
        <v>1011</v>
      </c>
      <c r="D396" t="s">
        <v>457</v>
      </c>
      <c r="E396">
        <v>6</v>
      </c>
      <c r="F396" t="s">
        <v>169</v>
      </c>
      <c r="G396" s="41">
        <v>302</v>
      </c>
      <c r="H396" s="41" t="s">
        <v>1016</v>
      </c>
    </row>
    <row r="397" s="41" customFormat="1" spans="1:8">
      <c r="A397">
        <v>627</v>
      </c>
      <c r="B397" t="s">
        <v>98</v>
      </c>
      <c r="C397" t="s">
        <v>1011</v>
      </c>
      <c r="D397" t="s">
        <v>457</v>
      </c>
      <c r="E397">
        <v>7</v>
      </c>
      <c r="F397" t="s">
        <v>160</v>
      </c>
      <c r="G397" s="41">
        <v>220</v>
      </c>
      <c r="H397" s="41" t="s">
        <v>1017</v>
      </c>
    </row>
    <row r="398" s="41" customFormat="1" spans="1:8">
      <c r="A398">
        <v>628</v>
      </c>
      <c r="B398" t="s">
        <v>98</v>
      </c>
      <c r="C398" t="s">
        <v>1011</v>
      </c>
      <c r="D398" t="s">
        <v>457</v>
      </c>
      <c r="E398">
        <v>8</v>
      </c>
      <c r="F398" t="s">
        <v>336</v>
      </c>
      <c r="G398" s="41">
        <v>201</v>
      </c>
      <c r="H398" s="41" t="s">
        <v>1018</v>
      </c>
    </row>
    <row r="399" s="41" customFormat="1" spans="1:8">
      <c r="A399">
        <v>629</v>
      </c>
      <c r="B399" t="s">
        <v>98</v>
      </c>
      <c r="C399" t="s">
        <v>1011</v>
      </c>
      <c r="D399" t="s">
        <v>457</v>
      </c>
      <c r="E399">
        <v>9</v>
      </c>
      <c r="F399" t="s">
        <v>372</v>
      </c>
      <c r="G399" s="41">
        <v>175</v>
      </c>
      <c r="H399" s="41" t="s">
        <v>1019</v>
      </c>
    </row>
    <row r="400" s="41" customFormat="1" spans="1:8">
      <c r="A400">
        <v>630</v>
      </c>
      <c r="B400" t="s">
        <v>98</v>
      </c>
      <c r="C400" t="s">
        <v>1011</v>
      </c>
      <c r="D400" t="s">
        <v>457</v>
      </c>
      <c r="E400">
        <v>10</v>
      </c>
      <c r="F400" t="s">
        <v>169</v>
      </c>
      <c r="G400" s="41">
        <v>178</v>
      </c>
      <c r="H400" s="41" t="s">
        <v>1020</v>
      </c>
    </row>
    <row r="401" s="41" customFormat="1" spans="1:8">
      <c r="A401">
        <v>631</v>
      </c>
      <c r="B401" t="s">
        <v>98</v>
      </c>
      <c r="C401" t="s">
        <v>1011</v>
      </c>
      <c r="D401" t="s">
        <v>457</v>
      </c>
      <c r="E401">
        <v>11</v>
      </c>
      <c r="F401" t="s">
        <v>1021</v>
      </c>
      <c r="G401" s="41">
        <v>163</v>
      </c>
      <c r="H401" s="41" t="s">
        <v>1022</v>
      </c>
    </row>
    <row r="402" s="41" customFormat="1" spans="1:8">
      <c r="A402">
        <v>632</v>
      </c>
      <c r="B402" t="s">
        <v>98</v>
      </c>
      <c r="C402" t="s">
        <v>1011</v>
      </c>
      <c r="D402" t="s">
        <v>457</v>
      </c>
      <c r="E402">
        <v>12</v>
      </c>
      <c r="F402" t="s">
        <v>833</v>
      </c>
      <c r="G402" s="41">
        <v>130</v>
      </c>
      <c r="H402" s="41" t="s">
        <v>1023</v>
      </c>
    </row>
    <row r="403" s="41" customFormat="1" spans="1:8">
      <c r="A403">
        <v>633</v>
      </c>
      <c r="B403" t="s">
        <v>98</v>
      </c>
      <c r="C403" t="s">
        <v>1011</v>
      </c>
      <c r="D403" t="s">
        <v>457</v>
      </c>
      <c r="E403">
        <v>13</v>
      </c>
      <c r="F403" t="s">
        <v>607</v>
      </c>
      <c r="G403" s="41">
        <v>126</v>
      </c>
      <c r="H403" s="41" t="s">
        <v>1024</v>
      </c>
    </row>
    <row r="404" s="41" customFormat="1" spans="1:8">
      <c r="A404">
        <v>634</v>
      </c>
      <c r="B404" t="s">
        <v>98</v>
      </c>
      <c r="C404" t="s">
        <v>1011</v>
      </c>
      <c r="D404" t="s">
        <v>457</v>
      </c>
      <c r="E404">
        <v>14</v>
      </c>
      <c r="F404" t="s">
        <v>833</v>
      </c>
      <c r="G404" s="41">
        <v>103</v>
      </c>
      <c r="H404" s="41" t="s">
        <v>1025</v>
      </c>
    </row>
    <row r="405" s="41" customFormat="1" spans="1:8">
      <c r="A405">
        <v>635</v>
      </c>
      <c r="B405" t="s">
        <v>98</v>
      </c>
      <c r="C405" t="s">
        <v>1011</v>
      </c>
      <c r="D405" t="s">
        <v>457</v>
      </c>
      <c r="E405">
        <v>15</v>
      </c>
      <c r="F405" t="s">
        <v>1026</v>
      </c>
      <c r="G405" s="41">
        <v>91</v>
      </c>
      <c r="H405" s="41" t="s">
        <v>1027</v>
      </c>
    </row>
    <row r="406" s="41" customFormat="1" spans="1:8">
      <c r="A406">
        <v>636</v>
      </c>
      <c r="B406" t="s">
        <v>98</v>
      </c>
      <c r="C406" t="s">
        <v>1011</v>
      </c>
      <c r="D406" t="s">
        <v>457</v>
      </c>
      <c r="E406">
        <v>16</v>
      </c>
      <c r="F406" t="s">
        <v>428</v>
      </c>
      <c r="G406" s="41">
        <v>85</v>
      </c>
      <c r="H406" s="41" t="s">
        <v>1028</v>
      </c>
    </row>
    <row r="407" s="41" customFormat="1" spans="1:8">
      <c r="A407">
        <v>637</v>
      </c>
      <c r="B407" t="s">
        <v>98</v>
      </c>
      <c r="C407" t="s">
        <v>1011</v>
      </c>
      <c r="D407" t="s">
        <v>457</v>
      </c>
      <c r="E407">
        <v>17</v>
      </c>
      <c r="F407" t="s">
        <v>1026</v>
      </c>
      <c r="G407" s="41">
        <v>66</v>
      </c>
      <c r="H407" s="41" t="s">
        <v>1029</v>
      </c>
    </row>
    <row r="408" s="41" customFormat="1" spans="1:8">
      <c r="A408">
        <v>638</v>
      </c>
      <c r="B408" t="s">
        <v>98</v>
      </c>
      <c r="C408" t="s">
        <v>1011</v>
      </c>
      <c r="D408" t="s">
        <v>457</v>
      </c>
      <c r="E408">
        <v>18</v>
      </c>
      <c r="F408" t="s">
        <v>607</v>
      </c>
      <c r="G408" s="41">
        <v>70</v>
      </c>
      <c r="H408" s="41" t="s">
        <v>1030</v>
      </c>
    </row>
    <row r="409" s="41" customFormat="1" spans="1:8">
      <c r="A409">
        <v>639</v>
      </c>
      <c r="B409" t="s">
        <v>98</v>
      </c>
      <c r="C409" t="s">
        <v>1011</v>
      </c>
      <c r="D409" t="s">
        <v>457</v>
      </c>
      <c r="E409">
        <v>19</v>
      </c>
      <c r="F409" t="s">
        <v>1026</v>
      </c>
      <c r="G409" s="41">
        <v>61</v>
      </c>
      <c r="H409" s="41" t="s">
        <v>1031</v>
      </c>
    </row>
    <row r="410" s="41" customFormat="1" spans="1:8">
      <c r="A410">
        <v>640</v>
      </c>
      <c r="B410" t="s">
        <v>98</v>
      </c>
      <c r="C410" t="s">
        <v>1011</v>
      </c>
      <c r="D410" t="s">
        <v>457</v>
      </c>
      <c r="E410">
        <v>20</v>
      </c>
      <c r="F410" t="s">
        <v>622</v>
      </c>
      <c r="G410" s="41">
        <v>54</v>
      </c>
      <c r="H410" s="41" t="s">
        <v>1032</v>
      </c>
    </row>
    <row r="411" s="41" customFormat="1" spans="1:8">
      <c r="A411">
        <v>641</v>
      </c>
      <c r="B411" t="s">
        <v>98</v>
      </c>
      <c r="C411" t="s">
        <v>1033</v>
      </c>
      <c r="D411" t="s">
        <v>150</v>
      </c>
      <c r="E411">
        <v>1</v>
      </c>
      <c r="F411" t="s">
        <v>210</v>
      </c>
      <c r="G411" s="41">
        <v>706</v>
      </c>
      <c r="H411" s="41" t="s">
        <v>1034</v>
      </c>
    </row>
    <row r="412" s="41" customFormat="1" spans="1:8">
      <c r="A412">
        <v>642</v>
      </c>
      <c r="B412" t="s">
        <v>98</v>
      </c>
      <c r="C412" t="s">
        <v>1033</v>
      </c>
      <c r="D412" t="s">
        <v>150</v>
      </c>
      <c r="E412">
        <v>2</v>
      </c>
      <c r="F412" t="s">
        <v>210</v>
      </c>
      <c r="G412" s="41">
        <v>647</v>
      </c>
      <c r="H412" s="41" t="s">
        <v>1035</v>
      </c>
    </row>
    <row r="413" s="41" customFormat="1" spans="1:8">
      <c r="A413">
        <v>643</v>
      </c>
      <c r="B413" t="s">
        <v>98</v>
      </c>
      <c r="C413" t="s">
        <v>1033</v>
      </c>
      <c r="D413" t="s">
        <v>150</v>
      </c>
      <c r="E413">
        <v>3</v>
      </c>
      <c r="F413" t="s">
        <v>169</v>
      </c>
      <c r="G413" s="41">
        <v>623</v>
      </c>
      <c r="H413" s="41" t="s">
        <v>1036</v>
      </c>
    </row>
    <row r="414" s="41" customFormat="1" spans="1:8">
      <c r="A414">
        <v>644</v>
      </c>
      <c r="B414" t="s">
        <v>98</v>
      </c>
      <c r="C414" t="s">
        <v>1033</v>
      </c>
      <c r="D414" t="s">
        <v>150</v>
      </c>
      <c r="E414">
        <v>4</v>
      </c>
      <c r="F414" t="s">
        <v>154</v>
      </c>
      <c r="G414" s="41">
        <v>580</v>
      </c>
      <c r="H414" s="41" t="s">
        <v>1037</v>
      </c>
    </row>
    <row r="415" s="41" customFormat="1" spans="1:8">
      <c r="A415">
        <v>645</v>
      </c>
      <c r="B415" t="s">
        <v>98</v>
      </c>
      <c r="C415" t="s">
        <v>1033</v>
      </c>
      <c r="D415" t="s">
        <v>150</v>
      </c>
      <c r="E415">
        <v>5</v>
      </c>
      <c r="F415" t="s">
        <v>638</v>
      </c>
      <c r="G415" s="41">
        <v>537</v>
      </c>
      <c r="H415" s="41" t="s">
        <v>1038</v>
      </c>
    </row>
    <row r="416" s="41" customFormat="1" spans="1:8">
      <c r="A416">
        <v>646</v>
      </c>
      <c r="B416" t="s">
        <v>98</v>
      </c>
      <c r="C416" t="s">
        <v>1033</v>
      </c>
      <c r="D416" t="s">
        <v>150</v>
      </c>
      <c r="E416">
        <v>6</v>
      </c>
      <c r="F416" t="s">
        <v>169</v>
      </c>
      <c r="G416" s="41">
        <v>480</v>
      </c>
      <c r="H416" s="41" t="s">
        <v>1039</v>
      </c>
    </row>
    <row r="417" s="41" customFormat="1" spans="1:8">
      <c r="A417">
        <v>647</v>
      </c>
      <c r="B417" t="s">
        <v>98</v>
      </c>
      <c r="C417" t="s">
        <v>1033</v>
      </c>
      <c r="D417" t="s">
        <v>150</v>
      </c>
      <c r="E417">
        <v>7</v>
      </c>
      <c r="F417" t="s">
        <v>210</v>
      </c>
      <c r="G417" s="41">
        <v>416</v>
      </c>
      <c r="H417" s="41" t="s">
        <v>1040</v>
      </c>
    </row>
    <row r="418" s="41" customFormat="1" spans="1:8">
      <c r="A418">
        <v>648</v>
      </c>
      <c r="B418" t="s">
        <v>98</v>
      </c>
      <c r="C418" t="s">
        <v>1033</v>
      </c>
      <c r="D418" t="s">
        <v>150</v>
      </c>
      <c r="E418">
        <v>8</v>
      </c>
      <c r="F418" t="s">
        <v>169</v>
      </c>
      <c r="G418" s="41">
        <v>368</v>
      </c>
      <c r="H418" s="41" t="s">
        <v>1041</v>
      </c>
    </row>
    <row r="419" s="41" customFormat="1" spans="1:8">
      <c r="A419">
        <v>649</v>
      </c>
      <c r="B419" t="s">
        <v>98</v>
      </c>
      <c r="C419" t="s">
        <v>1033</v>
      </c>
      <c r="D419" t="s">
        <v>150</v>
      </c>
      <c r="E419">
        <v>9</v>
      </c>
      <c r="F419" t="s">
        <v>744</v>
      </c>
      <c r="G419" s="41">
        <v>340</v>
      </c>
      <c r="H419" s="41" t="s">
        <v>1042</v>
      </c>
    </row>
    <row r="420" s="41" customFormat="1" spans="1:8">
      <c r="A420">
        <v>650</v>
      </c>
      <c r="B420" t="s">
        <v>98</v>
      </c>
      <c r="C420" t="s">
        <v>1033</v>
      </c>
      <c r="D420" t="s">
        <v>150</v>
      </c>
      <c r="E420">
        <v>10</v>
      </c>
      <c r="F420" t="s">
        <v>198</v>
      </c>
      <c r="G420" s="41">
        <v>327</v>
      </c>
      <c r="H420" s="41" t="s">
        <v>1043</v>
      </c>
    </row>
    <row r="421" s="41" customFormat="1" spans="1:8">
      <c r="A421">
        <v>651</v>
      </c>
      <c r="B421" t="s">
        <v>98</v>
      </c>
      <c r="C421" t="s">
        <v>1033</v>
      </c>
      <c r="D421" t="s">
        <v>150</v>
      </c>
      <c r="E421">
        <v>11</v>
      </c>
      <c r="F421" t="s">
        <v>607</v>
      </c>
      <c r="G421" s="41">
        <v>276</v>
      </c>
      <c r="H421" s="41" t="s">
        <v>1044</v>
      </c>
    </row>
    <row r="422" s="41" customFormat="1" spans="1:8">
      <c r="A422">
        <v>652</v>
      </c>
      <c r="B422" t="s">
        <v>98</v>
      </c>
      <c r="C422" t="s">
        <v>1033</v>
      </c>
      <c r="D422" t="s">
        <v>150</v>
      </c>
      <c r="E422">
        <v>12</v>
      </c>
      <c r="F422" t="s">
        <v>576</v>
      </c>
      <c r="G422" s="41">
        <v>229</v>
      </c>
      <c r="H422" s="41" t="s">
        <v>1045</v>
      </c>
    </row>
    <row r="423" s="41" customFormat="1" spans="1:8">
      <c r="A423">
        <v>653</v>
      </c>
      <c r="B423" t="s">
        <v>98</v>
      </c>
      <c r="C423" t="s">
        <v>1033</v>
      </c>
      <c r="D423" t="s">
        <v>150</v>
      </c>
      <c r="E423">
        <v>13</v>
      </c>
      <c r="F423" t="s">
        <v>1046</v>
      </c>
      <c r="G423" s="41">
        <v>192</v>
      </c>
      <c r="H423" s="41" t="s">
        <v>1047</v>
      </c>
    </row>
    <row r="424" s="41" customFormat="1" spans="1:8">
      <c r="A424">
        <v>661</v>
      </c>
      <c r="B424" t="s">
        <v>98</v>
      </c>
      <c r="C424" t="s">
        <v>1060</v>
      </c>
      <c r="D424" t="s">
        <v>457</v>
      </c>
      <c r="E424">
        <v>1</v>
      </c>
      <c r="F424" t="s">
        <v>576</v>
      </c>
      <c r="G424" s="41">
        <v>611</v>
      </c>
      <c r="H424" s="41" t="s">
        <v>1061</v>
      </c>
    </row>
    <row r="425" s="41" customFormat="1" spans="1:8">
      <c r="A425">
        <v>662</v>
      </c>
      <c r="B425" t="s">
        <v>98</v>
      </c>
      <c r="C425" t="s">
        <v>1060</v>
      </c>
      <c r="D425" t="s">
        <v>457</v>
      </c>
      <c r="E425">
        <v>2</v>
      </c>
      <c r="F425" t="s">
        <v>576</v>
      </c>
      <c r="G425" s="41">
        <v>548</v>
      </c>
      <c r="H425" s="41" t="s">
        <v>1062</v>
      </c>
    </row>
    <row r="426" s="41" customFormat="1" spans="1:8">
      <c r="A426">
        <v>663</v>
      </c>
      <c r="B426" t="s">
        <v>98</v>
      </c>
      <c r="C426" t="s">
        <v>1060</v>
      </c>
      <c r="D426" t="s">
        <v>457</v>
      </c>
      <c r="E426">
        <v>3</v>
      </c>
      <c r="F426" t="s">
        <v>1046</v>
      </c>
      <c r="G426" s="41">
        <v>486</v>
      </c>
      <c r="H426" s="41" t="s">
        <v>1063</v>
      </c>
    </row>
    <row r="427" s="41" customFormat="1" spans="1:8">
      <c r="A427">
        <v>664</v>
      </c>
      <c r="B427" t="s">
        <v>98</v>
      </c>
      <c r="C427" t="s">
        <v>1060</v>
      </c>
      <c r="D427" t="s">
        <v>457</v>
      </c>
      <c r="E427">
        <v>4</v>
      </c>
      <c r="F427" t="s">
        <v>338</v>
      </c>
      <c r="G427" s="41">
        <v>461</v>
      </c>
      <c r="H427" s="41" t="s">
        <v>1064</v>
      </c>
    </row>
    <row r="428" s="41" customFormat="1" spans="1:8">
      <c r="A428">
        <v>665</v>
      </c>
      <c r="B428" t="s">
        <v>98</v>
      </c>
      <c r="C428" t="s">
        <v>1060</v>
      </c>
      <c r="D428" t="s">
        <v>457</v>
      </c>
      <c r="E428">
        <v>5</v>
      </c>
      <c r="F428" t="s">
        <v>1065</v>
      </c>
      <c r="G428" s="41">
        <v>428</v>
      </c>
      <c r="H428" s="41" t="s">
        <v>1066</v>
      </c>
    </row>
    <row r="429" s="41" customFormat="1" spans="1:8">
      <c r="A429">
        <v>666</v>
      </c>
      <c r="B429" t="s">
        <v>98</v>
      </c>
      <c r="C429" t="s">
        <v>1060</v>
      </c>
      <c r="D429" t="s">
        <v>457</v>
      </c>
      <c r="E429">
        <v>6</v>
      </c>
      <c r="F429" t="s">
        <v>210</v>
      </c>
      <c r="G429" s="41">
        <v>381</v>
      </c>
      <c r="H429" s="41" t="s">
        <v>1067</v>
      </c>
    </row>
    <row r="430" s="41" customFormat="1" spans="1:8">
      <c r="A430">
        <v>667</v>
      </c>
      <c r="B430" t="s">
        <v>98</v>
      </c>
      <c r="C430" t="s">
        <v>1060</v>
      </c>
      <c r="D430" t="s">
        <v>457</v>
      </c>
      <c r="E430">
        <v>7</v>
      </c>
      <c r="F430" t="s">
        <v>169</v>
      </c>
      <c r="G430" s="41">
        <v>326</v>
      </c>
      <c r="H430" s="41" t="s">
        <v>1068</v>
      </c>
    </row>
    <row r="431" s="41" customFormat="1" spans="1:8">
      <c r="A431">
        <v>668</v>
      </c>
      <c r="B431" t="s">
        <v>98</v>
      </c>
      <c r="C431" t="s">
        <v>1060</v>
      </c>
      <c r="D431" t="s">
        <v>457</v>
      </c>
      <c r="E431">
        <v>8</v>
      </c>
      <c r="F431" t="s">
        <v>154</v>
      </c>
      <c r="G431" s="41">
        <v>271</v>
      </c>
      <c r="H431" s="41" t="s">
        <v>1069</v>
      </c>
    </row>
    <row r="432" s="41" customFormat="1" spans="1:8">
      <c r="A432">
        <v>669</v>
      </c>
      <c r="B432" t="s">
        <v>98</v>
      </c>
      <c r="C432" t="s">
        <v>1060</v>
      </c>
      <c r="D432" t="s">
        <v>457</v>
      </c>
      <c r="E432">
        <v>9</v>
      </c>
      <c r="F432" t="s">
        <v>169</v>
      </c>
      <c r="G432" s="41">
        <v>241</v>
      </c>
      <c r="H432" s="41" t="s">
        <v>1070</v>
      </c>
    </row>
    <row r="433" s="41" customFormat="1" spans="1:8">
      <c r="A433">
        <v>670</v>
      </c>
      <c r="B433" t="s">
        <v>98</v>
      </c>
      <c r="C433" t="s">
        <v>1060</v>
      </c>
      <c r="D433" t="s">
        <v>457</v>
      </c>
      <c r="E433">
        <v>10</v>
      </c>
      <c r="F433" t="s">
        <v>607</v>
      </c>
      <c r="G433" s="41">
        <v>213</v>
      </c>
      <c r="H433" s="41" t="s">
        <v>1071</v>
      </c>
    </row>
    <row r="434" s="41" customFormat="1" spans="1:8">
      <c r="A434">
        <v>671</v>
      </c>
      <c r="B434" t="s">
        <v>98</v>
      </c>
      <c r="C434" t="s">
        <v>1060</v>
      </c>
      <c r="D434" t="s">
        <v>457</v>
      </c>
      <c r="E434">
        <v>11</v>
      </c>
      <c r="F434" t="s">
        <v>202</v>
      </c>
      <c r="G434" s="41">
        <v>139</v>
      </c>
      <c r="H434" s="41" t="s">
        <v>1072</v>
      </c>
    </row>
    <row r="435" s="41" customFormat="1" spans="1:8">
      <c r="A435">
        <v>672</v>
      </c>
      <c r="B435" t="s">
        <v>98</v>
      </c>
      <c r="C435" t="s">
        <v>1060</v>
      </c>
      <c r="D435" t="s">
        <v>457</v>
      </c>
      <c r="E435">
        <v>12</v>
      </c>
      <c r="F435" t="s">
        <v>607</v>
      </c>
      <c r="G435" s="41">
        <v>135</v>
      </c>
      <c r="H435" s="41" t="s">
        <v>1073</v>
      </c>
    </row>
    <row r="436" s="41" customFormat="1" spans="1:8">
      <c r="A436">
        <v>673</v>
      </c>
      <c r="B436" t="s">
        <v>98</v>
      </c>
      <c r="C436" t="s">
        <v>1060</v>
      </c>
      <c r="D436" t="s">
        <v>457</v>
      </c>
      <c r="E436">
        <v>13</v>
      </c>
      <c r="F436" t="s">
        <v>1074</v>
      </c>
      <c r="G436" s="41">
        <v>126</v>
      </c>
      <c r="H436" s="41" t="s">
        <v>1075</v>
      </c>
    </row>
    <row r="437" s="41" customFormat="1" spans="1:8">
      <c r="A437">
        <v>674</v>
      </c>
      <c r="B437" t="s">
        <v>98</v>
      </c>
      <c r="C437" t="s">
        <v>1060</v>
      </c>
      <c r="D437" t="s">
        <v>457</v>
      </c>
      <c r="E437">
        <v>14</v>
      </c>
      <c r="F437" t="s">
        <v>186</v>
      </c>
      <c r="G437" s="41">
        <v>104</v>
      </c>
      <c r="H437" s="41" t="s">
        <v>1076</v>
      </c>
    </row>
    <row r="438" s="41" customFormat="1" spans="1:8">
      <c r="A438">
        <v>675</v>
      </c>
      <c r="B438" t="s">
        <v>98</v>
      </c>
      <c r="C438" t="s">
        <v>1060</v>
      </c>
      <c r="D438" t="s">
        <v>457</v>
      </c>
      <c r="E438">
        <v>15</v>
      </c>
      <c r="F438" t="s">
        <v>687</v>
      </c>
      <c r="G438" s="41">
        <v>97</v>
      </c>
      <c r="H438" s="41" t="s">
        <v>1077</v>
      </c>
    </row>
    <row r="439" s="41" customFormat="1" spans="1:8">
      <c r="A439">
        <v>676</v>
      </c>
      <c r="B439" t="s">
        <v>98</v>
      </c>
      <c r="C439" t="s">
        <v>1060</v>
      </c>
      <c r="D439" t="s">
        <v>457</v>
      </c>
      <c r="E439">
        <v>16</v>
      </c>
      <c r="F439" t="s">
        <v>151</v>
      </c>
      <c r="G439" s="41">
        <v>69</v>
      </c>
      <c r="H439" s="41" t="s">
        <v>1078</v>
      </c>
    </row>
    <row r="440" s="41" customFormat="1" spans="1:8">
      <c r="A440">
        <v>677</v>
      </c>
      <c r="B440" t="s">
        <v>98</v>
      </c>
      <c r="C440" t="s">
        <v>1060</v>
      </c>
      <c r="D440" t="s">
        <v>457</v>
      </c>
      <c r="E440">
        <v>17</v>
      </c>
      <c r="F440" t="s">
        <v>204</v>
      </c>
      <c r="G440" s="41">
        <v>54</v>
      </c>
      <c r="H440" s="41" t="s">
        <v>1079</v>
      </c>
    </row>
    <row r="441" s="41" customFormat="1" spans="1:8">
      <c r="A441">
        <v>678</v>
      </c>
      <c r="B441" t="s">
        <v>98</v>
      </c>
      <c r="C441" t="s">
        <v>1060</v>
      </c>
      <c r="D441" t="s">
        <v>457</v>
      </c>
      <c r="E441">
        <v>18</v>
      </c>
      <c r="F441" t="s">
        <v>204</v>
      </c>
      <c r="G441" s="41">
        <v>44</v>
      </c>
      <c r="H441" s="41" t="s">
        <v>1080</v>
      </c>
    </row>
    <row r="442" s="41" customFormat="1" spans="1:8">
      <c r="A442">
        <v>679</v>
      </c>
      <c r="B442" t="s">
        <v>98</v>
      </c>
      <c r="C442" t="s">
        <v>1060</v>
      </c>
      <c r="D442" t="s">
        <v>457</v>
      </c>
      <c r="E442">
        <v>19</v>
      </c>
      <c r="F442" t="s">
        <v>678</v>
      </c>
      <c r="G442" s="41">
        <v>38</v>
      </c>
      <c r="H442" s="41" t="s">
        <v>1081</v>
      </c>
    </row>
    <row r="443" s="41" customFormat="1" spans="1:8">
      <c r="A443">
        <v>680</v>
      </c>
      <c r="B443" t="s">
        <v>98</v>
      </c>
      <c r="C443" t="s">
        <v>1060</v>
      </c>
      <c r="D443" t="s">
        <v>457</v>
      </c>
      <c r="E443">
        <v>20</v>
      </c>
      <c r="F443" t="s">
        <v>1082</v>
      </c>
      <c r="G443" s="41">
        <v>33</v>
      </c>
      <c r="H443" s="41" t="s">
        <v>1083</v>
      </c>
    </row>
    <row r="444" s="41" customFormat="1" spans="1:8">
      <c r="A444">
        <v>681</v>
      </c>
      <c r="B444" t="s">
        <v>98</v>
      </c>
      <c r="C444" t="s">
        <v>1084</v>
      </c>
      <c r="D444" t="s">
        <v>150</v>
      </c>
      <c r="E444">
        <v>1</v>
      </c>
      <c r="F444" t="s">
        <v>154</v>
      </c>
      <c r="G444" s="41">
        <v>476</v>
      </c>
      <c r="H444" s="41" t="s">
        <v>152</v>
      </c>
    </row>
    <row r="445" s="41" customFormat="1" spans="1:8">
      <c r="A445">
        <v>682</v>
      </c>
      <c r="B445" t="s">
        <v>98</v>
      </c>
      <c r="C445" t="s">
        <v>1084</v>
      </c>
      <c r="D445" t="s">
        <v>150</v>
      </c>
      <c r="E445">
        <v>2</v>
      </c>
      <c r="F445" t="s">
        <v>186</v>
      </c>
      <c r="G445" s="41">
        <v>415</v>
      </c>
      <c r="H445" s="41" t="s">
        <v>153</v>
      </c>
    </row>
    <row r="446" s="41" customFormat="1" spans="1:8">
      <c r="A446">
        <v>683</v>
      </c>
      <c r="B446" t="s">
        <v>98</v>
      </c>
      <c r="C446" t="s">
        <v>1084</v>
      </c>
      <c r="D446" t="s">
        <v>150</v>
      </c>
      <c r="E446">
        <v>3</v>
      </c>
      <c r="F446" t="s">
        <v>1021</v>
      </c>
      <c r="G446" s="41">
        <v>358</v>
      </c>
      <c r="H446" s="41" t="s">
        <v>426</v>
      </c>
    </row>
    <row r="447" s="41" customFormat="1" spans="1:8">
      <c r="A447">
        <v>684</v>
      </c>
      <c r="B447" t="s">
        <v>98</v>
      </c>
      <c r="C447" t="s">
        <v>1084</v>
      </c>
      <c r="D447" t="s">
        <v>150</v>
      </c>
      <c r="E447">
        <v>4</v>
      </c>
      <c r="F447" t="s">
        <v>372</v>
      </c>
      <c r="G447" s="41">
        <v>327</v>
      </c>
      <c r="H447" s="41" t="s">
        <v>1085</v>
      </c>
    </row>
    <row r="448" s="41" customFormat="1" spans="1:8">
      <c r="A448">
        <v>685</v>
      </c>
      <c r="B448" t="s">
        <v>98</v>
      </c>
      <c r="C448" t="s">
        <v>1084</v>
      </c>
      <c r="D448" t="s">
        <v>150</v>
      </c>
      <c r="E448">
        <v>5</v>
      </c>
      <c r="F448" t="s">
        <v>508</v>
      </c>
      <c r="G448" s="41">
        <v>293</v>
      </c>
      <c r="H448" s="41" t="s">
        <v>1086</v>
      </c>
    </row>
    <row r="449" s="41" customFormat="1" spans="1:8">
      <c r="A449">
        <v>686</v>
      </c>
      <c r="B449" t="s">
        <v>98</v>
      </c>
      <c r="C449" t="s">
        <v>1084</v>
      </c>
      <c r="D449" t="s">
        <v>150</v>
      </c>
      <c r="E449">
        <v>6</v>
      </c>
      <c r="F449" t="s">
        <v>1087</v>
      </c>
      <c r="G449" s="41">
        <v>220</v>
      </c>
      <c r="H449" s="41" t="s">
        <v>1088</v>
      </c>
    </row>
    <row r="450" s="41" customFormat="1" spans="1:8">
      <c r="A450">
        <v>687</v>
      </c>
      <c r="B450" t="s">
        <v>98</v>
      </c>
      <c r="C450" t="s">
        <v>1084</v>
      </c>
      <c r="D450" t="s">
        <v>150</v>
      </c>
      <c r="E450">
        <v>7</v>
      </c>
      <c r="F450" t="s">
        <v>508</v>
      </c>
      <c r="G450" s="41">
        <v>188</v>
      </c>
      <c r="H450" s="41" t="s">
        <v>1089</v>
      </c>
    </row>
    <row r="451" s="41" customFormat="1" spans="1:8">
      <c r="A451">
        <v>688</v>
      </c>
      <c r="B451" t="s">
        <v>98</v>
      </c>
      <c r="C451" t="s">
        <v>1084</v>
      </c>
      <c r="D451" t="s">
        <v>150</v>
      </c>
      <c r="E451">
        <v>8</v>
      </c>
      <c r="F451" t="s">
        <v>576</v>
      </c>
      <c r="G451" s="41">
        <v>143</v>
      </c>
      <c r="H451" s="41" t="s">
        <v>1090</v>
      </c>
    </row>
    <row r="452" s="41" customFormat="1" spans="1:8">
      <c r="A452">
        <v>689</v>
      </c>
      <c r="B452" t="s">
        <v>98</v>
      </c>
      <c r="C452" t="s">
        <v>1084</v>
      </c>
      <c r="D452" t="s">
        <v>150</v>
      </c>
      <c r="E452">
        <v>9</v>
      </c>
      <c r="F452" t="s">
        <v>663</v>
      </c>
      <c r="G452" s="41">
        <v>119</v>
      </c>
      <c r="H452" s="41" t="s">
        <v>1091</v>
      </c>
    </row>
    <row r="453" s="41" customFormat="1" spans="1:8">
      <c r="A453">
        <v>690</v>
      </c>
      <c r="B453" t="s">
        <v>98</v>
      </c>
      <c r="C453" t="s">
        <v>1084</v>
      </c>
      <c r="D453" t="s">
        <v>150</v>
      </c>
      <c r="E453">
        <v>10</v>
      </c>
      <c r="F453" t="s">
        <v>508</v>
      </c>
      <c r="G453" s="41">
        <v>115</v>
      </c>
      <c r="H453" s="41" t="s">
        <v>1092</v>
      </c>
    </row>
    <row r="454" s="41" customFormat="1" spans="1:8">
      <c r="A454">
        <v>691</v>
      </c>
      <c r="B454" t="s">
        <v>98</v>
      </c>
      <c r="C454" t="s">
        <v>1084</v>
      </c>
      <c r="D454" t="s">
        <v>150</v>
      </c>
      <c r="E454">
        <v>11</v>
      </c>
      <c r="F454" t="s">
        <v>1074</v>
      </c>
      <c r="G454" s="41">
        <v>94</v>
      </c>
      <c r="H454" s="41" t="s">
        <v>1093</v>
      </c>
    </row>
    <row r="455" s="41" customFormat="1" spans="1:8">
      <c r="A455">
        <v>692</v>
      </c>
      <c r="B455" t="s">
        <v>98</v>
      </c>
      <c r="C455" t="s">
        <v>1084</v>
      </c>
      <c r="D455" t="s">
        <v>150</v>
      </c>
      <c r="E455">
        <v>12</v>
      </c>
      <c r="F455" t="s">
        <v>663</v>
      </c>
      <c r="G455" s="41">
        <v>72</v>
      </c>
      <c r="H455" s="41" t="s">
        <v>1094</v>
      </c>
    </row>
    <row r="456" s="41" customFormat="1" spans="1:8">
      <c r="A456">
        <v>693</v>
      </c>
      <c r="B456" t="s">
        <v>98</v>
      </c>
      <c r="C456" t="s">
        <v>1084</v>
      </c>
      <c r="D456" t="s">
        <v>150</v>
      </c>
      <c r="E456">
        <v>13</v>
      </c>
      <c r="F456" t="s">
        <v>724</v>
      </c>
      <c r="G456" s="41">
        <v>83</v>
      </c>
      <c r="H456" s="41" t="s">
        <v>1095</v>
      </c>
    </row>
    <row r="457" s="41" customFormat="1" spans="1:8">
      <c r="A457">
        <v>694</v>
      </c>
      <c r="B457" t="s">
        <v>98</v>
      </c>
      <c r="C457" t="s">
        <v>1084</v>
      </c>
      <c r="D457" t="s">
        <v>150</v>
      </c>
      <c r="E457">
        <v>14</v>
      </c>
      <c r="F457" t="s">
        <v>169</v>
      </c>
      <c r="G457" s="41">
        <v>56</v>
      </c>
      <c r="H457" s="41" t="s">
        <v>1096</v>
      </c>
    </row>
    <row r="458" s="41" customFormat="1" spans="1:8">
      <c r="A458">
        <v>695</v>
      </c>
      <c r="B458" t="s">
        <v>98</v>
      </c>
      <c r="C458" t="s">
        <v>1084</v>
      </c>
      <c r="D458" t="s">
        <v>150</v>
      </c>
      <c r="E458">
        <v>15</v>
      </c>
      <c r="F458" t="s">
        <v>408</v>
      </c>
      <c r="G458" s="41">
        <v>59</v>
      </c>
      <c r="H458" s="41" t="s">
        <v>1097</v>
      </c>
    </row>
    <row r="459" s="41" customFormat="1" spans="1:8">
      <c r="A459">
        <v>696</v>
      </c>
      <c r="B459" t="s">
        <v>98</v>
      </c>
      <c r="C459" t="s">
        <v>1084</v>
      </c>
      <c r="D459" t="s">
        <v>150</v>
      </c>
      <c r="E459">
        <v>16</v>
      </c>
      <c r="F459" t="s">
        <v>156</v>
      </c>
      <c r="G459" s="41">
        <v>38</v>
      </c>
      <c r="H459" s="41" t="s">
        <v>1098</v>
      </c>
    </row>
    <row r="460" s="41" customFormat="1" spans="1:8">
      <c r="A460">
        <v>697</v>
      </c>
      <c r="B460" t="s">
        <v>98</v>
      </c>
      <c r="C460" t="s">
        <v>1084</v>
      </c>
      <c r="D460" t="s">
        <v>150</v>
      </c>
      <c r="E460">
        <v>17</v>
      </c>
      <c r="F460" t="s">
        <v>423</v>
      </c>
      <c r="G460" s="41">
        <v>40</v>
      </c>
      <c r="H460" s="41" t="s">
        <v>1099</v>
      </c>
    </row>
    <row r="461" s="41" customFormat="1" spans="1:8">
      <c r="A461">
        <v>698</v>
      </c>
      <c r="B461" t="s">
        <v>98</v>
      </c>
      <c r="C461" t="s">
        <v>1084</v>
      </c>
      <c r="D461" t="s">
        <v>150</v>
      </c>
      <c r="E461">
        <v>18</v>
      </c>
      <c r="F461" t="s">
        <v>169</v>
      </c>
      <c r="G461" s="41">
        <v>28</v>
      </c>
      <c r="H461" s="41" t="s">
        <v>381</v>
      </c>
    </row>
    <row r="462" s="41" customFormat="1" spans="1:8">
      <c r="A462">
        <v>699</v>
      </c>
      <c r="B462" t="s">
        <v>98</v>
      </c>
      <c r="C462" t="s">
        <v>1084</v>
      </c>
      <c r="D462" t="s">
        <v>150</v>
      </c>
      <c r="E462">
        <v>19</v>
      </c>
      <c r="F462" t="s">
        <v>1065</v>
      </c>
      <c r="G462" s="41">
        <v>24</v>
      </c>
      <c r="H462" s="41" t="s">
        <v>1100</v>
      </c>
    </row>
    <row r="463" s="41" customFormat="1" spans="1:8">
      <c r="A463">
        <v>700</v>
      </c>
      <c r="B463" t="s">
        <v>98</v>
      </c>
      <c r="C463" t="s">
        <v>1084</v>
      </c>
      <c r="D463" t="s">
        <v>150</v>
      </c>
      <c r="E463">
        <v>20</v>
      </c>
      <c r="F463" t="s">
        <v>966</v>
      </c>
      <c r="G463" s="41">
        <v>27</v>
      </c>
      <c r="H463" s="41" t="s">
        <v>967</v>
      </c>
    </row>
    <row r="464" s="41" customFormat="1" spans="1:8">
      <c r="A464">
        <v>701</v>
      </c>
      <c r="B464" t="s">
        <v>98</v>
      </c>
      <c r="C464" t="s">
        <v>1101</v>
      </c>
      <c r="D464" t="s">
        <v>457</v>
      </c>
      <c r="E464">
        <v>1</v>
      </c>
      <c r="F464" t="s">
        <v>1102</v>
      </c>
      <c r="G464" s="41">
        <v>285</v>
      </c>
      <c r="H464" s="41" t="s">
        <v>1103</v>
      </c>
    </row>
    <row r="465" s="41" customFormat="1" spans="1:8">
      <c r="A465">
        <v>702</v>
      </c>
      <c r="B465" t="s">
        <v>98</v>
      </c>
      <c r="C465" t="s">
        <v>1101</v>
      </c>
      <c r="D465" t="s">
        <v>457</v>
      </c>
      <c r="E465">
        <v>2</v>
      </c>
      <c r="F465" t="s">
        <v>186</v>
      </c>
      <c r="G465" s="41">
        <v>263</v>
      </c>
      <c r="H465" s="41" t="s">
        <v>1104</v>
      </c>
    </row>
    <row r="466" s="41" customFormat="1" spans="1:8">
      <c r="A466">
        <v>703</v>
      </c>
      <c r="B466" t="s">
        <v>98</v>
      </c>
      <c r="C466" t="s">
        <v>1101</v>
      </c>
      <c r="D466" t="s">
        <v>457</v>
      </c>
      <c r="E466">
        <v>3</v>
      </c>
      <c r="F466" t="s">
        <v>151</v>
      </c>
      <c r="G466" s="41">
        <v>213</v>
      </c>
      <c r="H466" s="41" t="s">
        <v>1105</v>
      </c>
    </row>
    <row r="467" s="41" customFormat="1" spans="1:8">
      <c r="A467">
        <v>704</v>
      </c>
      <c r="B467" t="s">
        <v>98</v>
      </c>
      <c r="C467" t="s">
        <v>1101</v>
      </c>
      <c r="D467" t="s">
        <v>457</v>
      </c>
      <c r="E467">
        <v>4</v>
      </c>
      <c r="F467" t="s">
        <v>154</v>
      </c>
      <c r="G467" s="41">
        <v>205</v>
      </c>
      <c r="H467" s="41" t="s">
        <v>1106</v>
      </c>
    </row>
    <row r="468" s="41" customFormat="1" spans="1:8">
      <c r="A468">
        <v>705</v>
      </c>
      <c r="B468" t="s">
        <v>98</v>
      </c>
      <c r="C468" t="s">
        <v>1101</v>
      </c>
      <c r="D468" t="s">
        <v>457</v>
      </c>
      <c r="E468">
        <v>5</v>
      </c>
      <c r="F468" t="s">
        <v>508</v>
      </c>
      <c r="G468" s="41">
        <v>172</v>
      </c>
      <c r="H468" s="41" t="s">
        <v>1107</v>
      </c>
    </row>
    <row r="469" s="41" customFormat="1" spans="1:8">
      <c r="A469">
        <v>706</v>
      </c>
      <c r="B469" t="s">
        <v>98</v>
      </c>
      <c r="C469" t="s">
        <v>1101</v>
      </c>
      <c r="D469" t="s">
        <v>457</v>
      </c>
      <c r="E469">
        <v>6</v>
      </c>
      <c r="F469" t="s">
        <v>336</v>
      </c>
      <c r="G469" s="41">
        <v>134</v>
      </c>
      <c r="H469" s="41" t="s">
        <v>1108</v>
      </c>
    </row>
    <row r="470" s="41" customFormat="1" spans="1:8">
      <c r="A470">
        <v>707</v>
      </c>
      <c r="B470" t="s">
        <v>98</v>
      </c>
      <c r="C470" t="s">
        <v>1101</v>
      </c>
      <c r="D470" t="s">
        <v>457</v>
      </c>
      <c r="E470">
        <v>7</v>
      </c>
      <c r="F470" t="s">
        <v>408</v>
      </c>
      <c r="G470" s="41">
        <v>97</v>
      </c>
      <c r="H470" s="41" t="s">
        <v>1109</v>
      </c>
    </row>
    <row r="471" s="41" customFormat="1" spans="1:8">
      <c r="A471">
        <v>708</v>
      </c>
      <c r="B471" t="s">
        <v>98</v>
      </c>
      <c r="C471" t="s">
        <v>1101</v>
      </c>
      <c r="D471" t="s">
        <v>457</v>
      </c>
      <c r="E471">
        <v>8</v>
      </c>
      <c r="F471" t="s">
        <v>1021</v>
      </c>
      <c r="G471" s="41">
        <v>76</v>
      </c>
      <c r="H471" s="41" t="s">
        <v>1110</v>
      </c>
    </row>
    <row r="472" s="41" customFormat="1" spans="1:8">
      <c r="A472">
        <v>709</v>
      </c>
      <c r="B472" t="s">
        <v>98</v>
      </c>
      <c r="C472" t="s">
        <v>1101</v>
      </c>
      <c r="D472" t="s">
        <v>457</v>
      </c>
      <c r="E472">
        <v>9</v>
      </c>
      <c r="F472" t="s">
        <v>169</v>
      </c>
      <c r="G472" s="41">
        <v>57</v>
      </c>
      <c r="H472" s="41" t="s">
        <v>1111</v>
      </c>
    </row>
    <row r="473" s="41" customFormat="1" spans="1:8">
      <c r="A473">
        <v>710</v>
      </c>
      <c r="B473" t="s">
        <v>98</v>
      </c>
      <c r="C473" t="s">
        <v>1101</v>
      </c>
      <c r="D473" t="s">
        <v>457</v>
      </c>
      <c r="E473">
        <v>10</v>
      </c>
      <c r="F473" t="s">
        <v>408</v>
      </c>
      <c r="G473" s="41">
        <v>63</v>
      </c>
      <c r="H473" s="41" t="s">
        <v>1112</v>
      </c>
    </row>
    <row r="474" s="41" customFormat="1" spans="1:8">
      <c r="A474">
        <v>711</v>
      </c>
      <c r="B474" t="s">
        <v>98</v>
      </c>
      <c r="C474" t="s">
        <v>1101</v>
      </c>
      <c r="D474" t="s">
        <v>457</v>
      </c>
      <c r="E474">
        <v>11</v>
      </c>
      <c r="F474" t="s">
        <v>408</v>
      </c>
      <c r="G474" s="41">
        <v>48</v>
      </c>
      <c r="H474" s="41" t="s">
        <v>1113</v>
      </c>
    </row>
    <row r="475" s="41" customFormat="1" spans="1:8">
      <c r="A475">
        <v>712</v>
      </c>
      <c r="B475" t="s">
        <v>98</v>
      </c>
      <c r="C475" t="s">
        <v>1101</v>
      </c>
      <c r="D475" t="s">
        <v>457</v>
      </c>
      <c r="E475">
        <v>12</v>
      </c>
      <c r="F475" t="s">
        <v>1114</v>
      </c>
      <c r="G475" s="41">
        <v>35</v>
      </c>
      <c r="H475" s="41" t="s">
        <v>1115</v>
      </c>
    </row>
    <row r="476" s="41" customFormat="1" spans="1:8">
      <c r="A476">
        <v>713</v>
      </c>
      <c r="B476" t="s">
        <v>98</v>
      </c>
      <c r="C476" t="s">
        <v>1101</v>
      </c>
      <c r="D476" t="s">
        <v>457</v>
      </c>
      <c r="E476">
        <v>13</v>
      </c>
      <c r="F476" t="s">
        <v>1116</v>
      </c>
      <c r="G476" s="41">
        <v>39</v>
      </c>
      <c r="H476" s="41" t="s">
        <v>1117</v>
      </c>
    </row>
    <row r="477" s="41" customFormat="1" spans="1:8">
      <c r="A477">
        <v>714</v>
      </c>
      <c r="B477" t="s">
        <v>98</v>
      </c>
      <c r="C477" t="s">
        <v>1101</v>
      </c>
      <c r="D477" t="s">
        <v>457</v>
      </c>
      <c r="E477">
        <v>14</v>
      </c>
      <c r="F477" t="s">
        <v>1118</v>
      </c>
      <c r="G477" s="41">
        <v>31</v>
      </c>
      <c r="H477" s="41" t="s">
        <v>1119</v>
      </c>
    </row>
    <row r="478" s="41" customFormat="1" spans="1:8">
      <c r="A478">
        <v>715</v>
      </c>
      <c r="B478" t="s">
        <v>98</v>
      </c>
      <c r="C478" t="s">
        <v>1101</v>
      </c>
      <c r="D478" t="s">
        <v>457</v>
      </c>
      <c r="E478">
        <v>15</v>
      </c>
      <c r="F478" t="s">
        <v>1120</v>
      </c>
      <c r="G478" s="41">
        <v>23</v>
      </c>
      <c r="H478" s="41" t="s">
        <v>1121</v>
      </c>
    </row>
    <row r="479" s="41" customFormat="1" spans="1:8">
      <c r="A479">
        <v>716</v>
      </c>
      <c r="B479" t="s">
        <v>98</v>
      </c>
      <c r="C479" t="s">
        <v>1101</v>
      </c>
      <c r="D479" t="s">
        <v>457</v>
      </c>
      <c r="E479">
        <v>16</v>
      </c>
      <c r="F479" t="s">
        <v>1122</v>
      </c>
      <c r="G479" s="41">
        <v>18</v>
      </c>
      <c r="H479" s="41" t="s">
        <v>1123</v>
      </c>
    </row>
    <row r="480" s="41" customFormat="1" spans="1:8">
      <c r="A480">
        <v>717</v>
      </c>
      <c r="B480" t="s">
        <v>98</v>
      </c>
      <c r="C480" t="s">
        <v>1101</v>
      </c>
      <c r="D480" t="s">
        <v>457</v>
      </c>
      <c r="E480">
        <v>17</v>
      </c>
      <c r="F480" t="s">
        <v>576</v>
      </c>
      <c r="G480" s="41">
        <v>13</v>
      </c>
      <c r="H480" s="41" t="s">
        <v>1124</v>
      </c>
    </row>
    <row r="481" s="41" customFormat="1" spans="1:8">
      <c r="A481">
        <v>719</v>
      </c>
      <c r="B481" t="s">
        <v>98</v>
      </c>
      <c r="C481" t="s">
        <v>1101</v>
      </c>
      <c r="D481" t="s">
        <v>457</v>
      </c>
      <c r="E481">
        <v>19</v>
      </c>
      <c r="F481" t="s">
        <v>198</v>
      </c>
      <c r="G481" s="41">
        <v>10</v>
      </c>
      <c r="H481" s="41" t="s">
        <v>1127</v>
      </c>
    </row>
    <row r="482" s="41" customFormat="1" spans="1:8">
      <c r="A482">
        <v>721</v>
      </c>
      <c r="B482" t="s">
        <v>98</v>
      </c>
      <c r="C482" t="s">
        <v>1130</v>
      </c>
      <c r="D482" t="s">
        <v>150</v>
      </c>
      <c r="E482">
        <v>1</v>
      </c>
      <c r="F482" t="s">
        <v>210</v>
      </c>
      <c r="G482" s="41">
        <v>137</v>
      </c>
      <c r="H482" s="41" t="s">
        <v>1131</v>
      </c>
    </row>
    <row r="483" s="41" customFormat="1" spans="1:8">
      <c r="A483">
        <v>722</v>
      </c>
      <c r="B483" t="s">
        <v>98</v>
      </c>
      <c r="C483" t="s">
        <v>1130</v>
      </c>
      <c r="D483" t="s">
        <v>150</v>
      </c>
      <c r="E483">
        <v>2</v>
      </c>
      <c r="F483" t="s">
        <v>169</v>
      </c>
      <c r="G483" s="41">
        <v>128</v>
      </c>
      <c r="H483" s="41" t="s">
        <v>1132</v>
      </c>
    </row>
    <row r="484" s="41" customFormat="1" spans="1:8">
      <c r="A484">
        <v>723</v>
      </c>
      <c r="B484" t="s">
        <v>98</v>
      </c>
      <c r="C484" t="s">
        <v>1130</v>
      </c>
      <c r="D484" t="s">
        <v>150</v>
      </c>
      <c r="E484">
        <v>3</v>
      </c>
      <c r="F484" t="s">
        <v>154</v>
      </c>
      <c r="G484" s="41">
        <v>109</v>
      </c>
      <c r="H484" s="41" t="s">
        <v>1133</v>
      </c>
    </row>
    <row r="485" s="41" customFormat="1" spans="1:8">
      <c r="A485">
        <v>724</v>
      </c>
      <c r="B485" t="s">
        <v>98</v>
      </c>
      <c r="C485" t="s">
        <v>1130</v>
      </c>
      <c r="D485" t="s">
        <v>150</v>
      </c>
      <c r="E485">
        <v>4</v>
      </c>
      <c r="F485" t="s">
        <v>169</v>
      </c>
      <c r="G485" s="41">
        <v>101</v>
      </c>
      <c r="H485" s="41" t="s">
        <v>1134</v>
      </c>
    </row>
    <row r="486" s="41" customFormat="1" spans="1:8">
      <c r="A486">
        <v>725</v>
      </c>
      <c r="B486" t="s">
        <v>98</v>
      </c>
      <c r="C486" t="s">
        <v>1130</v>
      </c>
      <c r="D486" t="s">
        <v>150</v>
      </c>
      <c r="E486">
        <v>5</v>
      </c>
      <c r="F486" t="s">
        <v>169</v>
      </c>
      <c r="G486" s="41">
        <v>97</v>
      </c>
      <c r="H486" s="41" t="s">
        <v>1135</v>
      </c>
    </row>
    <row r="487" s="41" customFormat="1" spans="1:8">
      <c r="A487">
        <v>726</v>
      </c>
      <c r="B487" t="s">
        <v>98</v>
      </c>
      <c r="C487" t="s">
        <v>1130</v>
      </c>
      <c r="D487" t="s">
        <v>150</v>
      </c>
      <c r="E487">
        <v>6</v>
      </c>
      <c r="F487" t="s">
        <v>186</v>
      </c>
      <c r="G487" s="41">
        <v>91</v>
      </c>
      <c r="H487" s="41" t="s">
        <v>1136</v>
      </c>
    </row>
    <row r="488" s="41" customFormat="1" spans="1:8">
      <c r="A488">
        <v>727</v>
      </c>
      <c r="B488" t="s">
        <v>98</v>
      </c>
      <c r="C488" t="s">
        <v>1130</v>
      </c>
      <c r="D488" t="s">
        <v>150</v>
      </c>
      <c r="E488">
        <v>7</v>
      </c>
      <c r="F488" t="s">
        <v>156</v>
      </c>
      <c r="G488" s="41">
        <v>71</v>
      </c>
      <c r="H488" s="41" t="s">
        <v>1137</v>
      </c>
    </row>
    <row r="489" s="41" customFormat="1" spans="1:8">
      <c r="A489">
        <v>728</v>
      </c>
      <c r="B489" t="s">
        <v>98</v>
      </c>
      <c r="C489" t="s">
        <v>1130</v>
      </c>
      <c r="D489" t="s">
        <v>150</v>
      </c>
      <c r="E489">
        <v>8</v>
      </c>
      <c r="F489" t="s">
        <v>372</v>
      </c>
      <c r="G489" s="41">
        <v>62</v>
      </c>
      <c r="H489" s="41" t="s">
        <v>1138</v>
      </c>
    </row>
    <row r="490" s="41" customFormat="1" spans="1:8">
      <c r="A490">
        <v>729</v>
      </c>
      <c r="B490" t="s">
        <v>98</v>
      </c>
      <c r="C490" t="s">
        <v>1130</v>
      </c>
      <c r="D490" t="s">
        <v>150</v>
      </c>
      <c r="E490">
        <v>9</v>
      </c>
      <c r="F490" t="s">
        <v>336</v>
      </c>
      <c r="G490" s="41">
        <v>53</v>
      </c>
      <c r="H490" s="41" t="s">
        <v>1139</v>
      </c>
    </row>
    <row r="491" s="41" customFormat="1" spans="1:8">
      <c r="A491">
        <v>730</v>
      </c>
      <c r="B491" t="s">
        <v>98</v>
      </c>
      <c r="C491" t="s">
        <v>1130</v>
      </c>
      <c r="D491" t="s">
        <v>150</v>
      </c>
      <c r="E491">
        <v>10</v>
      </c>
      <c r="F491" t="s">
        <v>156</v>
      </c>
      <c r="G491" s="41">
        <v>46</v>
      </c>
      <c r="H491" s="41" t="s">
        <v>1140</v>
      </c>
    </row>
    <row r="492" s="41" customFormat="1" spans="1:8">
      <c r="A492">
        <v>731</v>
      </c>
      <c r="B492" t="s">
        <v>98</v>
      </c>
      <c r="C492" t="s">
        <v>1130</v>
      </c>
      <c r="D492" t="s">
        <v>150</v>
      </c>
      <c r="E492">
        <v>11</v>
      </c>
      <c r="F492" t="s">
        <v>151</v>
      </c>
      <c r="G492" s="41">
        <v>33</v>
      </c>
      <c r="H492" s="41" t="s">
        <v>1141</v>
      </c>
    </row>
    <row r="493" s="41" customFormat="1" spans="1:8">
      <c r="A493">
        <v>732</v>
      </c>
      <c r="B493" t="s">
        <v>98</v>
      </c>
      <c r="C493" t="s">
        <v>1130</v>
      </c>
      <c r="D493" t="s">
        <v>150</v>
      </c>
      <c r="E493">
        <v>12</v>
      </c>
      <c r="F493" t="s">
        <v>1142</v>
      </c>
      <c r="G493" s="41">
        <v>31</v>
      </c>
      <c r="H493" s="41" t="s">
        <v>1143</v>
      </c>
    </row>
    <row r="494" s="41" customFormat="1" spans="1:8">
      <c r="A494">
        <v>733</v>
      </c>
      <c r="B494" t="s">
        <v>98</v>
      </c>
      <c r="C494" t="s">
        <v>1130</v>
      </c>
      <c r="D494" t="s">
        <v>150</v>
      </c>
      <c r="E494">
        <v>13</v>
      </c>
      <c r="F494" t="s">
        <v>508</v>
      </c>
      <c r="G494" s="41">
        <v>30</v>
      </c>
      <c r="H494" s="41" t="s">
        <v>1144</v>
      </c>
    </row>
    <row r="495" s="41" customFormat="1" spans="1:8">
      <c r="A495">
        <v>734</v>
      </c>
      <c r="B495" t="s">
        <v>98</v>
      </c>
      <c r="C495" t="s">
        <v>1130</v>
      </c>
      <c r="D495" t="s">
        <v>150</v>
      </c>
      <c r="E495">
        <v>14</v>
      </c>
      <c r="F495" t="s">
        <v>508</v>
      </c>
      <c r="G495" s="41">
        <v>23</v>
      </c>
      <c r="H495" s="41" t="s">
        <v>1132</v>
      </c>
    </row>
    <row r="496" s="41" customFormat="1" spans="1:8">
      <c r="A496">
        <v>735</v>
      </c>
      <c r="B496" t="s">
        <v>98</v>
      </c>
      <c r="C496" t="s">
        <v>1130</v>
      </c>
      <c r="D496" t="s">
        <v>150</v>
      </c>
      <c r="E496">
        <v>15</v>
      </c>
      <c r="F496" t="s">
        <v>508</v>
      </c>
      <c r="G496" s="41">
        <v>19</v>
      </c>
      <c r="H496" s="41" t="s">
        <v>1145</v>
      </c>
    </row>
    <row r="497" s="41" customFormat="1" spans="1:8">
      <c r="A497">
        <v>741</v>
      </c>
      <c r="B497" t="s">
        <v>98</v>
      </c>
      <c r="C497" t="s">
        <v>1151</v>
      </c>
      <c r="D497" t="s">
        <v>150</v>
      </c>
      <c r="E497">
        <v>1</v>
      </c>
      <c r="F497" t="s">
        <v>186</v>
      </c>
      <c r="G497" s="41">
        <v>99</v>
      </c>
      <c r="H497" s="41" t="s">
        <v>1152</v>
      </c>
    </row>
    <row r="498" s="41" customFormat="1" spans="1:8">
      <c r="A498">
        <v>742</v>
      </c>
      <c r="B498" t="s">
        <v>98</v>
      </c>
      <c r="C498" t="s">
        <v>1151</v>
      </c>
      <c r="D498" t="s">
        <v>150</v>
      </c>
      <c r="E498">
        <v>2</v>
      </c>
      <c r="F498" t="s">
        <v>968</v>
      </c>
      <c r="G498" s="41">
        <v>102</v>
      </c>
      <c r="H498" s="41" t="s">
        <v>1153</v>
      </c>
    </row>
    <row r="499" s="41" customFormat="1" spans="1:8">
      <c r="A499">
        <v>743</v>
      </c>
      <c r="B499" t="s">
        <v>98</v>
      </c>
      <c r="C499" t="s">
        <v>1151</v>
      </c>
      <c r="D499" t="s">
        <v>150</v>
      </c>
      <c r="E499">
        <v>3</v>
      </c>
      <c r="F499" t="s">
        <v>408</v>
      </c>
      <c r="G499" s="41">
        <v>80</v>
      </c>
      <c r="H499" s="41" t="s">
        <v>1154</v>
      </c>
    </row>
    <row r="500" s="41" customFormat="1" spans="1:8">
      <c r="A500">
        <v>744</v>
      </c>
      <c r="B500" t="s">
        <v>98</v>
      </c>
      <c r="C500" t="s">
        <v>1151</v>
      </c>
      <c r="D500" t="s">
        <v>150</v>
      </c>
      <c r="E500">
        <v>4</v>
      </c>
      <c r="F500" t="s">
        <v>408</v>
      </c>
      <c r="G500" s="41">
        <v>73</v>
      </c>
      <c r="H500" s="41" t="s">
        <v>1155</v>
      </c>
    </row>
    <row r="501" s="41" customFormat="1" spans="1:8">
      <c r="A501">
        <v>745</v>
      </c>
      <c r="B501" t="s">
        <v>98</v>
      </c>
      <c r="C501" t="s">
        <v>1151</v>
      </c>
      <c r="D501" t="s">
        <v>150</v>
      </c>
      <c r="E501">
        <v>5</v>
      </c>
      <c r="F501" t="s">
        <v>1021</v>
      </c>
      <c r="G501" s="41">
        <v>64</v>
      </c>
      <c r="H501" s="41" t="s">
        <v>426</v>
      </c>
    </row>
    <row r="502" s="41" customFormat="1" spans="1:8">
      <c r="A502">
        <v>746</v>
      </c>
      <c r="B502" t="s">
        <v>98</v>
      </c>
      <c r="C502" t="s">
        <v>1151</v>
      </c>
      <c r="D502" t="s">
        <v>150</v>
      </c>
      <c r="E502">
        <v>6</v>
      </c>
      <c r="F502" t="s">
        <v>154</v>
      </c>
      <c r="G502" s="41">
        <v>55</v>
      </c>
      <c r="H502" s="41" t="s">
        <v>1156</v>
      </c>
    </row>
    <row r="503" s="41" customFormat="1" spans="1:8">
      <c r="A503">
        <v>747</v>
      </c>
      <c r="B503" t="s">
        <v>98</v>
      </c>
      <c r="C503" t="s">
        <v>1151</v>
      </c>
      <c r="D503" t="s">
        <v>150</v>
      </c>
      <c r="E503">
        <v>7</v>
      </c>
      <c r="F503" t="s">
        <v>408</v>
      </c>
      <c r="G503" s="41">
        <v>48</v>
      </c>
      <c r="H503" s="41" t="s">
        <v>1157</v>
      </c>
    </row>
    <row r="504" s="41" customFormat="1" spans="1:8">
      <c r="A504">
        <v>748</v>
      </c>
      <c r="B504" t="s">
        <v>98</v>
      </c>
      <c r="C504" t="s">
        <v>1151</v>
      </c>
      <c r="D504" t="s">
        <v>150</v>
      </c>
      <c r="E504">
        <v>8</v>
      </c>
      <c r="F504" t="s">
        <v>1158</v>
      </c>
      <c r="G504" s="41">
        <v>50</v>
      </c>
      <c r="H504" s="41" t="s">
        <v>1159</v>
      </c>
    </row>
    <row r="505" s="41" customFormat="1" spans="1:8">
      <c r="A505">
        <v>749</v>
      </c>
      <c r="B505" t="s">
        <v>98</v>
      </c>
      <c r="C505" t="s">
        <v>1151</v>
      </c>
      <c r="D505" t="s">
        <v>150</v>
      </c>
      <c r="E505">
        <v>9</v>
      </c>
      <c r="F505" t="s">
        <v>169</v>
      </c>
      <c r="G505" s="41">
        <v>42</v>
      </c>
      <c r="H505" s="41" t="s">
        <v>1160</v>
      </c>
    </row>
    <row r="506" s="41" customFormat="1" spans="1:8">
      <c r="A506">
        <v>750</v>
      </c>
      <c r="B506" t="s">
        <v>98</v>
      </c>
      <c r="C506" t="s">
        <v>1151</v>
      </c>
      <c r="D506" t="s">
        <v>150</v>
      </c>
      <c r="E506">
        <v>10</v>
      </c>
      <c r="F506" t="s">
        <v>1161</v>
      </c>
      <c r="G506" s="41">
        <v>27</v>
      </c>
      <c r="H506" s="41" t="s">
        <v>1162</v>
      </c>
    </row>
    <row r="507" s="41" customFormat="1" spans="1:8">
      <c r="A507">
        <v>751</v>
      </c>
      <c r="B507" t="s">
        <v>98</v>
      </c>
      <c r="C507" t="s">
        <v>1151</v>
      </c>
      <c r="D507" t="s">
        <v>150</v>
      </c>
      <c r="E507">
        <v>11</v>
      </c>
      <c r="F507" t="s">
        <v>169</v>
      </c>
      <c r="G507" s="41">
        <v>19</v>
      </c>
      <c r="H507" s="41" t="s">
        <v>1163</v>
      </c>
    </row>
    <row r="508" s="41" customFormat="1" spans="1:8">
      <c r="A508">
        <v>752</v>
      </c>
      <c r="B508" t="s">
        <v>98</v>
      </c>
      <c r="C508" t="s">
        <v>1151</v>
      </c>
      <c r="D508" t="s">
        <v>150</v>
      </c>
      <c r="E508">
        <v>12</v>
      </c>
      <c r="F508" t="s">
        <v>258</v>
      </c>
      <c r="G508" s="41">
        <v>21</v>
      </c>
      <c r="H508" s="41" t="s">
        <v>783</v>
      </c>
    </row>
    <row r="509" s="41" customFormat="1" spans="1:8">
      <c r="A509">
        <v>753</v>
      </c>
      <c r="B509" t="s">
        <v>98</v>
      </c>
      <c r="C509" t="s">
        <v>1151</v>
      </c>
      <c r="D509" t="s">
        <v>150</v>
      </c>
      <c r="E509">
        <v>13</v>
      </c>
      <c r="F509" t="s">
        <v>1164</v>
      </c>
      <c r="G509" s="41">
        <v>13</v>
      </c>
      <c r="H509" s="41" t="s">
        <v>1165</v>
      </c>
    </row>
    <row r="510" s="41" customFormat="1" spans="1:8">
      <c r="A510">
        <v>761</v>
      </c>
      <c r="B510" t="s">
        <v>123</v>
      </c>
      <c r="C510" t="s">
        <v>1173</v>
      </c>
      <c r="D510" t="s">
        <v>150</v>
      </c>
      <c r="E510">
        <v>1</v>
      </c>
      <c r="F510" t="s">
        <v>1046</v>
      </c>
      <c r="G510" s="41">
        <v>278</v>
      </c>
      <c r="H510" s="41" t="s">
        <v>1174</v>
      </c>
    </row>
    <row r="511" s="41" customFormat="1" spans="1:8">
      <c r="A511">
        <v>762</v>
      </c>
      <c r="B511" t="s">
        <v>123</v>
      </c>
      <c r="C511" t="s">
        <v>1173</v>
      </c>
      <c r="D511" t="s">
        <v>150</v>
      </c>
      <c r="E511">
        <v>2</v>
      </c>
      <c r="F511" t="s">
        <v>699</v>
      </c>
      <c r="G511" s="41">
        <v>250</v>
      </c>
      <c r="H511" s="41" t="s">
        <v>1175</v>
      </c>
    </row>
    <row r="512" s="41" customFormat="1" spans="1:8">
      <c r="A512">
        <v>763</v>
      </c>
      <c r="B512" t="s">
        <v>123</v>
      </c>
      <c r="C512" t="s">
        <v>1173</v>
      </c>
      <c r="D512" t="s">
        <v>150</v>
      </c>
      <c r="E512">
        <v>3</v>
      </c>
      <c r="F512" t="s">
        <v>463</v>
      </c>
      <c r="G512" s="41">
        <v>237</v>
      </c>
      <c r="H512" s="41" t="s">
        <v>1176</v>
      </c>
    </row>
    <row r="513" s="41" customFormat="1" spans="1:8">
      <c r="A513">
        <v>764</v>
      </c>
      <c r="B513" t="s">
        <v>123</v>
      </c>
      <c r="C513" t="s">
        <v>1173</v>
      </c>
      <c r="D513" t="s">
        <v>150</v>
      </c>
      <c r="E513">
        <v>4</v>
      </c>
      <c r="F513" t="s">
        <v>1065</v>
      </c>
      <c r="G513" s="41">
        <v>213</v>
      </c>
      <c r="H513" s="41" t="s">
        <v>1177</v>
      </c>
    </row>
    <row r="514" s="41" customFormat="1" spans="1:8">
      <c r="A514">
        <v>765</v>
      </c>
      <c r="B514" t="s">
        <v>123</v>
      </c>
      <c r="C514" t="s">
        <v>1173</v>
      </c>
      <c r="D514" t="s">
        <v>150</v>
      </c>
      <c r="E514">
        <v>5</v>
      </c>
      <c r="F514" t="s">
        <v>1046</v>
      </c>
      <c r="G514" s="41">
        <v>175</v>
      </c>
      <c r="H514" s="41" t="s">
        <v>1178</v>
      </c>
    </row>
    <row r="515" s="41" customFormat="1" spans="1:8">
      <c r="A515">
        <v>766</v>
      </c>
      <c r="B515" t="s">
        <v>123</v>
      </c>
      <c r="C515" t="s">
        <v>1173</v>
      </c>
      <c r="D515" t="s">
        <v>150</v>
      </c>
      <c r="E515">
        <v>6</v>
      </c>
      <c r="F515" t="s">
        <v>1179</v>
      </c>
      <c r="G515" s="41">
        <v>136</v>
      </c>
      <c r="H515" s="41" t="s">
        <v>1180</v>
      </c>
    </row>
    <row r="516" s="41" customFormat="1" spans="1:8">
      <c r="A516">
        <v>767</v>
      </c>
      <c r="B516" t="s">
        <v>123</v>
      </c>
      <c r="C516" t="s">
        <v>1173</v>
      </c>
      <c r="D516" t="s">
        <v>150</v>
      </c>
      <c r="E516">
        <v>7</v>
      </c>
      <c r="F516" t="s">
        <v>372</v>
      </c>
      <c r="G516" s="41">
        <v>87</v>
      </c>
      <c r="H516" s="41" t="s">
        <v>1181</v>
      </c>
    </row>
    <row r="517" s="41" customFormat="1" spans="1:8">
      <c r="A517">
        <v>768</v>
      </c>
      <c r="B517" t="s">
        <v>123</v>
      </c>
      <c r="C517" t="s">
        <v>1173</v>
      </c>
      <c r="D517" t="s">
        <v>150</v>
      </c>
      <c r="E517">
        <v>8</v>
      </c>
      <c r="F517" t="s">
        <v>287</v>
      </c>
      <c r="G517" s="41">
        <v>124</v>
      </c>
      <c r="H517" s="41" t="s">
        <v>1182</v>
      </c>
    </row>
    <row r="518" s="41" customFormat="1" spans="1:8">
      <c r="A518">
        <v>769</v>
      </c>
      <c r="B518" t="s">
        <v>123</v>
      </c>
      <c r="C518" t="s">
        <v>1173</v>
      </c>
      <c r="D518" t="s">
        <v>150</v>
      </c>
      <c r="E518">
        <v>9</v>
      </c>
      <c r="F518" t="s">
        <v>667</v>
      </c>
      <c r="G518" s="41">
        <v>117</v>
      </c>
      <c r="H518" s="41" t="s">
        <v>783</v>
      </c>
    </row>
    <row r="519" s="41" customFormat="1" spans="1:8">
      <c r="A519">
        <v>770</v>
      </c>
      <c r="B519" t="s">
        <v>123</v>
      </c>
      <c r="C519" t="s">
        <v>1173</v>
      </c>
      <c r="D519" t="s">
        <v>150</v>
      </c>
      <c r="E519">
        <v>10</v>
      </c>
      <c r="F519" t="s">
        <v>1183</v>
      </c>
      <c r="G519" s="41">
        <v>102</v>
      </c>
      <c r="H519" s="41" t="s">
        <v>1184</v>
      </c>
    </row>
    <row r="520" s="41" customFormat="1" spans="1:8">
      <c r="A520">
        <v>771</v>
      </c>
      <c r="B520" t="s">
        <v>123</v>
      </c>
      <c r="C520" t="s">
        <v>1173</v>
      </c>
      <c r="D520" t="s">
        <v>150</v>
      </c>
      <c r="E520">
        <v>11</v>
      </c>
      <c r="F520" t="s">
        <v>167</v>
      </c>
      <c r="G520" s="41">
        <v>83</v>
      </c>
      <c r="H520" s="41" t="s">
        <v>1185</v>
      </c>
    </row>
    <row r="521" s="41" customFormat="1" spans="1:8">
      <c r="A521">
        <v>773</v>
      </c>
      <c r="B521" t="s">
        <v>123</v>
      </c>
      <c r="C521" t="s">
        <v>1173</v>
      </c>
      <c r="D521" t="s">
        <v>150</v>
      </c>
      <c r="E521">
        <v>13</v>
      </c>
      <c r="F521" t="s">
        <v>647</v>
      </c>
      <c r="G521" s="41">
        <v>64</v>
      </c>
      <c r="H521" s="41" t="s">
        <v>426</v>
      </c>
    </row>
    <row r="522" s="41" customFormat="1" spans="1:8">
      <c r="A522">
        <v>774</v>
      </c>
      <c r="B522" t="s">
        <v>123</v>
      </c>
      <c r="C522" t="s">
        <v>1173</v>
      </c>
      <c r="D522" t="s">
        <v>150</v>
      </c>
      <c r="E522">
        <v>14</v>
      </c>
      <c r="F522" t="s">
        <v>700</v>
      </c>
      <c r="G522" s="41">
        <v>56</v>
      </c>
      <c r="H522" s="41" t="s">
        <v>1188</v>
      </c>
    </row>
    <row r="523" s="41" customFormat="1" spans="1:8">
      <c r="A523">
        <v>776</v>
      </c>
      <c r="B523" t="s">
        <v>123</v>
      </c>
      <c r="C523" t="s">
        <v>1173</v>
      </c>
      <c r="D523" t="s">
        <v>150</v>
      </c>
      <c r="E523">
        <v>16</v>
      </c>
      <c r="F523" t="s">
        <v>1191</v>
      </c>
      <c r="G523" s="41">
        <v>30</v>
      </c>
      <c r="H523" s="41" t="s">
        <v>1192</v>
      </c>
    </row>
    <row r="524" s="41" customFormat="1" spans="1:8">
      <c r="A524">
        <v>778</v>
      </c>
      <c r="B524" t="s">
        <v>123</v>
      </c>
      <c r="C524" t="s">
        <v>1173</v>
      </c>
      <c r="D524" t="s">
        <v>150</v>
      </c>
      <c r="E524">
        <v>18</v>
      </c>
      <c r="F524" t="s">
        <v>1118</v>
      </c>
      <c r="G524" s="41">
        <v>43</v>
      </c>
      <c r="H524" s="41" t="s">
        <v>1195</v>
      </c>
    </row>
    <row r="525" s="41" customFormat="1" spans="1:8">
      <c r="A525">
        <v>779</v>
      </c>
      <c r="B525" t="s">
        <v>123</v>
      </c>
      <c r="C525" t="s">
        <v>1173</v>
      </c>
      <c r="D525" t="s">
        <v>150</v>
      </c>
      <c r="E525">
        <v>19</v>
      </c>
      <c r="F525" t="s">
        <v>169</v>
      </c>
      <c r="G525" s="41">
        <v>18</v>
      </c>
      <c r="H525" s="41" t="s">
        <v>1196</v>
      </c>
    </row>
    <row r="526" s="41" customFormat="1" spans="1:8">
      <c r="A526">
        <v>781</v>
      </c>
      <c r="B526" t="s">
        <v>123</v>
      </c>
      <c r="C526" t="s">
        <v>1199</v>
      </c>
      <c r="D526" t="s">
        <v>150</v>
      </c>
      <c r="E526">
        <v>1</v>
      </c>
      <c r="F526" t="s">
        <v>1118</v>
      </c>
      <c r="G526" s="41">
        <v>82</v>
      </c>
      <c r="H526" s="41" t="s">
        <v>1200</v>
      </c>
    </row>
    <row r="527" s="41" customFormat="1" spans="1:8">
      <c r="A527">
        <v>782</v>
      </c>
      <c r="B527" t="s">
        <v>123</v>
      </c>
      <c r="C527" t="s">
        <v>1199</v>
      </c>
      <c r="D527" t="s">
        <v>150</v>
      </c>
      <c r="E527">
        <v>2</v>
      </c>
      <c r="F527" t="s">
        <v>463</v>
      </c>
      <c r="G527" s="41">
        <v>70</v>
      </c>
      <c r="H527" s="41" t="s">
        <v>1201</v>
      </c>
    </row>
    <row r="528" s="41" customFormat="1" spans="1:8">
      <c r="A528">
        <v>783</v>
      </c>
      <c r="B528" t="s">
        <v>123</v>
      </c>
      <c r="C528" t="s">
        <v>1199</v>
      </c>
      <c r="D528" t="s">
        <v>150</v>
      </c>
      <c r="E528">
        <v>3</v>
      </c>
      <c r="F528" t="s">
        <v>1202</v>
      </c>
      <c r="G528" s="41">
        <v>66</v>
      </c>
      <c r="H528" s="41" t="s">
        <v>1203</v>
      </c>
    </row>
    <row r="529" s="41" customFormat="1" spans="1:8">
      <c r="A529">
        <v>784</v>
      </c>
      <c r="B529" t="s">
        <v>123</v>
      </c>
      <c r="C529" t="s">
        <v>1199</v>
      </c>
      <c r="D529" t="s">
        <v>150</v>
      </c>
      <c r="E529">
        <v>4</v>
      </c>
      <c r="F529" t="s">
        <v>154</v>
      </c>
      <c r="G529" s="41">
        <v>51</v>
      </c>
      <c r="H529" s="41" t="s">
        <v>1204</v>
      </c>
    </row>
    <row r="530" s="41" customFormat="1" spans="1:8">
      <c r="A530">
        <v>785</v>
      </c>
      <c r="B530" t="s">
        <v>123</v>
      </c>
      <c r="C530" t="s">
        <v>1199</v>
      </c>
      <c r="D530" t="s">
        <v>150</v>
      </c>
      <c r="E530">
        <v>5</v>
      </c>
      <c r="F530" t="s">
        <v>169</v>
      </c>
      <c r="G530" s="41">
        <v>46</v>
      </c>
      <c r="H530" s="41" t="s">
        <v>1205</v>
      </c>
    </row>
    <row r="531" s="41" customFormat="1" spans="1:8">
      <c r="A531">
        <v>786</v>
      </c>
      <c r="B531" t="s">
        <v>123</v>
      </c>
      <c r="C531" t="s">
        <v>1199</v>
      </c>
      <c r="D531" t="s">
        <v>150</v>
      </c>
      <c r="E531">
        <v>6</v>
      </c>
      <c r="F531" t="s">
        <v>169</v>
      </c>
      <c r="G531" s="41">
        <v>39</v>
      </c>
      <c r="H531" s="41" t="s">
        <v>1206</v>
      </c>
    </row>
    <row r="532" s="41" customFormat="1" spans="1:8">
      <c r="A532">
        <v>787</v>
      </c>
      <c r="B532" t="s">
        <v>123</v>
      </c>
      <c r="C532" t="s">
        <v>1199</v>
      </c>
      <c r="D532" t="s">
        <v>150</v>
      </c>
      <c r="E532">
        <v>7</v>
      </c>
      <c r="F532" t="s">
        <v>854</v>
      </c>
      <c r="G532" s="41">
        <v>33</v>
      </c>
      <c r="H532" s="41" t="s">
        <v>1207</v>
      </c>
    </row>
    <row r="533" s="41" customFormat="1" spans="1:8">
      <c r="A533">
        <v>788</v>
      </c>
      <c r="B533" t="s">
        <v>123</v>
      </c>
      <c r="C533" t="s">
        <v>1199</v>
      </c>
      <c r="D533" t="s">
        <v>150</v>
      </c>
      <c r="E533">
        <v>8</v>
      </c>
      <c r="F533" t="s">
        <v>372</v>
      </c>
      <c r="G533" s="41">
        <v>21</v>
      </c>
      <c r="H533" s="41" t="s">
        <v>1208</v>
      </c>
    </row>
    <row r="534" s="41" customFormat="1" spans="1:8">
      <c r="A534">
        <v>789</v>
      </c>
      <c r="B534" t="s">
        <v>123</v>
      </c>
      <c r="C534" t="s">
        <v>1199</v>
      </c>
      <c r="D534" t="s">
        <v>150</v>
      </c>
      <c r="E534">
        <v>9</v>
      </c>
      <c r="F534" t="s">
        <v>194</v>
      </c>
      <c r="G534" s="41">
        <v>18</v>
      </c>
      <c r="H534" s="41" t="s">
        <v>1209</v>
      </c>
    </row>
    <row r="535" s="41" customFormat="1" spans="1:8">
      <c r="A535">
        <v>790</v>
      </c>
      <c r="B535" t="s">
        <v>123</v>
      </c>
      <c r="C535" t="s">
        <v>1199</v>
      </c>
      <c r="D535" t="s">
        <v>150</v>
      </c>
      <c r="E535">
        <v>10</v>
      </c>
      <c r="F535" t="s">
        <v>186</v>
      </c>
      <c r="G535" s="41">
        <v>18</v>
      </c>
      <c r="H535" s="41" t="s">
        <v>1210</v>
      </c>
    </row>
    <row r="536" s="41" customFormat="1" spans="1:8">
      <c r="A536">
        <v>807</v>
      </c>
      <c r="B536" t="s">
        <v>123</v>
      </c>
      <c r="C536" t="s">
        <v>1223</v>
      </c>
      <c r="D536" t="s">
        <v>150</v>
      </c>
      <c r="E536">
        <v>7</v>
      </c>
      <c r="F536" t="s">
        <v>154</v>
      </c>
      <c r="G536" s="41">
        <v>638</v>
      </c>
      <c r="H536" s="41" t="s">
        <v>1235</v>
      </c>
    </row>
    <row r="537" s="41" customFormat="1" spans="1:8">
      <c r="A537">
        <v>812</v>
      </c>
      <c r="B537" t="s">
        <v>123</v>
      </c>
      <c r="C537" t="s">
        <v>1223</v>
      </c>
      <c r="D537" t="s">
        <v>150</v>
      </c>
      <c r="E537">
        <v>12</v>
      </c>
      <c r="F537" t="s">
        <v>485</v>
      </c>
      <c r="G537" s="41">
        <v>603</v>
      </c>
      <c r="H537" s="41" t="s">
        <v>1244</v>
      </c>
    </row>
    <row r="538" s="41" customFormat="1" spans="1:8">
      <c r="A538">
        <v>814</v>
      </c>
      <c r="B538" t="s">
        <v>123</v>
      </c>
      <c r="C538" t="s">
        <v>1223</v>
      </c>
      <c r="D538" t="s">
        <v>150</v>
      </c>
      <c r="E538">
        <v>14</v>
      </c>
      <c r="F538" t="s">
        <v>1246</v>
      </c>
      <c r="G538" s="41">
        <v>543</v>
      </c>
      <c r="H538" s="41" t="s">
        <v>1247</v>
      </c>
    </row>
    <row r="539" s="41" customFormat="1" spans="1:8">
      <c r="A539">
        <v>819</v>
      </c>
      <c r="B539" t="s">
        <v>123</v>
      </c>
      <c r="C539" t="s">
        <v>1223</v>
      </c>
      <c r="D539" t="s">
        <v>150</v>
      </c>
      <c r="E539">
        <v>19</v>
      </c>
      <c r="F539" t="s">
        <v>676</v>
      </c>
      <c r="G539" s="41">
        <v>477</v>
      </c>
      <c r="H539" s="41" t="s">
        <v>1247</v>
      </c>
    </row>
    <row r="540" s="41" customFormat="1" spans="1:8">
      <c r="A540">
        <v>821</v>
      </c>
      <c r="B540" t="s">
        <v>123</v>
      </c>
      <c r="C540" t="s">
        <v>1258</v>
      </c>
      <c r="D540" t="s">
        <v>150</v>
      </c>
      <c r="E540">
        <v>1</v>
      </c>
      <c r="F540" t="s">
        <v>169</v>
      </c>
      <c r="G540" s="41">
        <v>156</v>
      </c>
      <c r="H540" s="41" t="s">
        <v>1259</v>
      </c>
    </row>
    <row r="541" s="41" customFormat="1" spans="1:8">
      <c r="A541">
        <v>822</v>
      </c>
      <c r="B541" t="s">
        <v>123</v>
      </c>
      <c r="C541" t="s">
        <v>1258</v>
      </c>
      <c r="D541" t="s">
        <v>150</v>
      </c>
      <c r="E541">
        <v>2</v>
      </c>
      <c r="F541" t="s">
        <v>154</v>
      </c>
      <c r="G541" s="41">
        <v>141</v>
      </c>
      <c r="H541" s="41" t="s">
        <v>1260</v>
      </c>
    </row>
    <row r="542" s="41" customFormat="1" spans="1:8">
      <c r="A542">
        <v>823</v>
      </c>
      <c r="B542" t="s">
        <v>123</v>
      </c>
      <c r="C542" t="s">
        <v>1258</v>
      </c>
      <c r="D542" t="s">
        <v>150</v>
      </c>
      <c r="E542">
        <v>3</v>
      </c>
      <c r="F542" t="s">
        <v>169</v>
      </c>
      <c r="G542" s="41">
        <v>122</v>
      </c>
      <c r="H542" s="41" t="s">
        <v>1261</v>
      </c>
    </row>
    <row r="543" s="41" customFormat="1" spans="1:8">
      <c r="A543">
        <v>824</v>
      </c>
      <c r="B543" t="s">
        <v>123</v>
      </c>
      <c r="C543" t="s">
        <v>1258</v>
      </c>
      <c r="D543" t="s">
        <v>150</v>
      </c>
      <c r="E543">
        <v>4</v>
      </c>
      <c r="F543" t="s">
        <v>210</v>
      </c>
      <c r="G543" s="41">
        <v>113</v>
      </c>
      <c r="H543" s="41" t="s">
        <v>1262</v>
      </c>
    </row>
    <row r="544" s="41" customFormat="1" spans="1:8">
      <c r="A544">
        <v>825</v>
      </c>
      <c r="B544" t="s">
        <v>123</v>
      </c>
      <c r="C544" t="s">
        <v>1258</v>
      </c>
      <c r="D544" t="s">
        <v>150</v>
      </c>
      <c r="E544">
        <v>5</v>
      </c>
      <c r="F544" t="s">
        <v>210</v>
      </c>
      <c r="G544" s="41">
        <v>98</v>
      </c>
      <c r="H544" s="41" t="s">
        <v>1263</v>
      </c>
    </row>
    <row r="545" s="41" customFormat="1" spans="1:8">
      <c r="A545">
        <v>826</v>
      </c>
      <c r="B545" t="s">
        <v>123</v>
      </c>
      <c r="C545" t="s">
        <v>1258</v>
      </c>
      <c r="D545" t="s">
        <v>150</v>
      </c>
      <c r="E545">
        <v>6</v>
      </c>
      <c r="F545" t="s">
        <v>336</v>
      </c>
      <c r="G545" s="41">
        <v>81</v>
      </c>
      <c r="H545" s="41" t="s">
        <v>1264</v>
      </c>
    </row>
    <row r="546" s="41" customFormat="1" spans="1:8">
      <c r="A546">
        <v>827</v>
      </c>
      <c r="B546" t="s">
        <v>123</v>
      </c>
      <c r="C546" t="s">
        <v>1258</v>
      </c>
      <c r="D546" t="s">
        <v>150</v>
      </c>
      <c r="E546">
        <v>7</v>
      </c>
      <c r="F546" t="s">
        <v>508</v>
      </c>
      <c r="G546" s="41">
        <v>60</v>
      </c>
      <c r="H546" s="41" t="s">
        <v>1262</v>
      </c>
    </row>
    <row r="547" s="41" customFormat="1" spans="1:8">
      <c r="A547">
        <v>828</v>
      </c>
      <c r="B547" t="s">
        <v>123</v>
      </c>
      <c r="C547" t="s">
        <v>1258</v>
      </c>
      <c r="D547" t="s">
        <v>150</v>
      </c>
      <c r="E547">
        <v>8</v>
      </c>
      <c r="F547" t="s">
        <v>250</v>
      </c>
      <c r="G547" s="41">
        <v>47</v>
      </c>
      <c r="H547" s="41" t="s">
        <v>1265</v>
      </c>
    </row>
    <row r="548" s="41" customFormat="1" spans="1:8">
      <c r="A548">
        <v>829</v>
      </c>
      <c r="B548" t="s">
        <v>123</v>
      </c>
      <c r="C548" t="s">
        <v>1258</v>
      </c>
      <c r="D548" t="s">
        <v>150</v>
      </c>
      <c r="E548">
        <v>9</v>
      </c>
      <c r="F548" t="s">
        <v>508</v>
      </c>
      <c r="G548" s="41">
        <v>46</v>
      </c>
      <c r="H548" s="41" t="s">
        <v>1266</v>
      </c>
    </row>
    <row r="549" s="41" customFormat="1" spans="1:8">
      <c r="A549">
        <v>830</v>
      </c>
      <c r="B549" t="s">
        <v>123</v>
      </c>
      <c r="C549" t="s">
        <v>1258</v>
      </c>
      <c r="D549" t="s">
        <v>150</v>
      </c>
      <c r="E549">
        <v>10</v>
      </c>
      <c r="F549" t="s">
        <v>228</v>
      </c>
      <c r="G549" s="41">
        <v>36</v>
      </c>
      <c r="H549" s="41" t="s">
        <v>1267</v>
      </c>
    </row>
    <row r="550" s="41" customFormat="1" spans="1:8">
      <c r="A550">
        <v>831</v>
      </c>
      <c r="B550" t="s">
        <v>123</v>
      </c>
      <c r="C550" t="s">
        <v>1258</v>
      </c>
      <c r="D550" t="s">
        <v>150</v>
      </c>
      <c r="E550">
        <v>11</v>
      </c>
      <c r="F550" t="s">
        <v>1046</v>
      </c>
      <c r="G550" s="41">
        <v>40</v>
      </c>
      <c r="H550" s="41" t="s">
        <v>1268</v>
      </c>
    </row>
    <row r="551" s="41" customFormat="1" spans="1:8">
      <c r="A551">
        <v>832</v>
      </c>
      <c r="B551" t="s">
        <v>123</v>
      </c>
      <c r="C551" t="s">
        <v>1258</v>
      </c>
      <c r="D551" t="s">
        <v>150</v>
      </c>
      <c r="E551">
        <v>12</v>
      </c>
      <c r="F551" t="s">
        <v>1046</v>
      </c>
      <c r="G551" s="41">
        <v>33</v>
      </c>
      <c r="H551" s="41" t="s">
        <v>1269</v>
      </c>
    </row>
    <row r="552" s="41" customFormat="1" spans="1:8">
      <c r="A552">
        <v>833</v>
      </c>
      <c r="B552" t="s">
        <v>123</v>
      </c>
      <c r="C552" t="s">
        <v>1258</v>
      </c>
      <c r="D552" t="s">
        <v>150</v>
      </c>
      <c r="E552">
        <v>13</v>
      </c>
      <c r="F552" t="s">
        <v>194</v>
      </c>
      <c r="G552" s="41">
        <v>24</v>
      </c>
      <c r="H552" s="41" t="s">
        <v>1270</v>
      </c>
    </row>
    <row r="553" s="41" customFormat="1" spans="1:8">
      <c r="A553">
        <v>834</v>
      </c>
      <c r="B553" t="s">
        <v>123</v>
      </c>
      <c r="C553" t="s">
        <v>1258</v>
      </c>
      <c r="D553" t="s">
        <v>150</v>
      </c>
      <c r="E553">
        <v>14</v>
      </c>
      <c r="F553" t="s">
        <v>1271</v>
      </c>
      <c r="G553" s="41">
        <v>20</v>
      </c>
      <c r="H553" s="41" t="s">
        <v>1272</v>
      </c>
    </row>
    <row r="554" s="41" customFormat="1" spans="1:8">
      <c r="A554">
        <v>835</v>
      </c>
      <c r="B554" t="s">
        <v>123</v>
      </c>
      <c r="C554" t="s">
        <v>1258</v>
      </c>
      <c r="D554" t="s">
        <v>150</v>
      </c>
      <c r="E554">
        <v>15</v>
      </c>
      <c r="F554" t="s">
        <v>283</v>
      </c>
      <c r="G554" s="41">
        <v>20</v>
      </c>
      <c r="H554" s="41" t="s">
        <v>1273</v>
      </c>
    </row>
    <row r="555" s="41" customFormat="1" spans="1:8">
      <c r="A555">
        <v>837</v>
      </c>
      <c r="B555" t="s">
        <v>123</v>
      </c>
      <c r="C555" t="s">
        <v>1258</v>
      </c>
      <c r="D555" t="s">
        <v>150</v>
      </c>
      <c r="E555">
        <v>17</v>
      </c>
      <c r="F555" t="s">
        <v>463</v>
      </c>
      <c r="G555" s="41">
        <v>14</v>
      </c>
      <c r="H555" s="41" t="s">
        <v>1275</v>
      </c>
    </row>
    <row r="556" s="41" customFormat="1" spans="1:8">
      <c r="A556">
        <v>838</v>
      </c>
      <c r="B556" t="s">
        <v>123</v>
      </c>
      <c r="C556" t="s">
        <v>1258</v>
      </c>
      <c r="D556" t="s">
        <v>150</v>
      </c>
      <c r="E556">
        <v>18</v>
      </c>
      <c r="F556" t="s">
        <v>1065</v>
      </c>
      <c r="G556" s="41">
        <v>10</v>
      </c>
      <c r="H556" s="41" t="s">
        <v>1276</v>
      </c>
    </row>
    <row r="557" s="41" customFormat="1" spans="1:8">
      <c r="A557">
        <v>841</v>
      </c>
      <c r="B557" t="s">
        <v>123</v>
      </c>
      <c r="C557" t="s">
        <v>1280</v>
      </c>
      <c r="D557" t="s">
        <v>150</v>
      </c>
      <c r="E557">
        <v>1</v>
      </c>
      <c r="F557" t="s">
        <v>154</v>
      </c>
      <c r="G557" s="41">
        <v>303</v>
      </c>
      <c r="H557" s="41" t="s">
        <v>1281</v>
      </c>
    </row>
    <row r="558" s="41" customFormat="1" spans="1:8">
      <c r="A558">
        <v>842</v>
      </c>
      <c r="B558" t="s">
        <v>123</v>
      </c>
      <c r="C558" t="s">
        <v>1280</v>
      </c>
      <c r="D558" t="s">
        <v>150</v>
      </c>
      <c r="E558">
        <v>2</v>
      </c>
      <c r="F558" t="s">
        <v>210</v>
      </c>
      <c r="G558" s="41">
        <v>271</v>
      </c>
      <c r="H558" s="41" t="s">
        <v>1282</v>
      </c>
    </row>
    <row r="559" s="41" customFormat="1" spans="1:8">
      <c r="A559">
        <v>843</v>
      </c>
      <c r="B559" t="s">
        <v>123</v>
      </c>
      <c r="C559" t="s">
        <v>1280</v>
      </c>
      <c r="D559" t="s">
        <v>150</v>
      </c>
      <c r="E559">
        <v>3</v>
      </c>
      <c r="F559" t="s">
        <v>186</v>
      </c>
      <c r="G559" s="41">
        <v>257</v>
      </c>
      <c r="H559" s="41" t="s">
        <v>153</v>
      </c>
    </row>
    <row r="560" s="41" customFormat="1" spans="1:8">
      <c r="A560">
        <v>844</v>
      </c>
      <c r="B560" t="s">
        <v>123</v>
      </c>
      <c r="C560" t="s">
        <v>1280</v>
      </c>
      <c r="D560" t="s">
        <v>150</v>
      </c>
      <c r="E560">
        <v>4</v>
      </c>
      <c r="F560" t="s">
        <v>210</v>
      </c>
      <c r="G560" s="41">
        <v>230</v>
      </c>
      <c r="H560" s="41" t="s">
        <v>1283</v>
      </c>
    </row>
    <row r="561" s="41" customFormat="1" spans="1:8">
      <c r="A561">
        <v>845</v>
      </c>
      <c r="B561" t="s">
        <v>123</v>
      </c>
      <c r="C561" t="s">
        <v>1280</v>
      </c>
      <c r="D561" t="s">
        <v>150</v>
      </c>
      <c r="E561">
        <v>5</v>
      </c>
      <c r="F561" t="s">
        <v>423</v>
      </c>
      <c r="G561" s="41">
        <v>240</v>
      </c>
      <c r="H561" s="41" t="s">
        <v>1284</v>
      </c>
    </row>
    <row r="562" s="41" customFormat="1" spans="1:8">
      <c r="A562">
        <v>846</v>
      </c>
      <c r="B562" t="s">
        <v>123</v>
      </c>
      <c r="C562" t="s">
        <v>1280</v>
      </c>
      <c r="D562" t="s">
        <v>150</v>
      </c>
      <c r="E562">
        <v>6</v>
      </c>
      <c r="F562" t="s">
        <v>210</v>
      </c>
      <c r="G562" s="41">
        <v>196</v>
      </c>
      <c r="H562" s="41" t="s">
        <v>980</v>
      </c>
    </row>
    <row r="563" s="41" customFormat="1" spans="1:8">
      <c r="A563">
        <v>847</v>
      </c>
      <c r="B563" t="s">
        <v>123</v>
      </c>
      <c r="C563" t="s">
        <v>1280</v>
      </c>
      <c r="D563" t="s">
        <v>150</v>
      </c>
      <c r="E563">
        <v>7</v>
      </c>
      <c r="F563" t="s">
        <v>250</v>
      </c>
      <c r="G563" s="41">
        <v>179</v>
      </c>
      <c r="H563" s="41" t="s">
        <v>1285</v>
      </c>
    </row>
    <row r="564" s="41" customFormat="1" spans="1:8">
      <c r="A564">
        <v>848</v>
      </c>
      <c r="B564" t="s">
        <v>123</v>
      </c>
      <c r="C564" t="s">
        <v>1280</v>
      </c>
      <c r="D564" t="s">
        <v>150</v>
      </c>
      <c r="E564">
        <v>8</v>
      </c>
      <c r="F564" t="s">
        <v>819</v>
      </c>
      <c r="G564" s="41">
        <v>183</v>
      </c>
      <c r="H564" s="41" t="s">
        <v>1286</v>
      </c>
    </row>
    <row r="565" s="41" customFormat="1" spans="1:8">
      <c r="A565">
        <v>849</v>
      </c>
      <c r="B565" t="s">
        <v>123</v>
      </c>
      <c r="C565" t="s">
        <v>1280</v>
      </c>
      <c r="D565" t="s">
        <v>150</v>
      </c>
      <c r="E565">
        <v>9</v>
      </c>
      <c r="F565" t="s">
        <v>1046</v>
      </c>
      <c r="G565" s="41">
        <v>149</v>
      </c>
      <c r="H565" s="41" t="s">
        <v>1287</v>
      </c>
    </row>
    <row r="566" s="41" customFormat="1" spans="1:8">
      <c r="A566">
        <v>850</v>
      </c>
      <c r="B566" t="s">
        <v>123</v>
      </c>
      <c r="C566" t="s">
        <v>1280</v>
      </c>
      <c r="D566" t="s">
        <v>150</v>
      </c>
      <c r="E566">
        <v>10</v>
      </c>
      <c r="F566" t="s">
        <v>1046</v>
      </c>
      <c r="G566" s="41">
        <v>125</v>
      </c>
      <c r="H566" s="41" t="s">
        <v>1288</v>
      </c>
    </row>
    <row r="567" s="41" customFormat="1" spans="1:8">
      <c r="A567">
        <v>856</v>
      </c>
      <c r="B567" t="s">
        <v>123</v>
      </c>
      <c r="C567" t="s">
        <v>1280</v>
      </c>
      <c r="D567" t="s">
        <v>150</v>
      </c>
      <c r="E567">
        <v>16</v>
      </c>
      <c r="F567" t="s">
        <v>508</v>
      </c>
      <c r="G567" s="41">
        <v>82</v>
      </c>
      <c r="H567" s="41" t="s">
        <v>1299</v>
      </c>
    </row>
    <row r="568" s="41" customFormat="1" spans="1:8">
      <c r="A568">
        <v>859</v>
      </c>
      <c r="B568" t="s">
        <v>123</v>
      </c>
      <c r="C568" t="s">
        <v>1280</v>
      </c>
      <c r="D568" t="s">
        <v>150</v>
      </c>
      <c r="E568">
        <v>19</v>
      </c>
      <c r="F568" t="s">
        <v>968</v>
      </c>
      <c r="G568" s="41">
        <v>44</v>
      </c>
      <c r="H568" s="41" t="s">
        <v>636</v>
      </c>
    </row>
    <row r="569" s="41" customFormat="1" spans="1:8">
      <c r="A569">
        <v>860</v>
      </c>
      <c r="B569" t="s">
        <v>123</v>
      </c>
      <c r="C569" t="s">
        <v>1280</v>
      </c>
      <c r="D569" t="s">
        <v>150</v>
      </c>
      <c r="E569">
        <v>20</v>
      </c>
      <c r="F569" t="s">
        <v>1246</v>
      </c>
      <c r="G569" s="41">
        <v>40</v>
      </c>
      <c r="H569" s="41" t="s">
        <v>1304</v>
      </c>
    </row>
    <row r="570" s="41" customFormat="1" spans="1:8">
      <c r="A570">
        <v>861</v>
      </c>
      <c r="B570" t="s">
        <v>137</v>
      </c>
      <c r="C570" t="s">
        <v>1305</v>
      </c>
      <c r="D570" t="s">
        <v>150</v>
      </c>
      <c r="E570">
        <v>1</v>
      </c>
      <c r="F570" t="s">
        <v>267</v>
      </c>
      <c r="G570" s="41">
        <v>1127</v>
      </c>
      <c r="H570" s="41" t="s">
        <v>1306</v>
      </c>
    </row>
    <row r="571" s="41" customFormat="1" spans="1:8">
      <c r="A571">
        <v>862</v>
      </c>
      <c r="B571" t="s">
        <v>137</v>
      </c>
      <c r="C571" t="s">
        <v>1305</v>
      </c>
      <c r="D571" t="s">
        <v>150</v>
      </c>
      <c r="E571">
        <v>2</v>
      </c>
      <c r="F571" t="s">
        <v>186</v>
      </c>
      <c r="G571" s="41">
        <v>1019</v>
      </c>
      <c r="H571" s="41" t="s">
        <v>1307</v>
      </c>
    </row>
    <row r="572" s="41" customFormat="1" spans="1:8">
      <c r="A572">
        <v>864</v>
      </c>
      <c r="B572" t="s">
        <v>137</v>
      </c>
      <c r="C572" t="s">
        <v>1305</v>
      </c>
      <c r="D572" t="s">
        <v>150</v>
      </c>
      <c r="E572">
        <v>4</v>
      </c>
      <c r="F572" t="s">
        <v>162</v>
      </c>
      <c r="G572" s="41">
        <v>884</v>
      </c>
      <c r="H572" s="41" t="s">
        <v>1310</v>
      </c>
    </row>
    <row r="573" s="41" customFormat="1" spans="1:8">
      <c r="A573">
        <v>865</v>
      </c>
      <c r="B573" t="s">
        <v>137</v>
      </c>
      <c r="C573" t="s">
        <v>1305</v>
      </c>
      <c r="D573" t="s">
        <v>150</v>
      </c>
      <c r="E573">
        <v>5</v>
      </c>
      <c r="F573" t="s">
        <v>1074</v>
      </c>
      <c r="G573" s="41">
        <v>926</v>
      </c>
      <c r="H573" s="41" t="s">
        <v>1311</v>
      </c>
    </row>
    <row r="574" s="41" customFormat="1" spans="1:8">
      <c r="A574">
        <v>867</v>
      </c>
      <c r="B574" t="s">
        <v>137</v>
      </c>
      <c r="C574" t="s">
        <v>1305</v>
      </c>
      <c r="D574" t="s">
        <v>150</v>
      </c>
      <c r="E574">
        <v>7</v>
      </c>
      <c r="F574" t="s">
        <v>559</v>
      </c>
      <c r="G574" s="41">
        <v>797</v>
      </c>
      <c r="H574" s="41" t="s">
        <v>1313</v>
      </c>
    </row>
    <row r="575" s="41" customFormat="1" spans="1:8">
      <c r="A575">
        <v>869</v>
      </c>
      <c r="B575" t="s">
        <v>137</v>
      </c>
      <c r="C575" t="s">
        <v>1305</v>
      </c>
      <c r="D575" t="s">
        <v>150</v>
      </c>
      <c r="E575">
        <v>9</v>
      </c>
      <c r="F575" t="s">
        <v>408</v>
      </c>
      <c r="G575" s="41">
        <v>706</v>
      </c>
      <c r="H575" s="41" t="s">
        <v>1315</v>
      </c>
    </row>
    <row r="576" s="41" customFormat="1" spans="1:8">
      <c r="A576">
        <v>873</v>
      </c>
      <c r="B576" t="s">
        <v>137</v>
      </c>
      <c r="C576" t="s">
        <v>1305</v>
      </c>
      <c r="D576" t="s">
        <v>150</v>
      </c>
      <c r="E576">
        <v>13</v>
      </c>
      <c r="F576" t="s">
        <v>154</v>
      </c>
      <c r="G576" s="41">
        <v>593</v>
      </c>
      <c r="H576" s="41" t="s">
        <v>1321</v>
      </c>
    </row>
    <row r="577" s="41" customFormat="1" spans="1:8">
      <c r="A577">
        <v>874</v>
      </c>
      <c r="B577" t="s">
        <v>137</v>
      </c>
      <c r="C577" t="s">
        <v>1305</v>
      </c>
      <c r="D577" t="s">
        <v>150</v>
      </c>
      <c r="E577">
        <v>14</v>
      </c>
      <c r="F577" t="s">
        <v>1322</v>
      </c>
      <c r="G577" s="41">
        <v>504</v>
      </c>
      <c r="H577" s="41" t="s">
        <v>1323</v>
      </c>
    </row>
    <row r="578" s="41" customFormat="1" spans="1:8">
      <c r="A578">
        <v>879</v>
      </c>
      <c r="B578" t="s">
        <v>137</v>
      </c>
      <c r="C578" t="s">
        <v>1305</v>
      </c>
      <c r="D578" t="s">
        <v>150</v>
      </c>
      <c r="E578">
        <v>19</v>
      </c>
      <c r="F578" t="s">
        <v>250</v>
      </c>
      <c r="G578" s="41">
        <v>384</v>
      </c>
      <c r="H578" s="41" t="s">
        <v>1331</v>
      </c>
    </row>
    <row r="579" s="41" customFormat="1" spans="1:8">
      <c r="A579">
        <v>881</v>
      </c>
      <c r="B579" t="s">
        <v>137</v>
      </c>
      <c r="C579" t="s">
        <v>1334</v>
      </c>
      <c r="D579" t="s">
        <v>457</v>
      </c>
      <c r="E579">
        <v>1</v>
      </c>
      <c r="F579" t="s">
        <v>169</v>
      </c>
      <c r="G579" s="41">
        <v>1158</v>
      </c>
      <c r="H579" s="41" t="s">
        <v>1335</v>
      </c>
    </row>
    <row r="580" s="41" customFormat="1" spans="1:8">
      <c r="A580">
        <v>882</v>
      </c>
      <c r="B580" t="s">
        <v>137</v>
      </c>
      <c r="C580" t="s">
        <v>1334</v>
      </c>
      <c r="D580" t="s">
        <v>457</v>
      </c>
      <c r="E580">
        <v>2</v>
      </c>
      <c r="F580" t="s">
        <v>292</v>
      </c>
      <c r="G580" s="41">
        <v>910</v>
      </c>
      <c r="H580" s="41" t="s">
        <v>1336</v>
      </c>
    </row>
    <row r="581" s="41" customFormat="1" spans="1:8">
      <c r="A581">
        <v>883</v>
      </c>
      <c r="B581" t="s">
        <v>137</v>
      </c>
      <c r="C581" t="s">
        <v>1334</v>
      </c>
      <c r="D581" t="s">
        <v>457</v>
      </c>
      <c r="E581">
        <v>3</v>
      </c>
      <c r="F581" t="s">
        <v>169</v>
      </c>
      <c r="G581" s="41">
        <v>811</v>
      </c>
      <c r="H581" s="41" t="s">
        <v>1337</v>
      </c>
    </row>
    <row r="582" s="41" customFormat="1" spans="1:8">
      <c r="A582">
        <v>884</v>
      </c>
      <c r="B582" t="s">
        <v>137</v>
      </c>
      <c r="C582" t="s">
        <v>1334</v>
      </c>
      <c r="D582" t="s">
        <v>457</v>
      </c>
      <c r="E582">
        <v>4</v>
      </c>
      <c r="F582" t="s">
        <v>423</v>
      </c>
      <c r="G582" s="41">
        <v>782</v>
      </c>
      <c r="H582" s="41" t="s">
        <v>1338</v>
      </c>
    </row>
    <row r="583" s="41" customFormat="1" spans="1:8">
      <c r="A583">
        <v>885</v>
      </c>
      <c r="B583" t="s">
        <v>137</v>
      </c>
      <c r="C583" t="s">
        <v>1334</v>
      </c>
      <c r="D583" t="s">
        <v>457</v>
      </c>
      <c r="E583">
        <v>5</v>
      </c>
      <c r="F583" t="s">
        <v>169</v>
      </c>
      <c r="G583" s="41">
        <v>679</v>
      </c>
      <c r="H583" s="41" t="s">
        <v>1339</v>
      </c>
    </row>
    <row r="584" s="41" customFormat="1" spans="1:8">
      <c r="A584">
        <v>886</v>
      </c>
      <c r="B584" t="s">
        <v>137</v>
      </c>
      <c r="C584" t="s">
        <v>1334</v>
      </c>
      <c r="D584" t="s">
        <v>457</v>
      </c>
      <c r="E584">
        <v>6</v>
      </c>
      <c r="F584" t="s">
        <v>166</v>
      </c>
      <c r="G584" s="41">
        <v>635</v>
      </c>
      <c r="H584" s="41" t="s">
        <v>1340</v>
      </c>
    </row>
    <row r="585" s="41" customFormat="1" spans="1:8">
      <c r="A585">
        <v>887</v>
      </c>
      <c r="B585" t="s">
        <v>137</v>
      </c>
      <c r="C585" t="s">
        <v>1334</v>
      </c>
      <c r="D585" t="s">
        <v>457</v>
      </c>
      <c r="E585">
        <v>7</v>
      </c>
      <c r="F585" t="s">
        <v>186</v>
      </c>
      <c r="G585" s="41">
        <v>578</v>
      </c>
      <c r="H585" s="41" t="s">
        <v>1341</v>
      </c>
    </row>
    <row r="586" s="41" customFormat="1" spans="1:8">
      <c r="A586">
        <v>888</v>
      </c>
      <c r="B586" t="s">
        <v>137</v>
      </c>
      <c r="C586" t="s">
        <v>1334</v>
      </c>
      <c r="D586" t="s">
        <v>457</v>
      </c>
      <c r="E586">
        <v>8</v>
      </c>
      <c r="F586" t="s">
        <v>1046</v>
      </c>
      <c r="G586" s="41">
        <v>487</v>
      </c>
      <c r="H586" s="41" t="s">
        <v>1342</v>
      </c>
    </row>
    <row r="587" s="41" customFormat="1" spans="1:8">
      <c r="A587">
        <v>889</v>
      </c>
      <c r="B587" t="s">
        <v>137</v>
      </c>
      <c r="C587" t="s">
        <v>1334</v>
      </c>
      <c r="D587" t="s">
        <v>457</v>
      </c>
      <c r="E587">
        <v>9</v>
      </c>
      <c r="F587" t="s">
        <v>267</v>
      </c>
      <c r="G587" s="41">
        <v>430</v>
      </c>
      <c r="H587" s="41" t="s">
        <v>1343</v>
      </c>
    </row>
    <row r="588" s="41" customFormat="1" spans="1:8">
      <c r="A588">
        <v>890</v>
      </c>
      <c r="B588" t="s">
        <v>137</v>
      </c>
      <c r="C588" t="s">
        <v>1334</v>
      </c>
      <c r="D588" t="s">
        <v>457</v>
      </c>
      <c r="E588">
        <v>10</v>
      </c>
      <c r="F588" t="s">
        <v>1344</v>
      </c>
      <c r="G588" s="41">
        <v>355</v>
      </c>
      <c r="H588" s="41" t="s">
        <v>1345</v>
      </c>
    </row>
    <row r="589" s="41" customFormat="1" spans="1:8">
      <c r="A589">
        <v>891</v>
      </c>
      <c r="B589" t="s">
        <v>137</v>
      </c>
      <c r="C589" t="s">
        <v>1334</v>
      </c>
      <c r="D589" t="s">
        <v>457</v>
      </c>
      <c r="E589">
        <v>11</v>
      </c>
      <c r="F589" t="s">
        <v>290</v>
      </c>
      <c r="G589" s="41">
        <v>330</v>
      </c>
      <c r="H589" s="41" t="s">
        <v>1346</v>
      </c>
    </row>
    <row r="590" s="41" customFormat="1" spans="1:8">
      <c r="A590">
        <v>892</v>
      </c>
      <c r="B590" t="s">
        <v>137</v>
      </c>
      <c r="C590" t="s">
        <v>1334</v>
      </c>
      <c r="D590" t="s">
        <v>457</v>
      </c>
      <c r="E590">
        <v>12</v>
      </c>
      <c r="F590" t="s">
        <v>559</v>
      </c>
      <c r="G590" s="41">
        <v>276</v>
      </c>
      <c r="H590" s="41" t="s">
        <v>1347</v>
      </c>
    </row>
    <row r="591" s="41" customFormat="1" spans="1:8">
      <c r="A591">
        <v>893</v>
      </c>
      <c r="B591" t="s">
        <v>137</v>
      </c>
      <c r="C591" t="s">
        <v>1334</v>
      </c>
      <c r="D591" t="s">
        <v>457</v>
      </c>
      <c r="E591">
        <v>13</v>
      </c>
      <c r="F591" t="s">
        <v>622</v>
      </c>
      <c r="G591" s="41">
        <v>245</v>
      </c>
      <c r="H591" s="41" t="s">
        <v>1348</v>
      </c>
    </row>
    <row r="592" s="41" customFormat="1" spans="1:8">
      <c r="A592">
        <v>894</v>
      </c>
      <c r="B592" t="s">
        <v>137</v>
      </c>
      <c r="C592" t="s">
        <v>1334</v>
      </c>
      <c r="D592" t="s">
        <v>457</v>
      </c>
      <c r="E592">
        <v>14</v>
      </c>
      <c r="F592" t="s">
        <v>1349</v>
      </c>
      <c r="G592" s="41">
        <v>231</v>
      </c>
      <c r="H592" s="41" t="s">
        <v>1350</v>
      </c>
    </row>
    <row r="593" s="41" customFormat="1" spans="1:8">
      <c r="A593">
        <v>895</v>
      </c>
      <c r="B593" t="s">
        <v>137</v>
      </c>
      <c r="C593" t="s">
        <v>1334</v>
      </c>
      <c r="D593" t="s">
        <v>457</v>
      </c>
      <c r="E593">
        <v>15</v>
      </c>
      <c r="F593" t="s">
        <v>586</v>
      </c>
      <c r="G593" s="41">
        <v>195</v>
      </c>
      <c r="H593" s="41" t="s">
        <v>1351</v>
      </c>
    </row>
    <row r="594" s="41" customFormat="1" spans="1:8">
      <c r="A594">
        <v>896</v>
      </c>
      <c r="B594" t="s">
        <v>137</v>
      </c>
      <c r="C594" t="s">
        <v>1334</v>
      </c>
      <c r="D594" t="s">
        <v>457</v>
      </c>
      <c r="E594">
        <v>16</v>
      </c>
      <c r="F594" t="s">
        <v>1352</v>
      </c>
      <c r="G594" s="41">
        <v>188</v>
      </c>
      <c r="H594" s="41" t="s">
        <v>1353</v>
      </c>
    </row>
    <row r="595" s="41" customFormat="1" spans="1:8">
      <c r="A595">
        <v>897</v>
      </c>
      <c r="B595" t="s">
        <v>137</v>
      </c>
      <c r="C595" t="s">
        <v>1334</v>
      </c>
      <c r="D595" t="s">
        <v>457</v>
      </c>
      <c r="E595">
        <v>17</v>
      </c>
      <c r="F595" t="s">
        <v>1166</v>
      </c>
      <c r="G595" s="41">
        <v>146</v>
      </c>
      <c r="H595" s="41" t="s">
        <v>1354</v>
      </c>
    </row>
    <row r="596" s="41" customFormat="1" spans="1:8">
      <c r="A596">
        <v>898</v>
      </c>
      <c r="B596" t="s">
        <v>137</v>
      </c>
      <c r="C596" t="s">
        <v>1334</v>
      </c>
      <c r="D596" t="s">
        <v>457</v>
      </c>
      <c r="E596">
        <v>18</v>
      </c>
      <c r="F596" t="s">
        <v>966</v>
      </c>
      <c r="G596" s="41">
        <v>154</v>
      </c>
      <c r="H596" s="41" t="s">
        <v>1355</v>
      </c>
    </row>
    <row r="597" s="41" customFormat="1" spans="1:8">
      <c r="A597">
        <v>899</v>
      </c>
      <c r="B597" t="s">
        <v>137</v>
      </c>
      <c r="C597" t="s">
        <v>1334</v>
      </c>
      <c r="D597" t="s">
        <v>457</v>
      </c>
      <c r="E597">
        <v>19</v>
      </c>
      <c r="F597" t="s">
        <v>1356</v>
      </c>
      <c r="G597" s="41">
        <v>115</v>
      </c>
      <c r="H597" s="41" t="s">
        <v>1357</v>
      </c>
    </row>
    <row r="598" s="41" customFormat="1" spans="1:8">
      <c r="A598">
        <v>900</v>
      </c>
      <c r="B598" t="s">
        <v>137</v>
      </c>
      <c r="C598" t="s">
        <v>1334</v>
      </c>
      <c r="D598" t="s">
        <v>457</v>
      </c>
      <c r="E598">
        <v>20</v>
      </c>
      <c r="F598" t="s">
        <v>1191</v>
      </c>
      <c r="G598" s="41">
        <v>100</v>
      </c>
      <c r="H598" s="41" t="s">
        <v>1358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1"/>
  <sheetViews>
    <sheetView workbookViewId="0">
      <selection activeCell="F17" sqref="F17"/>
    </sheetView>
  </sheetViews>
  <sheetFormatPr defaultColWidth="9.23076923076923" defaultRowHeight="16.8"/>
  <cols>
    <col min="1" max="16384" width="9.23076923076923" style="40"/>
  </cols>
  <sheetData>
    <row r="1" s="40" customFormat="1" spans="1:9">
      <c r="A1" s="40" t="s">
        <v>0</v>
      </c>
      <c r="B1" s="40" t="s">
        <v>1</v>
      </c>
      <c r="C1" s="43" t="s">
        <v>144</v>
      </c>
      <c r="D1" s="43" t="s">
        <v>145</v>
      </c>
      <c r="E1" s="43" t="s">
        <v>146</v>
      </c>
      <c r="F1" s="44" t="s">
        <v>5</v>
      </c>
      <c r="G1" s="43" t="s">
        <v>147</v>
      </c>
      <c r="H1" s="43" t="s">
        <v>148</v>
      </c>
      <c r="I1" s="40" t="s">
        <v>1359</v>
      </c>
    </row>
    <row r="2" s="41" customFormat="1" spans="1:9">
      <c r="A2">
        <v>1</v>
      </c>
      <c r="B2" t="s">
        <v>6</v>
      </c>
      <c r="C2" t="s">
        <v>149</v>
      </c>
      <c r="D2" t="s">
        <v>150</v>
      </c>
      <c r="E2">
        <v>1</v>
      </c>
      <c r="F2" t="s">
        <v>151</v>
      </c>
      <c r="G2" s="41">
        <v>320</v>
      </c>
      <c r="H2" s="41" t="s">
        <v>152</v>
      </c>
      <c r="I2" s="41">
        <v>1</v>
      </c>
    </row>
    <row r="3" s="41" customFormat="1" spans="1:9">
      <c r="A3">
        <v>2</v>
      </c>
      <c r="B3" t="s">
        <v>6</v>
      </c>
      <c r="C3" t="s">
        <v>149</v>
      </c>
      <c r="D3" t="s">
        <v>150</v>
      </c>
      <c r="E3">
        <v>2</v>
      </c>
      <c r="F3" t="s">
        <v>151</v>
      </c>
      <c r="G3" s="41">
        <v>259</v>
      </c>
      <c r="H3" s="41" t="s">
        <v>153</v>
      </c>
      <c r="I3" s="41">
        <v>1</v>
      </c>
    </row>
    <row r="4" s="41" customFormat="1" spans="1:9">
      <c r="A4">
        <v>3</v>
      </c>
      <c r="B4" t="s">
        <v>6</v>
      </c>
      <c r="C4" t="s">
        <v>149</v>
      </c>
      <c r="D4" t="s">
        <v>150</v>
      </c>
      <c r="E4">
        <v>3</v>
      </c>
      <c r="F4" t="s">
        <v>154</v>
      </c>
      <c r="G4" s="41">
        <v>231</v>
      </c>
      <c r="H4" s="41" t="s">
        <v>155</v>
      </c>
      <c r="I4" s="41">
        <v>1</v>
      </c>
    </row>
    <row r="5" s="41" customFormat="1" spans="1:9">
      <c r="A5">
        <v>4</v>
      </c>
      <c r="B5" t="s">
        <v>6</v>
      </c>
      <c r="C5" t="s">
        <v>149</v>
      </c>
      <c r="D5" t="s">
        <v>150</v>
      </c>
      <c r="E5">
        <v>4</v>
      </c>
      <c r="F5" t="s">
        <v>156</v>
      </c>
      <c r="G5" s="41">
        <v>204</v>
      </c>
      <c r="H5" s="41" t="s">
        <v>157</v>
      </c>
      <c r="I5" s="41">
        <v>1</v>
      </c>
    </row>
    <row r="6" s="41" customFormat="1" spans="1:9">
      <c r="A6">
        <v>5</v>
      </c>
      <c r="B6" t="s">
        <v>6</v>
      </c>
      <c r="C6" t="s">
        <v>149</v>
      </c>
      <c r="D6" t="s">
        <v>150</v>
      </c>
      <c r="E6">
        <v>5</v>
      </c>
      <c r="F6" t="s">
        <v>156</v>
      </c>
      <c r="G6" s="41">
        <v>163</v>
      </c>
      <c r="H6" s="41" t="s">
        <v>158</v>
      </c>
      <c r="I6" s="41">
        <v>1</v>
      </c>
    </row>
    <row r="7" s="41" customFormat="1" spans="1:9">
      <c r="A7">
        <v>6</v>
      </c>
      <c r="B7" t="s">
        <v>6</v>
      </c>
      <c r="C7" t="s">
        <v>149</v>
      </c>
      <c r="D7" t="s">
        <v>150</v>
      </c>
      <c r="E7">
        <v>6</v>
      </c>
      <c r="F7" t="s">
        <v>151</v>
      </c>
      <c r="G7" s="41">
        <v>159</v>
      </c>
      <c r="H7" s="41" t="s">
        <v>159</v>
      </c>
      <c r="I7" s="41">
        <v>1</v>
      </c>
    </row>
    <row r="8" s="41" customFormat="1" spans="1:9">
      <c r="A8">
        <v>7</v>
      </c>
      <c r="B8" t="s">
        <v>6</v>
      </c>
      <c r="C8" t="s">
        <v>149</v>
      </c>
      <c r="D8" t="s">
        <v>150</v>
      </c>
      <c r="E8">
        <v>7</v>
      </c>
      <c r="F8" t="s">
        <v>160</v>
      </c>
      <c r="G8" s="41">
        <v>112</v>
      </c>
      <c r="H8" s="41" t="s">
        <v>161</v>
      </c>
      <c r="I8" s="41">
        <v>1</v>
      </c>
    </row>
    <row r="9" s="41" customFormat="1" spans="1:9">
      <c r="A9">
        <v>8</v>
      </c>
      <c r="B9" t="s">
        <v>6</v>
      </c>
      <c r="C9" t="s">
        <v>149</v>
      </c>
      <c r="D9" t="s">
        <v>150</v>
      </c>
      <c r="E9">
        <v>8</v>
      </c>
      <c r="F9" t="s">
        <v>162</v>
      </c>
      <c r="G9" s="41">
        <v>107</v>
      </c>
      <c r="H9" s="41" t="s">
        <v>163</v>
      </c>
      <c r="I9" s="41">
        <v>1</v>
      </c>
    </row>
    <row r="10" s="41" customFormat="1" spans="1:9">
      <c r="A10">
        <v>9</v>
      </c>
      <c r="B10" t="s">
        <v>6</v>
      </c>
      <c r="C10" t="s">
        <v>149</v>
      </c>
      <c r="D10" t="s">
        <v>150</v>
      </c>
      <c r="E10">
        <v>9</v>
      </c>
      <c r="F10" t="s">
        <v>164</v>
      </c>
      <c r="G10" s="41">
        <v>86</v>
      </c>
      <c r="H10" s="41" t="s">
        <v>165</v>
      </c>
      <c r="I10" s="41">
        <v>1</v>
      </c>
    </row>
    <row r="11" s="41" customFormat="1" spans="1:9">
      <c r="A11">
        <v>10</v>
      </c>
      <c r="B11" t="s">
        <v>6</v>
      </c>
      <c r="C11" t="s">
        <v>149</v>
      </c>
      <c r="D11" t="s">
        <v>150</v>
      </c>
      <c r="E11">
        <v>10</v>
      </c>
      <c r="F11" t="s">
        <v>166</v>
      </c>
      <c r="G11" s="41">
        <v>76</v>
      </c>
      <c r="H11" s="41" t="s">
        <v>152</v>
      </c>
      <c r="I11" s="41">
        <v>1</v>
      </c>
    </row>
    <row r="12" s="41" customFormat="1" spans="1:9">
      <c r="A12">
        <v>11</v>
      </c>
      <c r="B12" t="s">
        <v>6</v>
      </c>
      <c r="C12" t="s">
        <v>149</v>
      </c>
      <c r="D12" t="s">
        <v>150</v>
      </c>
      <c r="E12">
        <v>11</v>
      </c>
      <c r="F12" t="s">
        <v>167</v>
      </c>
      <c r="G12" s="41">
        <v>53</v>
      </c>
      <c r="H12" s="41" t="s">
        <v>168</v>
      </c>
      <c r="I12" s="41">
        <v>1</v>
      </c>
    </row>
    <row r="13" s="41" customFormat="1" spans="1:9">
      <c r="A13">
        <v>12</v>
      </c>
      <c r="B13" t="s">
        <v>6</v>
      </c>
      <c r="C13" t="s">
        <v>149</v>
      </c>
      <c r="D13" t="s">
        <v>150</v>
      </c>
      <c r="E13">
        <v>12</v>
      </c>
      <c r="F13" t="s">
        <v>169</v>
      </c>
      <c r="G13" s="41">
        <v>40</v>
      </c>
      <c r="H13" s="41" t="s">
        <v>170</v>
      </c>
      <c r="I13" s="41">
        <v>1</v>
      </c>
    </row>
    <row r="14" s="41" customFormat="1" spans="1:9">
      <c r="A14">
        <v>13</v>
      </c>
      <c r="B14" t="s">
        <v>6</v>
      </c>
      <c r="C14" t="s">
        <v>149</v>
      </c>
      <c r="D14" t="s">
        <v>150</v>
      </c>
      <c r="E14">
        <v>13</v>
      </c>
      <c r="F14" t="s">
        <v>169</v>
      </c>
      <c r="G14" s="41">
        <v>44</v>
      </c>
      <c r="H14" s="41" t="s">
        <v>171</v>
      </c>
      <c r="I14" s="41">
        <v>1</v>
      </c>
    </row>
    <row r="15" s="42" customFormat="1" spans="1:9">
      <c r="A15">
        <v>15</v>
      </c>
      <c r="B15" t="s">
        <v>6</v>
      </c>
      <c r="C15" t="s">
        <v>149</v>
      </c>
      <c r="D15" t="s">
        <v>150</v>
      </c>
      <c r="E15">
        <v>15</v>
      </c>
      <c r="F15" t="s">
        <v>162</v>
      </c>
      <c r="G15" s="41">
        <v>28</v>
      </c>
      <c r="H15" s="41" t="s">
        <v>174</v>
      </c>
      <c r="I15" s="41">
        <v>1</v>
      </c>
    </row>
    <row r="16" s="41" customFormat="1" spans="1:9">
      <c r="A16">
        <v>16</v>
      </c>
      <c r="B16" t="s">
        <v>6</v>
      </c>
      <c r="C16" t="s">
        <v>149</v>
      </c>
      <c r="D16" t="s">
        <v>150</v>
      </c>
      <c r="E16">
        <v>16</v>
      </c>
      <c r="F16" t="s">
        <v>156</v>
      </c>
      <c r="G16" s="41">
        <v>12</v>
      </c>
      <c r="H16" s="41" t="s">
        <v>175</v>
      </c>
      <c r="I16" s="41">
        <v>1</v>
      </c>
    </row>
    <row r="17" s="41" customFormat="1" spans="1:9">
      <c r="A17">
        <v>17</v>
      </c>
      <c r="B17" t="s">
        <v>6</v>
      </c>
      <c r="C17" t="s">
        <v>149</v>
      </c>
      <c r="D17" t="s">
        <v>150</v>
      </c>
      <c r="E17">
        <v>17</v>
      </c>
      <c r="F17" t="s">
        <v>176</v>
      </c>
      <c r="G17" s="41">
        <v>23</v>
      </c>
      <c r="H17" s="41" t="s">
        <v>177</v>
      </c>
      <c r="I17" s="41">
        <v>1</v>
      </c>
    </row>
    <row r="18" s="41" customFormat="1" spans="1:9">
      <c r="A18">
        <v>18</v>
      </c>
      <c r="B18" t="s">
        <v>6</v>
      </c>
      <c r="C18" t="s">
        <v>149</v>
      </c>
      <c r="D18" t="s">
        <v>150</v>
      </c>
      <c r="E18">
        <v>18</v>
      </c>
      <c r="F18" t="s">
        <v>169</v>
      </c>
      <c r="G18" s="41">
        <v>18</v>
      </c>
      <c r="H18" s="41" t="s">
        <v>178</v>
      </c>
      <c r="I18" s="41">
        <v>1</v>
      </c>
    </row>
    <row r="19" s="41" customFormat="1" spans="1:9">
      <c r="A19">
        <v>19</v>
      </c>
      <c r="B19" t="s">
        <v>6</v>
      </c>
      <c r="C19" t="s">
        <v>149</v>
      </c>
      <c r="D19" t="s">
        <v>150</v>
      </c>
      <c r="E19">
        <v>19</v>
      </c>
      <c r="F19" t="s">
        <v>179</v>
      </c>
      <c r="G19" s="41">
        <v>14</v>
      </c>
      <c r="H19" s="41" t="s">
        <v>180</v>
      </c>
      <c r="I19" s="41">
        <v>1</v>
      </c>
    </row>
    <row r="20" s="41" customFormat="1" spans="1:9">
      <c r="A20">
        <v>21</v>
      </c>
      <c r="B20" t="s">
        <v>6</v>
      </c>
      <c r="C20" t="s">
        <v>183</v>
      </c>
      <c r="D20" t="s">
        <v>150</v>
      </c>
      <c r="E20">
        <v>1</v>
      </c>
      <c r="F20" t="s">
        <v>169</v>
      </c>
      <c r="G20" s="41">
        <v>180</v>
      </c>
      <c r="H20" s="41" t="s">
        <v>184</v>
      </c>
      <c r="I20" s="41">
        <v>1</v>
      </c>
    </row>
    <row r="21" s="42" customFormat="1" spans="1:9">
      <c r="A21">
        <v>22</v>
      </c>
      <c r="B21" t="s">
        <v>6</v>
      </c>
      <c r="C21" t="s">
        <v>183</v>
      </c>
      <c r="D21" t="s">
        <v>150</v>
      </c>
      <c r="E21">
        <v>2</v>
      </c>
      <c r="F21" t="s">
        <v>151</v>
      </c>
      <c r="G21" s="41">
        <v>153</v>
      </c>
      <c r="H21" s="41" t="s">
        <v>185</v>
      </c>
      <c r="I21" s="41">
        <v>1</v>
      </c>
    </row>
    <row r="22" s="41" customFormat="1" spans="1:9">
      <c r="A22">
        <v>23</v>
      </c>
      <c r="B22" t="s">
        <v>6</v>
      </c>
      <c r="C22" t="s">
        <v>183</v>
      </c>
      <c r="D22" t="s">
        <v>150</v>
      </c>
      <c r="E22">
        <v>3</v>
      </c>
      <c r="F22" t="s">
        <v>186</v>
      </c>
      <c r="G22" s="41">
        <v>134</v>
      </c>
      <c r="H22" s="41" t="s">
        <v>187</v>
      </c>
      <c r="I22" s="41">
        <v>1</v>
      </c>
    </row>
    <row r="23" s="41" customFormat="1" spans="1:9">
      <c r="A23">
        <v>24</v>
      </c>
      <c r="B23" t="s">
        <v>6</v>
      </c>
      <c r="C23" t="s">
        <v>183</v>
      </c>
      <c r="D23" t="s">
        <v>150</v>
      </c>
      <c r="E23">
        <v>4</v>
      </c>
      <c r="F23" t="s">
        <v>169</v>
      </c>
      <c r="G23" s="41">
        <v>126</v>
      </c>
      <c r="H23" s="41" t="s">
        <v>188</v>
      </c>
      <c r="I23" s="41">
        <v>1</v>
      </c>
    </row>
    <row r="24" s="41" customFormat="1" spans="1:9">
      <c r="A24">
        <v>25</v>
      </c>
      <c r="B24" t="s">
        <v>6</v>
      </c>
      <c r="C24" t="s">
        <v>183</v>
      </c>
      <c r="D24" t="s">
        <v>150</v>
      </c>
      <c r="E24">
        <v>5</v>
      </c>
      <c r="F24" t="s">
        <v>169</v>
      </c>
      <c r="G24" s="41">
        <v>100</v>
      </c>
      <c r="H24" s="41" t="s">
        <v>189</v>
      </c>
      <c r="I24" s="41">
        <v>1</v>
      </c>
    </row>
    <row r="25" s="41" customFormat="1" spans="1:9">
      <c r="A25">
        <v>26</v>
      </c>
      <c r="B25" t="s">
        <v>6</v>
      </c>
      <c r="C25" t="s">
        <v>183</v>
      </c>
      <c r="D25" t="s">
        <v>150</v>
      </c>
      <c r="E25">
        <v>6</v>
      </c>
      <c r="F25" t="s">
        <v>190</v>
      </c>
      <c r="G25" s="41">
        <v>94</v>
      </c>
      <c r="H25" s="41" t="s">
        <v>191</v>
      </c>
      <c r="I25" s="41">
        <v>1</v>
      </c>
    </row>
    <row r="26" s="41" customFormat="1" spans="1:9">
      <c r="A26">
        <v>27</v>
      </c>
      <c r="B26" t="s">
        <v>6</v>
      </c>
      <c r="C26" t="s">
        <v>183</v>
      </c>
      <c r="D26" t="s">
        <v>150</v>
      </c>
      <c r="E26">
        <v>7</v>
      </c>
      <c r="F26" t="s">
        <v>192</v>
      </c>
      <c r="G26" s="41">
        <v>65</v>
      </c>
      <c r="H26" s="41" t="s">
        <v>193</v>
      </c>
      <c r="I26" s="41">
        <v>1</v>
      </c>
    </row>
    <row r="27" s="41" customFormat="1" spans="1:9">
      <c r="A27">
        <v>28</v>
      </c>
      <c r="B27" t="s">
        <v>6</v>
      </c>
      <c r="C27" t="s">
        <v>183</v>
      </c>
      <c r="D27" t="s">
        <v>150</v>
      </c>
      <c r="E27">
        <v>8</v>
      </c>
      <c r="F27" t="s">
        <v>194</v>
      </c>
      <c r="G27" s="41">
        <v>59</v>
      </c>
      <c r="H27" s="41" t="s">
        <v>195</v>
      </c>
      <c r="I27" s="41">
        <v>1</v>
      </c>
    </row>
    <row r="28" s="41" customFormat="1" spans="1:9">
      <c r="A28">
        <v>29</v>
      </c>
      <c r="B28" t="s">
        <v>6</v>
      </c>
      <c r="C28" t="s">
        <v>183</v>
      </c>
      <c r="D28" t="s">
        <v>150</v>
      </c>
      <c r="E28">
        <v>9</v>
      </c>
      <c r="F28" t="s">
        <v>196</v>
      </c>
      <c r="G28" s="41">
        <v>58</v>
      </c>
      <c r="H28" s="41" t="s">
        <v>197</v>
      </c>
      <c r="I28" s="41">
        <v>1</v>
      </c>
    </row>
    <row r="29" s="41" customFormat="1" spans="1:9">
      <c r="A29">
        <v>30</v>
      </c>
      <c r="B29" t="s">
        <v>6</v>
      </c>
      <c r="C29" t="s">
        <v>183</v>
      </c>
      <c r="D29" t="s">
        <v>150</v>
      </c>
      <c r="E29">
        <v>10</v>
      </c>
      <c r="F29" t="s">
        <v>198</v>
      </c>
      <c r="G29" s="41">
        <v>30</v>
      </c>
      <c r="H29" s="41" t="s">
        <v>199</v>
      </c>
      <c r="I29" s="41">
        <v>1</v>
      </c>
    </row>
    <row r="30" s="41" customFormat="1" spans="1:9">
      <c r="A30">
        <v>31</v>
      </c>
      <c r="B30" t="s">
        <v>6</v>
      </c>
      <c r="C30" t="s">
        <v>183</v>
      </c>
      <c r="D30" t="s">
        <v>150</v>
      </c>
      <c r="E30">
        <v>11</v>
      </c>
      <c r="F30" t="s">
        <v>200</v>
      </c>
      <c r="G30" s="41">
        <v>38</v>
      </c>
      <c r="H30" s="41" t="s">
        <v>201</v>
      </c>
      <c r="I30" s="41">
        <v>1</v>
      </c>
    </row>
    <row r="31" s="41" customFormat="1" spans="1:9">
      <c r="A31">
        <v>32</v>
      </c>
      <c r="B31" t="s">
        <v>6</v>
      </c>
      <c r="C31" t="s">
        <v>183</v>
      </c>
      <c r="D31" t="s">
        <v>150</v>
      </c>
      <c r="E31">
        <v>12</v>
      </c>
      <c r="F31" t="s">
        <v>202</v>
      </c>
      <c r="G31" s="41">
        <v>27</v>
      </c>
      <c r="H31" s="41" t="s">
        <v>203</v>
      </c>
      <c r="I31" s="41">
        <v>1</v>
      </c>
    </row>
    <row r="32" s="41" customFormat="1" spans="1:9">
      <c r="A32">
        <v>33</v>
      </c>
      <c r="B32" t="s">
        <v>6</v>
      </c>
      <c r="C32" t="s">
        <v>183</v>
      </c>
      <c r="D32" t="s">
        <v>150</v>
      </c>
      <c r="E32">
        <v>13</v>
      </c>
      <c r="F32" t="s">
        <v>204</v>
      </c>
      <c r="G32" s="41">
        <v>18</v>
      </c>
      <c r="H32" s="41" t="s">
        <v>205</v>
      </c>
      <c r="I32" s="41">
        <v>1</v>
      </c>
    </row>
    <row r="33" s="41" customFormat="1" spans="1:9">
      <c r="A33">
        <v>34</v>
      </c>
      <c r="B33" t="s">
        <v>6</v>
      </c>
      <c r="C33" t="s">
        <v>183</v>
      </c>
      <c r="D33" t="s">
        <v>150</v>
      </c>
      <c r="E33">
        <v>14</v>
      </c>
      <c r="F33" t="s">
        <v>206</v>
      </c>
      <c r="G33" s="41">
        <v>28</v>
      </c>
      <c r="H33" s="41" t="s">
        <v>207</v>
      </c>
      <c r="I33" s="41">
        <v>1</v>
      </c>
    </row>
    <row r="34" s="41" customFormat="1" spans="1:9">
      <c r="A34">
        <v>35</v>
      </c>
      <c r="B34" t="s">
        <v>6</v>
      </c>
      <c r="C34" t="s">
        <v>183</v>
      </c>
      <c r="D34" t="s">
        <v>150</v>
      </c>
      <c r="E34">
        <v>15</v>
      </c>
      <c r="F34" t="s">
        <v>208</v>
      </c>
      <c r="G34" s="41">
        <v>22</v>
      </c>
      <c r="H34" s="41" t="s">
        <v>209</v>
      </c>
      <c r="I34" s="41">
        <v>1</v>
      </c>
    </row>
    <row r="35" s="41" customFormat="1" spans="1:9">
      <c r="A35">
        <v>36</v>
      </c>
      <c r="B35" t="s">
        <v>6</v>
      </c>
      <c r="C35" t="s">
        <v>183</v>
      </c>
      <c r="D35" t="s">
        <v>150</v>
      </c>
      <c r="E35">
        <v>16</v>
      </c>
      <c r="F35" t="s">
        <v>210</v>
      </c>
      <c r="G35" s="41">
        <v>14</v>
      </c>
      <c r="H35" s="41" t="s">
        <v>211</v>
      </c>
      <c r="I35" s="41">
        <v>1</v>
      </c>
    </row>
    <row r="36" s="41" customFormat="1" spans="1:9">
      <c r="A36">
        <v>37</v>
      </c>
      <c r="B36" t="s">
        <v>6</v>
      </c>
      <c r="C36" t="s">
        <v>183</v>
      </c>
      <c r="D36" t="s">
        <v>150</v>
      </c>
      <c r="E36">
        <v>17</v>
      </c>
      <c r="F36" t="s">
        <v>210</v>
      </c>
      <c r="G36" s="41">
        <v>14</v>
      </c>
      <c r="H36" s="41" t="s">
        <v>212</v>
      </c>
      <c r="I36" s="41">
        <v>1</v>
      </c>
    </row>
    <row r="37" s="41" customFormat="1" spans="1:9">
      <c r="A37">
        <v>38</v>
      </c>
      <c r="B37" t="s">
        <v>6</v>
      </c>
      <c r="C37" t="s">
        <v>183</v>
      </c>
      <c r="D37" t="s">
        <v>150</v>
      </c>
      <c r="E37">
        <v>18</v>
      </c>
      <c r="F37" t="s">
        <v>202</v>
      </c>
      <c r="G37" s="41">
        <v>16</v>
      </c>
      <c r="H37" s="41" t="s">
        <v>213</v>
      </c>
      <c r="I37" s="41">
        <v>1</v>
      </c>
    </row>
    <row r="38" s="41" customFormat="1" spans="1:9">
      <c r="A38">
        <v>39</v>
      </c>
      <c r="B38" t="s">
        <v>6</v>
      </c>
      <c r="C38" t="s">
        <v>183</v>
      </c>
      <c r="D38" t="s">
        <v>150</v>
      </c>
      <c r="E38">
        <v>19</v>
      </c>
      <c r="F38" t="s">
        <v>214</v>
      </c>
      <c r="G38" s="41">
        <v>13</v>
      </c>
      <c r="H38" s="41" t="s">
        <v>215</v>
      </c>
      <c r="I38" s="41">
        <v>1</v>
      </c>
    </row>
    <row r="39" s="41" customFormat="1" spans="1:9">
      <c r="A39">
        <v>40</v>
      </c>
      <c r="B39" t="s">
        <v>6</v>
      </c>
      <c r="C39" t="s">
        <v>183</v>
      </c>
      <c r="D39" t="s">
        <v>150</v>
      </c>
      <c r="E39">
        <v>20</v>
      </c>
      <c r="F39" t="s">
        <v>156</v>
      </c>
      <c r="G39" s="41">
        <v>10</v>
      </c>
      <c r="H39" s="41" t="s">
        <v>216</v>
      </c>
      <c r="I39" s="41">
        <v>1</v>
      </c>
    </row>
    <row r="40" s="41" customFormat="1" spans="1:9">
      <c r="A40">
        <v>41</v>
      </c>
      <c r="B40" t="s">
        <v>6</v>
      </c>
      <c r="C40" t="s">
        <v>217</v>
      </c>
      <c r="D40" t="s">
        <v>150</v>
      </c>
      <c r="E40">
        <v>1</v>
      </c>
      <c r="F40" t="s">
        <v>186</v>
      </c>
      <c r="G40" s="41">
        <v>228</v>
      </c>
      <c r="H40" s="41" t="s">
        <v>163</v>
      </c>
      <c r="I40" s="41">
        <v>1</v>
      </c>
    </row>
    <row r="41" s="41" customFormat="1" spans="1:9">
      <c r="A41">
        <v>42</v>
      </c>
      <c r="B41" t="s">
        <v>6</v>
      </c>
      <c r="C41" t="s">
        <v>217</v>
      </c>
      <c r="D41" t="s">
        <v>150</v>
      </c>
      <c r="E41">
        <v>2</v>
      </c>
      <c r="F41" t="s">
        <v>154</v>
      </c>
      <c r="G41" s="41">
        <v>187</v>
      </c>
      <c r="H41" s="41" t="s">
        <v>152</v>
      </c>
      <c r="I41" s="41">
        <v>1</v>
      </c>
    </row>
    <row r="42" s="41" customFormat="1" spans="1:9">
      <c r="A42">
        <v>43</v>
      </c>
      <c r="B42" t="s">
        <v>6</v>
      </c>
      <c r="C42" t="s">
        <v>217</v>
      </c>
      <c r="D42" t="s">
        <v>150</v>
      </c>
      <c r="E42">
        <v>3</v>
      </c>
      <c r="F42" t="s">
        <v>166</v>
      </c>
      <c r="G42" s="41">
        <v>172</v>
      </c>
      <c r="H42" s="41" t="s">
        <v>207</v>
      </c>
      <c r="I42" s="41">
        <v>1</v>
      </c>
    </row>
    <row r="43" s="41" customFormat="1" spans="1:9">
      <c r="A43">
        <v>44</v>
      </c>
      <c r="B43" t="s">
        <v>6</v>
      </c>
      <c r="C43" t="s">
        <v>217</v>
      </c>
      <c r="D43" t="s">
        <v>150</v>
      </c>
      <c r="E43">
        <v>4</v>
      </c>
      <c r="F43" t="s">
        <v>169</v>
      </c>
      <c r="G43" s="41">
        <v>150</v>
      </c>
      <c r="H43" s="41" t="s">
        <v>171</v>
      </c>
      <c r="I43" s="41">
        <v>1</v>
      </c>
    </row>
    <row r="44" s="41" customFormat="1" spans="1:9">
      <c r="A44">
        <v>45</v>
      </c>
      <c r="B44" t="s">
        <v>6</v>
      </c>
      <c r="C44" t="s">
        <v>217</v>
      </c>
      <c r="D44" t="s">
        <v>150</v>
      </c>
      <c r="E44">
        <v>5</v>
      </c>
      <c r="F44" t="s">
        <v>160</v>
      </c>
      <c r="G44" s="41">
        <v>142</v>
      </c>
      <c r="H44" s="41" t="s">
        <v>218</v>
      </c>
      <c r="I44" s="41">
        <v>1</v>
      </c>
    </row>
    <row r="45" s="41" customFormat="1" spans="1:9">
      <c r="A45">
        <v>46</v>
      </c>
      <c r="B45" t="s">
        <v>6</v>
      </c>
      <c r="C45" t="s">
        <v>217</v>
      </c>
      <c r="D45" t="s">
        <v>150</v>
      </c>
      <c r="E45">
        <v>6</v>
      </c>
      <c r="F45" t="s">
        <v>169</v>
      </c>
      <c r="G45" s="41">
        <v>115</v>
      </c>
      <c r="H45" s="41" t="s">
        <v>219</v>
      </c>
      <c r="I45" s="41">
        <v>1</v>
      </c>
    </row>
    <row r="46" s="41" customFormat="1" spans="1:9">
      <c r="A46">
        <v>47</v>
      </c>
      <c r="B46" t="s">
        <v>6</v>
      </c>
      <c r="C46" t="s">
        <v>217</v>
      </c>
      <c r="D46" t="s">
        <v>150</v>
      </c>
      <c r="E46">
        <v>7</v>
      </c>
      <c r="F46" t="s">
        <v>176</v>
      </c>
      <c r="G46" s="41">
        <v>69</v>
      </c>
      <c r="H46" s="41" t="s">
        <v>220</v>
      </c>
      <c r="I46" s="41">
        <v>1</v>
      </c>
    </row>
    <row r="47" s="41" customFormat="1" spans="1:9">
      <c r="A47">
        <v>48</v>
      </c>
      <c r="B47" t="s">
        <v>6</v>
      </c>
      <c r="C47" t="s">
        <v>217</v>
      </c>
      <c r="D47" t="s">
        <v>150</v>
      </c>
      <c r="E47">
        <v>8</v>
      </c>
      <c r="F47" t="s">
        <v>206</v>
      </c>
      <c r="G47" s="41">
        <v>74</v>
      </c>
      <c r="H47" s="41" t="s">
        <v>152</v>
      </c>
      <c r="I47" s="41">
        <v>1</v>
      </c>
    </row>
    <row r="48" s="41" customFormat="1" spans="1:9">
      <c r="A48">
        <v>49</v>
      </c>
      <c r="B48" t="s">
        <v>6</v>
      </c>
      <c r="C48" t="s">
        <v>217</v>
      </c>
      <c r="D48" t="s">
        <v>150</v>
      </c>
      <c r="E48">
        <v>9</v>
      </c>
      <c r="F48" t="s">
        <v>190</v>
      </c>
      <c r="G48" s="41">
        <v>70</v>
      </c>
      <c r="H48" s="41" t="s">
        <v>152</v>
      </c>
      <c r="I48" s="41">
        <v>1</v>
      </c>
    </row>
    <row r="49" s="41" customFormat="1" spans="1:9">
      <c r="A49">
        <v>50</v>
      </c>
      <c r="B49" t="s">
        <v>6</v>
      </c>
      <c r="C49" t="s">
        <v>217</v>
      </c>
      <c r="D49" t="s">
        <v>150</v>
      </c>
      <c r="E49">
        <v>10</v>
      </c>
      <c r="F49" t="s">
        <v>169</v>
      </c>
      <c r="G49" s="41">
        <v>65</v>
      </c>
      <c r="H49" s="41" t="s">
        <v>221</v>
      </c>
      <c r="I49" s="41">
        <v>1</v>
      </c>
    </row>
    <row r="50" s="41" customFormat="1" spans="1:9">
      <c r="A50">
        <v>51</v>
      </c>
      <c r="B50" t="s">
        <v>6</v>
      </c>
      <c r="C50" t="s">
        <v>217</v>
      </c>
      <c r="D50" t="s">
        <v>150</v>
      </c>
      <c r="E50">
        <v>11</v>
      </c>
      <c r="F50" t="s">
        <v>222</v>
      </c>
      <c r="G50" s="41">
        <v>42</v>
      </c>
      <c r="H50" s="41" t="s">
        <v>223</v>
      </c>
      <c r="I50" s="41">
        <v>1</v>
      </c>
    </row>
    <row r="51" s="41" customFormat="1" spans="1:9">
      <c r="A51">
        <v>52</v>
      </c>
      <c r="B51" t="s">
        <v>6</v>
      </c>
      <c r="C51" t="s">
        <v>217</v>
      </c>
      <c r="D51" t="s">
        <v>150</v>
      </c>
      <c r="E51">
        <v>12</v>
      </c>
      <c r="F51" t="s">
        <v>169</v>
      </c>
      <c r="G51" s="41">
        <v>34</v>
      </c>
      <c r="H51" s="41" t="s">
        <v>224</v>
      </c>
      <c r="I51" s="41">
        <v>1</v>
      </c>
    </row>
    <row r="52" s="41" customFormat="1" spans="1:9">
      <c r="A52">
        <v>53</v>
      </c>
      <c r="B52" t="s">
        <v>6</v>
      </c>
      <c r="C52" t="s">
        <v>217</v>
      </c>
      <c r="D52" t="s">
        <v>150</v>
      </c>
      <c r="E52">
        <v>13</v>
      </c>
      <c r="F52" t="s">
        <v>196</v>
      </c>
      <c r="G52" s="41">
        <v>32</v>
      </c>
      <c r="H52" s="41" t="s">
        <v>197</v>
      </c>
      <c r="I52" s="41">
        <v>1</v>
      </c>
    </row>
    <row r="53" s="41" customFormat="1" spans="1:9">
      <c r="A53">
        <v>54</v>
      </c>
      <c r="B53" t="s">
        <v>6</v>
      </c>
      <c r="C53" t="s">
        <v>217</v>
      </c>
      <c r="D53" t="s">
        <v>150</v>
      </c>
      <c r="E53">
        <v>14</v>
      </c>
      <c r="F53" t="s">
        <v>200</v>
      </c>
      <c r="G53" s="41">
        <v>19</v>
      </c>
      <c r="H53" s="41" t="s">
        <v>225</v>
      </c>
      <c r="I53" s="41">
        <v>1</v>
      </c>
    </row>
    <row r="54" s="41" customFormat="1" spans="1:9">
      <c r="A54">
        <v>55</v>
      </c>
      <c r="B54" t="s">
        <v>6</v>
      </c>
      <c r="C54" t="s">
        <v>217</v>
      </c>
      <c r="D54" t="s">
        <v>150</v>
      </c>
      <c r="E54">
        <v>15</v>
      </c>
      <c r="F54" t="s">
        <v>156</v>
      </c>
      <c r="G54" s="41">
        <v>15</v>
      </c>
      <c r="H54" s="41" t="s">
        <v>158</v>
      </c>
      <c r="I54" s="41">
        <v>1</v>
      </c>
    </row>
    <row r="55" s="41" customFormat="1" spans="1:9">
      <c r="A55">
        <v>56</v>
      </c>
      <c r="B55" t="s">
        <v>6</v>
      </c>
      <c r="C55" t="s">
        <v>217</v>
      </c>
      <c r="D55" t="s">
        <v>150</v>
      </c>
      <c r="E55">
        <v>16</v>
      </c>
      <c r="F55" t="s">
        <v>226</v>
      </c>
      <c r="G55" s="41">
        <v>17</v>
      </c>
      <c r="H55" s="41" t="s">
        <v>227</v>
      </c>
      <c r="I55" s="41">
        <v>1</v>
      </c>
    </row>
    <row r="56" s="41" customFormat="1" spans="1:9">
      <c r="A56">
        <v>57</v>
      </c>
      <c r="B56" t="s">
        <v>6</v>
      </c>
      <c r="C56" t="s">
        <v>217</v>
      </c>
      <c r="D56" t="s">
        <v>150</v>
      </c>
      <c r="E56">
        <v>17</v>
      </c>
      <c r="F56" t="s">
        <v>228</v>
      </c>
      <c r="G56" s="41">
        <v>11</v>
      </c>
      <c r="H56" s="41" t="s">
        <v>229</v>
      </c>
      <c r="I56" s="41">
        <v>1</v>
      </c>
    </row>
    <row r="57" s="41" customFormat="1" spans="1:9">
      <c r="A57">
        <v>58</v>
      </c>
      <c r="B57" t="s">
        <v>6</v>
      </c>
      <c r="C57" t="s">
        <v>217</v>
      </c>
      <c r="D57" t="s">
        <v>150</v>
      </c>
      <c r="E57">
        <v>18</v>
      </c>
      <c r="F57" t="s">
        <v>230</v>
      </c>
      <c r="G57" s="41">
        <v>12</v>
      </c>
      <c r="H57" s="41" t="s">
        <v>231</v>
      </c>
      <c r="I57" s="41">
        <v>1</v>
      </c>
    </row>
    <row r="58" s="41" customFormat="1" spans="1:9">
      <c r="A58">
        <v>59</v>
      </c>
      <c r="B58" t="s">
        <v>6</v>
      </c>
      <c r="C58" t="s">
        <v>217</v>
      </c>
      <c r="D58" t="s">
        <v>150</v>
      </c>
      <c r="E58">
        <v>19</v>
      </c>
      <c r="F58" t="s">
        <v>156</v>
      </c>
      <c r="G58" s="41">
        <v>11</v>
      </c>
      <c r="H58" s="41" t="s">
        <v>232</v>
      </c>
      <c r="I58" s="41">
        <v>1</v>
      </c>
    </row>
    <row r="59" s="41" customFormat="1" spans="1:9">
      <c r="A59">
        <v>60</v>
      </c>
      <c r="B59" t="s">
        <v>6</v>
      </c>
      <c r="C59" t="s">
        <v>217</v>
      </c>
      <c r="D59" t="s">
        <v>150</v>
      </c>
      <c r="E59">
        <v>20</v>
      </c>
      <c r="F59" t="s">
        <v>156</v>
      </c>
      <c r="G59" s="41">
        <v>10</v>
      </c>
      <c r="H59" s="41" t="s">
        <v>216</v>
      </c>
      <c r="I59" s="41">
        <v>1</v>
      </c>
    </row>
    <row r="60" s="41" customFormat="1" spans="1:9">
      <c r="A60">
        <v>61</v>
      </c>
      <c r="B60" t="s">
        <v>6</v>
      </c>
      <c r="C60" t="s">
        <v>233</v>
      </c>
      <c r="D60" t="s">
        <v>150</v>
      </c>
      <c r="E60">
        <v>1</v>
      </c>
      <c r="F60" t="s">
        <v>156</v>
      </c>
      <c r="G60" s="41">
        <v>72</v>
      </c>
      <c r="H60" s="41" t="s">
        <v>157</v>
      </c>
      <c r="I60" s="41">
        <v>1</v>
      </c>
    </row>
    <row r="61" s="41" customFormat="1" spans="1:9">
      <c r="A61">
        <v>62</v>
      </c>
      <c r="B61" t="s">
        <v>6</v>
      </c>
      <c r="C61" t="s">
        <v>233</v>
      </c>
      <c r="D61" t="s">
        <v>150</v>
      </c>
      <c r="E61">
        <v>2</v>
      </c>
      <c r="F61" t="s">
        <v>154</v>
      </c>
      <c r="G61" s="41">
        <v>73</v>
      </c>
      <c r="H61" s="41" t="s">
        <v>234</v>
      </c>
      <c r="I61" s="41">
        <v>1</v>
      </c>
    </row>
    <row r="62" s="41" customFormat="1" spans="1:9">
      <c r="A62">
        <v>63</v>
      </c>
      <c r="B62" t="s">
        <v>6</v>
      </c>
      <c r="C62" t="s">
        <v>233</v>
      </c>
      <c r="D62" t="s">
        <v>150</v>
      </c>
      <c r="E62">
        <v>3</v>
      </c>
      <c r="F62" t="s">
        <v>169</v>
      </c>
      <c r="G62" s="41">
        <v>58</v>
      </c>
      <c r="H62" s="41" t="s">
        <v>235</v>
      </c>
      <c r="I62" s="41">
        <v>1</v>
      </c>
    </row>
    <row r="63" s="41" customFormat="1" spans="1:9">
      <c r="A63">
        <v>64</v>
      </c>
      <c r="B63" t="s">
        <v>6</v>
      </c>
      <c r="C63" t="s">
        <v>233</v>
      </c>
      <c r="D63" t="s">
        <v>150</v>
      </c>
      <c r="E63">
        <v>4</v>
      </c>
      <c r="F63" t="s">
        <v>236</v>
      </c>
      <c r="G63" s="41">
        <v>52</v>
      </c>
      <c r="H63" s="41" t="s">
        <v>237</v>
      </c>
      <c r="I63" s="41">
        <v>1</v>
      </c>
    </row>
    <row r="64" s="41" customFormat="1" spans="1:9">
      <c r="A64">
        <v>65</v>
      </c>
      <c r="B64" t="s">
        <v>6</v>
      </c>
      <c r="C64" t="s">
        <v>233</v>
      </c>
      <c r="D64" t="s">
        <v>150</v>
      </c>
      <c r="E64">
        <v>5</v>
      </c>
      <c r="F64" t="s">
        <v>156</v>
      </c>
      <c r="G64" s="41">
        <v>44</v>
      </c>
      <c r="H64" s="41" t="s">
        <v>238</v>
      </c>
      <c r="I64" s="41">
        <v>1</v>
      </c>
    </row>
    <row r="65" s="41" customFormat="1" spans="1:9">
      <c r="A65">
        <v>66</v>
      </c>
      <c r="B65" t="s">
        <v>6</v>
      </c>
      <c r="C65" t="s">
        <v>233</v>
      </c>
      <c r="D65" t="s">
        <v>150</v>
      </c>
      <c r="E65">
        <v>6</v>
      </c>
      <c r="F65" t="s">
        <v>200</v>
      </c>
      <c r="G65" s="41">
        <v>41</v>
      </c>
      <c r="H65" s="41" t="s">
        <v>239</v>
      </c>
      <c r="I65" s="41">
        <v>1</v>
      </c>
    </row>
    <row r="66" s="41" customFormat="1" spans="1:9">
      <c r="A66">
        <v>67</v>
      </c>
      <c r="B66" t="s">
        <v>6</v>
      </c>
      <c r="C66" t="s">
        <v>233</v>
      </c>
      <c r="D66" t="s">
        <v>150</v>
      </c>
      <c r="E66">
        <v>7</v>
      </c>
      <c r="F66" t="s">
        <v>210</v>
      </c>
      <c r="G66" s="41">
        <v>30</v>
      </c>
      <c r="H66" s="41" t="s">
        <v>240</v>
      </c>
      <c r="I66" s="41">
        <v>1</v>
      </c>
    </row>
    <row r="67" s="41" customFormat="1" spans="1:9">
      <c r="A67">
        <v>68</v>
      </c>
      <c r="B67" t="s">
        <v>6</v>
      </c>
      <c r="C67" t="s">
        <v>233</v>
      </c>
      <c r="D67" t="s">
        <v>150</v>
      </c>
      <c r="E67">
        <v>8</v>
      </c>
      <c r="F67" t="s">
        <v>169</v>
      </c>
      <c r="G67" s="41">
        <v>26</v>
      </c>
      <c r="H67" s="41" t="s">
        <v>241</v>
      </c>
      <c r="I67" s="41">
        <v>1</v>
      </c>
    </row>
    <row r="68" s="41" customFormat="1" spans="1:9">
      <c r="A68">
        <v>69</v>
      </c>
      <c r="B68" t="s">
        <v>6</v>
      </c>
      <c r="C68" t="s">
        <v>233</v>
      </c>
      <c r="D68" t="s">
        <v>150</v>
      </c>
      <c r="E68">
        <v>9</v>
      </c>
      <c r="F68" t="s">
        <v>242</v>
      </c>
      <c r="G68" s="41">
        <v>26</v>
      </c>
      <c r="H68" s="41" t="s">
        <v>243</v>
      </c>
      <c r="I68" s="41">
        <v>1</v>
      </c>
    </row>
    <row r="69" s="41" customFormat="1" spans="1:9">
      <c r="A69">
        <v>70</v>
      </c>
      <c r="B69" t="s">
        <v>6</v>
      </c>
      <c r="C69" t="s">
        <v>233</v>
      </c>
      <c r="D69" t="s">
        <v>150</v>
      </c>
      <c r="E69">
        <v>10</v>
      </c>
      <c r="F69" t="s">
        <v>169</v>
      </c>
      <c r="G69" s="41">
        <v>16</v>
      </c>
      <c r="H69" s="41" t="s">
        <v>244</v>
      </c>
      <c r="I69" s="41">
        <v>1</v>
      </c>
    </row>
    <row r="70" s="41" customFormat="1" spans="1:9">
      <c r="A70">
        <v>71</v>
      </c>
      <c r="B70" t="s">
        <v>6</v>
      </c>
      <c r="C70" t="s">
        <v>233</v>
      </c>
      <c r="D70" t="s">
        <v>150</v>
      </c>
      <c r="E70">
        <v>11</v>
      </c>
      <c r="F70" t="s">
        <v>156</v>
      </c>
      <c r="G70" s="41">
        <v>11</v>
      </c>
      <c r="H70" s="41" t="s">
        <v>245</v>
      </c>
      <c r="I70" s="41">
        <v>1</v>
      </c>
    </row>
    <row r="71" s="41" customFormat="1" spans="1:9">
      <c r="A71">
        <v>72</v>
      </c>
      <c r="B71" t="s">
        <v>6</v>
      </c>
      <c r="C71" t="s">
        <v>233</v>
      </c>
      <c r="D71" t="s">
        <v>150</v>
      </c>
      <c r="E71">
        <v>12</v>
      </c>
      <c r="F71" t="s">
        <v>246</v>
      </c>
      <c r="G71" s="41">
        <v>11</v>
      </c>
      <c r="H71" s="41" t="s">
        <v>247</v>
      </c>
      <c r="I71" s="41">
        <v>1</v>
      </c>
    </row>
    <row r="72" s="41" customFormat="1" spans="1:9">
      <c r="A72">
        <v>73</v>
      </c>
      <c r="B72" t="s">
        <v>6</v>
      </c>
      <c r="C72" t="s">
        <v>233</v>
      </c>
      <c r="D72" t="s">
        <v>150</v>
      </c>
      <c r="E72">
        <v>13</v>
      </c>
      <c r="F72" t="s">
        <v>198</v>
      </c>
      <c r="G72" s="41">
        <v>8</v>
      </c>
      <c r="H72" s="41" t="s">
        <v>248</v>
      </c>
      <c r="I72" s="41">
        <v>1</v>
      </c>
    </row>
    <row r="73" s="41" customFormat="1" spans="1:9">
      <c r="A73">
        <v>74</v>
      </c>
      <c r="B73" t="s">
        <v>6</v>
      </c>
      <c r="C73" t="s">
        <v>233</v>
      </c>
      <c r="D73" t="s">
        <v>150</v>
      </c>
      <c r="E73">
        <v>14</v>
      </c>
      <c r="F73" t="s">
        <v>151</v>
      </c>
      <c r="G73" s="41">
        <v>1</v>
      </c>
      <c r="H73" s="41" t="s">
        <v>249</v>
      </c>
      <c r="I73" s="41">
        <v>1</v>
      </c>
    </row>
    <row r="74" s="41" customFormat="1" spans="1:9">
      <c r="A74">
        <v>75</v>
      </c>
      <c r="B74" t="s">
        <v>6</v>
      </c>
      <c r="C74" t="s">
        <v>233</v>
      </c>
      <c r="D74" t="s">
        <v>150</v>
      </c>
      <c r="E74">
        <v>15</v>
      </c>
      <c r="F74" t="s">
        <v>250</v>
      </c>
      <c r="G74" s="41">
        <v>5</v>
      </c>
      <c r="H74" s="41" t="s">
        <v>251</v>
      </c>
      <c r="I74" s="41">
        <v>1</v>
      </c>
    </row>
    <row r="75" s="41" customFormat="1" spans="1:9">
      <c r="A75">
        <v>76</v>
      </c>
      <c r="B75" t="s">
        <v>6</v>
      </c>
      <c r="C75" t="s">
        <v>233</v>
      </c>
      <c r="D75" t="s">
        <v>150</v>
      </c>
      <c r="E75">
        <v>16</v>
      </c>
      <c r="F75" t="s">
        <v>252</v>
      </c>
      <c r="G75" s="41">
        <v>1</v>
      </c>
      <c r="H75" s="41" t="s">
        <v>253</v>
      </c>
      <c r="I75" s="41">
        <v>1</v>
      </c>
    </row>
    <row r="76" s="41" customFormat="1" spans="1:9">
      <c r="A76">
        <v>77</v>
      </c>
      <c r="B76" t="s">
        <v>6</v>
      </c>
      <c r="C76" t="s">
        <v>233</v>
      </c>
      <c r="D76" t="s">
        <v>150</v>
      </c>
      <c r="E76">
        <v>17</v>
      </c>
      <c r="F76" t="s">
        <v>254</v>
      </c>
      <c r="G76" s="41">
        <v>2</v>
      </c>
      <c r="H76" s="41" t="s">
        <v>255</v>
      </c>
      <c r="I76" s="41">
        <v>1</v>
      </c>
    </row>
    <row r="77" s="41" customFormat="1" spans="1:9">
      <c r="A77">
        <v>79</v>
      </c>
      <c r="B77" t="s">
        <v>6</v>
      </c>
      <c r="C77" t="s">
        <v>233</v>
      </c>
      <c r="D77" t="s">
        <v>150</v>
      </c>
      <c r="E77">
        <v>19</v>
      </c>
      <c r="F77" t="s">
        <v>258</v>
      </c>
      <c r="G77" s="41">
        <v>5</v>
      </c>
      <c r="H77" s="41" t="s">
        <v>259</v>
      </c>
      <c r="I77" s="41">
        <v>1</v>
      </c>
    </row>
    <row r="78" s="41" customFormat="1" spans="1:9">
      <c r="A78">
        <v>80</v>
      </c>
      <c r="B78" t="s">
        <v>6</v>
      </c>
      <c r="C78" t="s">
        <v>233</v>
      </c>
      <c r="D78" t="s">
        <v>150</v>
      </c>
      <c r="E78">
        <v>20</v>
      </c>
      <c r="F78" t="s">
        <v>208</v>
      </c>
      <c r="G78" s="41">
        <v>0</v>
      </c>
      <c r="H78" s="41" t="s">
        <v>260</v>
      </c>
      <c r="I78" s="41">
        <v>1</v>
      </c>
    </row>
    <row r="79" s="42" customFormat="1" spans="1:9">
      <c r="A79">
        <v>81</v>
      </c>
      <c r="B79" t="s">
        <v>6</v>
      </c>
      <c r="C79" t="s">
        <v>261</v>
      </c>
      <c r="D79" t="s">
        <v>150</v>
      </c>
      <c r="E79">
        <v>1</v>
      </c>
      <c r="F79" t="s">
        <v>154</v>
      </c>
      <c r="G79" s="41">
        <v>45</v>
      </c>
      <c r="H79" s="41" t="s">
        <v>152</v>
      </c>
      <c r="I79" s="41">
        <v>1</v>
      </c>
    </row>
    <row r="80" s="41" customFormat="1" spans="1:9">
      <c r="A80">
        <v>82</v>
      </c>
      <c r="B80" t="s">
        <v>6</v>
      </c>
      <c r="C80" t="s">
        <v>261</v>
      </c>
      <c r="D80" t="s">
        <v>150</v>
      </c>
      <c r="E80">
        <v>2</v>
      </c>
      <c r="F80" t="s">
        <v>169</v>
      </c>
      <c r="G80" s="41">
        <v>41</v>
      </c>
      <c r="H80" s="41" t="s">
        <v>262</v>
      </c>
      <c r="I80" s="41">
        <v>1</v>
      </c>
    </row>
    <row r="81" s="41" customFormat="1" spans="1:9">
      <c r="A81">
        <v>83</v>
      </c>
      <c r="B81" t="s">
        <v>6</v>
      </c>
      <c r="C81" t="s">
        <v>261</v>
      </c>
      <c r="D81" t="s">
        <v>150</v>
      </c>
      <c r="E81">
        <v>3</v>
      </c>
      <c r="F81" t="s">
        <v>151</v>
      </c>
      <c r="G81" s="41">
        <v>31</v>
      </c>
      <c r="H81" s="41" t="s">
        <v>263</v>
      </c>
      <c r="I81" s="41">
        <v>1</v>
      </c>
    </row>
    <row r="82" s="41" customFormat="1" spans="1:9">
      <c r="A82">
        <v>84</v>
      </c>
      <c r="B82" t="s">
        <v>6</v>
      </c>
      <c r="C82" t="s">
        <v>261</v>
      </c>
      <c r="D82" t="s">
        <v>150</v>
      </c>
      <c r="E82">
        <v>4</v>
      </c>
      <c r="F82" t="s">
        <v>151</v>
      </c>
      <c r="G82" s="41">
        <v>24</v>
      </c>
      <c r="H82" s="41" t="s">
        <v>264</v>
      </c>
      <c r="I82" s="41">
        <v>1</v>
      </c>
    </row>
    <row r="83" s="41" customFormat="1" spans="1:9">
      <c r="A83">
        <v>85</v>
      </c>
      <c r="B83" t="s">
        <v>6</v>
      </c>
      <c r="C83" t="s">
        <v>261</v>
      </c>
      <c r="D83" t="s">
        <v>150</v>
      </c>
      <c r="E83">
        <v>5</v>
      </c>
      <c r="F83" t="s">
        <v>156</v>
      </c>
      <c r="G83" s="41">
        <v>14</v>
      </c>
      <c r="H83" s="41" t="s">
        <v>265</v>
      </c>
      <c r="I83" s="41">
        <v>1</v>
      </c>
    </row>
    <row r="84" s="41" customFormat="1" spans="1:9">
      <c r="A84">
        <v>86</v>
      </c>
      <c r="B84" t="s">
        <v>6</v>
      </c>
      <c r="C84" t="s">
        <v>261</v>
      </c>
      <c r="D84" t="s">
        <v>150</v>
      </c>
      <c r="E84">
        <v>6</v>
      </c>
      <c r="F84" t="s">
        <v>254</v>
      </c>
      <c r="G84" s="41">
        <v>10</v>
      </c>
      <c r="H84" s="41" t="s">
        <v>255</v>
      </c>
      <c r="I84" s="41">
        <v>1</v>
      </c>
    </row>
    <row r="85" s="41" customFormat="1" spans="1:9">
      <c r="A85">
        <v>87</v>
      </c>
      <c r="B85" t="s">
        <v>6</v>
      </c>
      <c r="C85" t="s">
        <v>261</v>
      </c>
      <c r="D85" t="s">
        <v>150</v>
      </c>
      <c r="E85">
        <v>7</v>
      </c>
      <c r="F85" t="s">
        <v>169</v>
      </c>
      <c r="G85" s="41">
        <v>17</v>
      </c>
      <c r="H85" s="41" t="s">
        <v>266</v>
      </c>
      <c r="I85" s="41">
        <v>1</v>
      </c>
    </row>
    <row r="86" s="41" customFormat="1" spans="1:9">
      <c r="A86">
        <v>88</v>
      </c>
      <c r="B86" t="s">
        <v>6</v>
      </c>
      <c r="C86" t="s">
        <v>261</v>
      </c>
      <c r="D86" t="s">
        <v>150</v>
      </c>
      <c r="E86">
        <v>8</v>
      </c>
      <c r="F86" t="s">
        <v>267</v>
      </c>
      <c r="G86" s="41">
        <v>8</v>
      </c>
      <c r="H86" s="41" t="s">
        <v>268</v>
      </c>
      <c r="I86" s="41">
        <v>1</v>
      </c>
    </row>
    <row r="87" s="41" customFormat="1" spans="1:9">
      <c r="A87">
        <v>89</v>
      </c>
      <c r="B87" t="s">
        <v>6</v>
      </c>
      <c r="C87" t="s">
        <v>261</v>
      </c>
      <c r="D87" t="s">
        <v>150</v>
      </c>
      <c r="E87">
        <v>9</v>
      </c>
      <c r="F87" t="s">
        <v>269</v>
      </c>
      <c r="G87" s="41">
        <v>7</v>
      </c>
      <c r="H87" s="41" t="s">
        <v>270</v>
      </c>
      <c r="I87" s="41">
        <v>1</v>
      </c>
    </row>
    <row r="88" s="41" customFormat="1" spans="1:9">
      <c r="A88">
        <v>90</v>
      </c>
      <c r="B88" t="s">
        <v>6</v>
      </c>
      <c r="C88" t="s">
        <v>261</v>
      </c>
      <c r="D88" t="s">
        <v>150</v>
      </c>
      <c r="E88">
        <v>10</v>
      </c>
      <c r="F88" t="s">
        <v>194</v>
      </c>
      <c r="G88" s="41">
        <v>6</v>
      </c>
      <c r="H88" s="41" t="s">
        <v>271</v>
      </c>
      <c r="I88" s="41">
        <v>1</v>
      </c>
    </row>
    <row r="89" s="41" customFormat="1" spans="1:9">
      <c r="A89">
        <v>91</v>
      </c>
      <c r="B89" t="s">
        <v>6</v>
      </c>
      <c r="C89" t="s">
        <v>261</v>
      </c>
      <c r="D89" t="s">
        <v>150</v>
      </c>
      <c r="E89">
        <v>11</v>
      </c>
      <c r="F89" t="s">
        <v>272</v>
      </c>
      <c r="G89" s="41">
        <v>2</v>
      </c>
      <c r="H89" s="41" t="s">
        <v>273</v>
      </c>
      <c r="I89" s="41">
        <v>1</v>
      </c>
    </row>
    <row r="90" s="41" customFormat="1" spans="1:9">
      <c r="A90">
        <v>92</v>
      </c>
      <c r="B90" t="s">
        <v>6</v>
      </c>
      <c r="C90" t="s">
        <v>261</v>
      </c>
      <c r="D90" t="s">
        <v>150</v>
      </c>
      <c r="E90">
        <v>12</v>
      </c>
      <c r="F90" t="s">
        <v>246</v>
      </c>
      <c r="G90" s="41">
        <v>2</v>
      </c>
      <c r="H90" s="41" t="s">
        <v>274</v>
      </c>
      <c r="I90" s="41">
        <v>1</v>
      </c>
    </row>
    <row r="91" s="41" customFormat="1" spans="1:9">
      <c r="A91">
        <v>93</v>
      </c>
      <c r="B91" t="s">
        <v>6</v>
      </c>
      <c r="C91" t="s">
        <v>261</v>
      </c>
      <c r="D91" t="s">
        <v>150</v>
      </c>
      <c r="E91">
        <v>13</v>
      </c>
      <c r="F91" t="s">
        <v>275</v>
      </c>
      <c r="G91" s="41">
        <v>0</v>
      </c>
      <c r="H91" s="41" t="s">
        <v>276</v>
      </c>
      <c r="I91" s="41">
        <v>1</v>
      </c>
    </row>
    <row r="92" s="41" customFormat="1" spans="1:9">
      <c r="A92">
        <v>94</v>
      </c>
      <c r="B92" t="s">
        <v>6</v>
      </c>
      <c r="C92" t="s">
        <v>261</v>
      </c>
      <c r="D92" t="s">
        <v>150</v>
      </c>
      <c r="E92">
        <v>14</v>
      </c>
      <c r="F92" t="s">
        <v>277</v>
      </c>
      <c r="G92" s="41">
        <v>0</v>
      </c>
      <c r="H92" s="41" t="s">
        <v>278</v>
      </c>
      <c r="I92" s="41">
        <v>1</v>
      </c>
    </row>
    <row r="93" s="41" customFormat="1" spans="1:9">
      <c r="A93">
        <v>95</v>
      </c>
      <c r="B93" t="s">
        <v>6</v>
      </c>
      <c r="C93" t="s">
        <v>261</v>
      </c>
      <c r="D93" t="s">
        <v>150</v>
      </c>
      <c r="E93">
        <v>15</v>
      </c>
      <c r="F93" t="s">
        <v>250</v>
      </c>
      <c r="G93" s="41">
        <v>0</v>
      </c>
      <c r="H93" s="41" t="s">
        <v>279</v>
      </c>
      <c r="I93" s="41">
        <v>1</v>
      </c>
    </row>
    <row r="94" s="41" customFormat="1" spans="1:9">
      <c r="A94">
        <v>97</v>
      </c>
      <c r="B94" t="s">
        <v>6</v>
      </c>
      <c r="C94" t="s">
        <v>261</v>
      </c>
      <c r="D94" t="s">
        <v>150</v>
      </c>
      <c r="E94">
        <v>17</v>
      </c>
      <c r="F94" t="s">
        <v>282</v>
      </c>
      <c r="G94" s="41">
        <v>0</v>
      </c>
      <c r="H94" s="41" t="s">
        <v>153</v>
      </c>
      <c r="I94" s="41">
        <v>1</v>
      </c>
    </row>
    <row r="95" s="41" customFormat="1" spans="1:9">
      <c r="A95">
        <v>100</v>
      </c>
      <c r="B95" t="s">
        <v>6</v>
      </c>
      <c r="C95" t="s">
        <v>261</v>
      </c>
      <c r="D95" t="s">
        <v>150</v>
      </c>
      <c r="E95">
        <v>20</v>
      </c>
      <c r="F95" t="s">
        <v>287</v>
      </c>
      <c r="G95" s="41">
        <v>0</v>
      </c>
      <c r="H95" s="41" t="s">
        <v>288</v>
      </c>
      <c r="I95" s="41">
        <v>1</v>
      </c>
    </row>
    <row r="96" s="41" customFormat="1" spans="1:9">
      <c r="A96">
        <v>101</v>
      </c>
      <c r="B96" t="s">
        <v>6</v>
      </c>
      <c r="C96" t="s">
        <v>289</v>
      </c>
      <c r="D96" t="s">
        <v>150</v>
      </c>
      <c r="E96">
        <v>1</v>
      </c>
      <c r="F96" t="s">
        <v>169</v>
      </c>
      <c r="G96" s="41">
        <v>74</v>
      </c>
      <c r="H96" s="41" t="s">
        <v>188</v>
      </c>
      <c r="I96" s="41">
        <v>1</v>
      </c>
    </row>
    <row r="97" s="42" customFormat="1" spans="1:9">
      <c r="A97">
        <v>102</v>
      </c>
      <c r="B97" t="s">
        <v>6</v>
      </c>
      <c r="C97" t="s">
        <v>289</v>
      </c>
      <c r="D97" t="s">
        <v>150</v>
      </c>
      <c r="E97">
        <v>2</v>
      </c>
      <c r="F97" t="s">
        <v>169</v>
      </c>
      <c r="G97" s="41">
        <v>66</v>
      </c>
      <c r="H97" s="41" t="s">
        <v>262</v>
      </c>
      <c r="I97" s="41">
        <v>1</v>
      </c>
    </row>
    <row r="98" s="41" customFormat="1" spans="1:9">
      <c r="A98">
        <v>103</v>
      </c>
      <c r="B98" t="s">
        <v>6</v>
      </c>
      <c r="C98" t="s">
        <v>289</v>
      </c>
      <c r="D98" t="s">
        <v>150</v>
      </c>
      <c r="E98">
        <v>3</v>
      </c>
      <c r="F98" t="s">
        <v>154</v>
      </c>
      <c r="G98" s="41">
        <v>60</v>
      </c>
      <c r="H98" s="41" t="s">
        <v>152</v>
      </c>
      <c r="I98" s="41">
        <v>1</v>
      </c>
    </row>
    <row r="99" s="42" customFormat="1" spans="1:9">
      <c r="A99">
        <v>104</v>
      </c>
      <c r="B99" t="s">
        <v>6</v>
      </c>
      <c r="C99" t="s">
        <v>289</v>
      </c>
      <c r="D99" t="s">
        <v>150</v>
      </c>
      <c r="E99">
        <v>4</v>
      </c>
      <c r="F99" t="s">
        <v>290</v>
      </c>
      <c r="G99" s="41">
        <v>44</v>
      </c>
      <c r="H99" s="41" t="s">
        <v>291</v>
      </c>
      <c r="I99" s="41">
        <v>1</v>
      </c>
    </row>
    <row r="100" s="42" customFormat="1" spans="1:9">
      <c r="A100">
        <v>105</v>
      </c>
      <c r="B100" t="s">
        <v>6</v>
      </c>
      <c r="C100" t="s">
        <v>289</v>
      </c>
      <c r="D100" t="s">
        <v>150</v>
      </c>
      <c r="E100">
        <v>5</v>
      </c>
      <c r="F100" t="s">
        <v>292</v>
      </c>
      <c r="G100" s="41">
        <v>36</v>
      </c>
      <c r="H100" s="41" t="s">
        <v>293</v>
      </c>
      <c r="I100" s="41">
        <v>1</v>
      </c>
    </row>
    <row r="101" s="41" customFormat="1" spans="1:9">
      <c r="A101">
        <v>106</v>
      </c>
      <c r="B101" t="s">
        <v>6</v>
      </c>
      <c r="C101" t="s">
        <v>289</v>
      </c>
      <c r="D101" t="s">
        <v>150</v>
      </c>
      <c r="E101">
        <v>6</v>
      </c>
      <c r="F101" t="s">
        <v>208</v>
      </c>
      <c r="G101" s="41">
        <v>24</v>
      </c>
      <c r="H101" s="41" t="s">
        <v>294</v>
      </c>
      <c r="I101" s="41">
        <v>1</v>
      </c>
    </row>
    <row r="102" s="41" customFormat="1" spans="1:9">
      <c r="A102">
        <v>107</v>
      </c>
      <c r="B102" t="s">
        <v>6</v>
      </c>
      <c r="C102" t="s">
        <v>289</v>
      </c>
      <c r="D102" t="s">
        <v>150</v>
      </c>
      <c r="E102">
        <v>7</v>
      </c>
      <c r="F102" t="s">
        <v>214</v>
      </c>
      <c r="G102" s="41">
        <v>21</v>
      </c>
      <c r="H102" s="41" t="s">
        <v>295</v>
      </c>
      <c r="I102" s="41">
        <v>1</v>
      </c>
    </row>
    <row r="103" s="41" customFormat="1" spans="1:9">
      <c r="A103">
        <v>108</v>
      </c>
      <c r="B103" t="s">
        <v>6</v>
      </c>
      <c r="C103" t="s">
        <v>289</v>
      </c>
      <c r="D103" t="s">
        <v>150</v>
      </c>
      <c r="E103">
        <v>8</v>
      </c>
      <c r="F103" t="s">
        <v>275</v>
      </c>
      <c r="G103" s="41">
        <v>10</v>
      </c>
      <c r="H103" s="41" t="s">
        <v>296</v>
      </c>
      <c r="I103" s="41">
        <v>1</v>
      </c>
    </row>
    <row r="104" s="41" customFormat="1" spans="1:9">
      <c r="A104">
        <v>109</v>
      </c>
      <c r="B104" t="s">
        <v>6</v>
      </c>
      <c r="C104" t="s">
        <v>289</v>
      </c>
      <c r="D104" t="s">
        <v>150</v>
      </c>
      <c r="E104">
        <v>9</v>
      </c>
      <c r="F104" t="s">
        <v>250</v>
      </c>
      <c r="G104" s="41">
        <v>12</v>
      </c>
      <c r="H104" s="41" t="s">
        <v>297</v>
      </c>
      <c r="I104" s="41">
        <v>1</v>
      </c>
    </row>
    <row r="105" s="41" customFormat="1" spans="1:9">
      <c r="A105">
        <v>110</v>
      </c>
      <c r="B105" t="s">
        <v>6</v>
      </c>
      <c r="C105" t="s">
        <v>289</v>
      </c>
      <c r="D105" t="s">
        <v>150</v>
      </c>
      <c r="E105">
        <v>10</v>
      </c>
      <c r="F105" t="s">
        <v>166</v>
      </c>
      <c r="G105" s="41">
        <v>10</v>
      </c>
      <c r="H105" s="41" t="s">
        <v>163</v>
      </c>
      <c r="I105" s="41">
        <v>1</v>
      </c>
    </row>
    <row r="106" s="41" customFormat="1" spans="1:9">
      <c r="A106">
        <v>111</v>
      </c>
      <c r="B106" t="s">
        <v>6</v>
      </c>
      <c r="C106" t="s">
        <v>289</v>
      </c>
      <c r="D106" t="s">
        <v>150</v>
      </c>
      <c r="E106">
        <v>11</v>
      </c>
      <c r="F106" t="s">
        <v>204</v>
      </c>
      <c r="G106" s="41">
        <v>9</v>
      </c>
      <c r="H106" s="41" t="s">
        <v>298</v>
      </c>
      <c r="I106" s="41">
        <v>1</v>
      </c>
    </row>
    <row r="107" s="41" customFormat="1" spans="1:9">
      <c r="A107">
        <v>112</v>
      </c>
      <c r="B107" t="s">
        <v>6</v>
      </c>
      <c r="C107" t="s">
        <v>289</v>
      </c>
      <c r="D107" t="s">
        <v>150</v>
      </c>
      <c r="E107">
        <v>12</v>
      </c>
      <c r="F107" t="s">
        <v>299</v>
      </c>
      <c r="G107" s="41">
        <v>10</v>
      </c>
      <c r="H107" s="41" t="s">
        <v>300</v>
      </c>
      <c r="I107" s="41">
        <v>1</v>
      </c>
    </row>
    <row r="108" s="41" customFormat="1" spans="1:9">
      <c r="A108">
        <v>113</v>
      </c>
      <c r="B108" t="s">
        <v>6</v>
      </c>
      <c r="C108" t="s">
        <v>289</v>
      </c>
      <c r="D108" t="s">
        <v>150</v>
      </c>
      <c r="E108">
        <v>13</v>
      </c>
      <c r="F108" t="s">
        <v>301</v>
      </c>
      <c r="G108" s="41">
        <v>5</v>
      </c>
      <c r="H108" s="41" t="s">
        <v>302</v>
      </c>
      <c r="I108" s="41">
        <v>1</v>
      </c>
    </row>
    <row r="109" s="41" customFormat="1" spans="1:9">
      <c r="A109">
        <v>114</v>
      </c>
      <c r="B109" t="s">
        <v>6</v>
      </c>
      <c r="C109" t="s">
        <v>289</v>
      </c>
      <c r="D109" t="s">
        <v>150</v>
      </c>
      <c r="E109">
        <v>14</v>
      </c>
      <c r="F109" t="s">
        <v>254</v>
      </c>
      <c r="G109" s="41">
        <v>4</v>
      </c>
      <c r="H109" s="41" t="s">
        <v>303</v>
      </c>
      <c r="I109" s="41">
        <v>1</v>
      </c>
    </row>
    <row r="110" s="41" customFormat="1" spans="1:9">
      <c r="A110">
        <v>115</v>
      </c>
      <c r="B110" t="s">
        <v>6</v>
      </c>
      <c r="C110" t="s">
        <v>289</v>
      </c>
      <c r="D110" t="s">
        <v>150</v>
      </c>
      <c r="E110">
        <v>15</v>
      </c>
      <c r="F110" t="s">
        <v>156</v>
      </c>
      <c r="G110" s="41">
        <v>4</v>
      </c>
      <c r="H110" s="41" t="s">
        <v>304</v>
      </c>
      <c r="I110" s="41">
        <v>1</v>
      </c>
    </row>
    <row r="111" s="41" customFormat="1" spans="1:9">
      <c r="A111">
        <v>116</v>
      </c>
      <c r="B111" t="s">
        <v>6</v>
      </c>
      <c r="C111" t="s">
        <v>289</v>
      </c>
      <c r="D111" t="s">
        <v>150</v>
      </c>
      <c r="E111">
        <v>16</v>
      </c>
      <c r="F111" t="s">
        <v>194</v>
      </c>
      <c r="G111" s="41">
        <v>6</v>
      </c>
      <c r="H111" s="41" t="s">
        <v>305</v>
      </c>
      <c r="I111" s="41">
        <v>1</v>
      </c>
    </row>
    <row r="112" s="41" customFormat="1" spans="1:9">
      <c r="A112">
        <v>117</v>
      </c>
      <c r="B112" t="s">
        <v>6</v>
      </c>
      <c r="C112" t="s">
        <v>289</v>
      </c>
      <c r="D112" t="s">
        <v>150</v>
      </c>
      <c r="E112">
        <v>17</v>
      </c>
      <c r="F112" t="s">
        <v>151</v>
      </c>
      <c r="G112" s="41">
        <v>1</v>
      </c>
      <c r="H112" s="41" t="s">
        <v>306</v>
      </c>
      <c r="I112" s="41">
        <v>1</v>
      </c>
    </row>
    <row r="113" s="41" customFormat="1" spans="1:9">
      <c r="A113">
        <v>118</v>
      </c>
      <c r="B113" t="s">
        <v>6</v>
      </c>
      <c r="C113" t="s">
        <v>289</v>
      </c>
      <c r="D113" t="s">
        <v>150</v>
      </c>
      <c r="E113">
        <v>18</v>
      </c>
      <c r="F113" t="s">
        <v>307</v>
      </c>
      <c r="G113" s="41">
        <v>4</v>
      </c>
      <c r="H113" s="41" t="s">
        <v>308</v>
      </c>
      <c r="I113" s="41">
        <v>1</v>
      </c>
    </row>
    <row r="114" s="41" customFormat="1" spans="1:9">
      <c r="A114">
        <v>121</v>
      </c>
      <c r="B114" t="s">
        <v>6</v>
      </c>
      <c r="C114" t="s">
        <v>312</v>
      </c>
      <c r="D114" t="s">
        <v>150</v>
      </c>
      <c r="E114">
        <v>1</v>
      </c>
      <c r="F114" t="s">
        <v>169</v>
      </c>
      <c r="G114" s="41">
        <v>52</v>
      </c>
      <c r="H114" s="41" t="s">
        <v>188</v>
      </c>
      <c r="I114" s="41">
        <v>1</v>
      </c>
    </row>
    <row r="115" s="41" customFormat="1" spans="1:9">
      <c r="A115">
        <v>122</v>
      </c>
      <c r="B115" t="s">
        <v>6</v>
      </c>
      <c r="C115" t="s">
        <v>312</v>
      </c>
      <c r="D115" t="s">
        <v>150</v>
      </c>
      <c r="E115">
        <v>2</v>
      </c>
      <c r="F115" t="s">
        <v>169</v>
      </c>
      <c r="G115" s="41">
        <v>42</v>
      </c>
      <c r="H115" s="41" t="s">
        <v>313</v>
      </c>
      <c r="I115" s="41">
        <v>1</v>
      </c>
    </row>
    <row r="116" s="41" customFormat="1" spans="1:9">
      <c r="A116">
        <v>123</v>
      </c>
      <c r="B116" t="s">
        <v>6</v>
      </c>
      <c r="C116" t="s">
        <v>312</v>
      </c>
      <c r="D116" t="s">
        <v>150</v>
      </c>
      <c r="E116">
        <v>3</v>
      </c>
      <c r="F116" t="s">
        <v>154</v>
      </c>
      <c r="G116" s="41">
        <v>38</v>
      </c>
      <c r="H116" s="41" t="s">
        <v>152</v>
      </c>
      <c r="I116" s="41">
        <v>1</v>
      </c>
    </row>
    <row r="117" s="41" customFormat="1" spans="1:9">
      <c r="A117">
        <v>124</v>
      </c>
      <c r="B117" t="s">
        <v>6</v>
      </c>
      <c r="C117" t="s">
        <v>312</v>
      </c>
      <c r="D117" t="s">
        <v>150</v>
      </c>
      <c r="E117">
        <v>4</v>
      </c>
      <c r="F117" t="s">
        <v>301</v>
      </c>
      <c r="G117" s="41">
        <v>23</v>
      </c>
      <c r="H117" s="41" t="s">
        <v>314</v>
      </c>
      <c r="I117" s="41">
        <v>1</v>
      </c>
    </row>
    <row r="118" s="41" customFormat="1" spans="1:9">
      <c r="A118">
        <v>125</v>
      </c>
      <c r="B118" t="s">
        <v>6</v>
      </c>
      <c r="C118" t="s">
        <v>312</v>
      </c>
      <c r="D118" t="s">
        <v>150</v>
      </c>
      <c r="E118">
        <v>5</v>
      </c>
      <c r="F118" t="s">
        <v>267</v>
      </c>
      <c r="G118" s="41">
        <v>21</v>
      </c>
      <c r="H118" s="41" t="s">
        <v>315</v>
      </c>
      <c r="I118" s="41">
        <v>1</v>
      </c>
    </row>
    <row r="119" s="41" customFormat="1" spans="1:9">
      <c r="A119">
        <v>126</v>
      </c>
      <c r="B119" t="s">
        <v>6</v>
      </c>
      <c r="C119" t="s">
        <v>312</v>
      </c>
      <c r="D119" t="s">
        <v>150</v>
      </c>
      <c r="E119">
        <v>6</v>
      </c>
      <c r="F119" t="s">
        <v>316</v>
      </c>
      <c r="G119" s="41">
        <v>14</v>
      </c>
      <c r="H119" s="41" t="s">
        <v>152</v>
      </c>
      <c r="I119" s="41">
        <v>1</v>
      </c>
    </row>
    <row r="120" s="42" customFormat="1" spans="1:9">
      <c r="A120">
        <v>127</v>
      </c>
      <c r="B120" t="s">
        <v>6</v>
      </c>
      <c r="C120" t="s">
        <v>312</v>
      </c>
      <c r="D120" t="s">
        <v>150</v>
      </c>
      <c r="E120">
        <v>7</v>
      </c>
      <c r="F120" t="s">
        <v>317</v>
      </c>
      <c r="G120" s="41">
        <v>14</v>
      </c>
      <c r="H120" s="41" t="s">
        <v>152</v>
      </c>
      <c r="I120" s="41">
        <v>1</v>
      </c>
    </row>
    <row r="121" s="42" customFormat="1" spans="1:9">
      <c r="A121">
        <v>128</v>
      </c>
      <c r="B121" t="s">
        <v>6</v>
      </c>
      <c r="C121" t="s">
        <v>312</v>
      </c>
      <c r="D121" t="s">
        <v>150</v>
      </c>
      <c r="E121">
        <v>8</v>
      </c>
      <c r="F121" t="s">
        <v>254</v>
      </c>
      <c r="G121" s="41">
        <v>6</v>
      </c>
      <c r="H121" s="41" t="s">
        <v>255</v>
      </c>
      <c r="I121" s="41">
        <v>1</v>
      </c>
    </row>
    <row r="122" s="41" customFormat="1" spans="1:9">
      <c r="A122">
        <v>131</v>
      </c>
      <c r="B122" t="s">
        <v>6</v>
      </c>
      <c r="C122" t="s">
        <v>312</v>
      </c>
      <c r="D122" t="s">
        <v>150</v>
      </c>
      <c r="E122">
        <v>11</v>
      </c>
      <c r="F122" t="s">
        <v>275</v>
      </c>
      <c r="G122" s="41">
        <v>2</v>
      </c>
      <c r="H122" s="41" t="s">
        <v>321</v>
      </c>
      <c r="I122" s="41">
        <v>1</v>
      </c>
    </row>
    <row r="123" s="41" customFormat="1" spans="1:9">
      <c r="A123">
        <v>132</v>
      </c>
      <c r="B123" t="s">
        <v>6</v>
      </c>
      <c r="C123" t="s">
        <v>312</v>
      </c>
      <c r="D123" t="s">
        <v>150</v>
      </c>
      <c r="E123">
        <v>12</v>
      </c>
      <c r="F123" t="s">
        <v>156</v>
      </c>
      <c r="G123" s="41">
        <v>3</v>
      </c>
      <c r="H123" s="41" t="s">
        <v>322</v>
      </c>
      <c r="I123" s="41">
        <v>1</v>
      </c>
    </row>
    <row r="124" s="41" customFormat="1" spans="1:9">
      <c r="A124">
        <v>133</v>
      </c>
      <c r="B124" t="s">
        <v>6</v>
      </c>
      <c r="C124" t="s">
        <v>312</v>
      </c>
      <c r="D124" t="s">
        <v>150</v>
      </c>
      <c r="E124">
        <v>13</v>
      </c>
      <c r="F124" t="s">
        <v>151</v>
      </c>
      <c r="G124" s="41">
        <v>1</v>
      </c>
      <c r="H124" s="41" t="s">
        <v>323</v>
      </c>
      <c r="I124" s="41">
        <v>1</v>
      </c>
    </row>
    <row r="125" s="41" customFormat="1" spans="1:9">
      <c r="A125">
        <v>134</v>
      </c>
      <c r="B125" t="s">
        <v>6</v>
      </c>
      <c r="C125" t="s">
        <v>312</v>
      </c>
      <c r="D125" t="s">
        <v>150</v>
      </c>
      <c r="E125">
        <v>14</v>
      </c>
      <c r="F125" t="s">
        <v>250</v>
      </c>
      <c r="G125" s="41">
        <v>1</v>
      </c>
      <c r="H125" s="41" t="s">
        <v>324</v>
      </c>
      <c r="I125" s="41">
        <v>1</v>
      </c>
    </row>
    <row r="126" s="41" customFormat="1" spans="1:9">
      <c r="A126">
        <v>135</v>
      </c>
      <c r="B126" t="s">
        <v>6</v>
      </c>
      <c r="C126" t="s">
        <v>312</v>
      </c>
      <c r="D126" t="s">
        <v>150</v>
      </c>
      <c r="E126">
        <v>15</v>
      </c>
      <c r="F126" t="s">
        <v>206</v>
      </c>
      <c r="G126" s="41">
        <v>1</v>
      </c>
      <c r="H126" s="41" t="s">
        <v>153</v>
      </c>
      <c r="I126" s="41">
        <v>1</v>
      </c>
    </row>
    <row r="127" s="41" customFormat="1" spans="1:9">
      <c r="A127">
        <v>137</v>
      </c>
      <c r="B127" t="s">
        <v>6</v>
      </c>
      <c r="C127" t="s">
        <v>312</v>
      </c>
      <c r="D127" t="s">
        <v>150</v>
      </c>
      <c r="E127">
        <v>17</v>
      </c>
      <c r="F127" t="s">
        <v>309</v>
      </c>
      <c r="G127" s="41">
        <v>0</v>
      </c>
      <c r="H127" s="41" t="s">
        <v>326</v>
      </c>
      <c r="I127" s="41">
        <v>1</v>
      </c>
    </row>
    <row r="128" s="41" customFormat="1" spans="1:9">
      <c r="A128">
        <v>138</v>
      </c>
      <c r="B128" t="s">
        <v>6</v>
      </c>
      <c r="C128" t="s">
        <v>312</v>
      </c>
      <c r="D128" t="s">
        <v>150</v>
      </c>
      <c r="E128">
        <v>18</v>
      </c>
      <c r="F128" t="s">
        <v>282</v>
      </c>
      <c r="G128" s="41">
        <v>1</v>
      </c>
      <c r="H128" s="41" t="s">
        <v>178</v>
      </c>
      <c r="I128" s="41">
        <v>1</v>
      </c>
    </row>
    <row r="129" s="41" customFormat="1" spans="1:9">
      <c r="A129">
        <v>139</v>
      </c>
      <c r="B129" t="s">
        <v>6</v>
      </c>
      <c r="C129" t="s">
        <v>312</v>
      </c>
      <c r="D129" t="s">
        <v>150</v>
      </c>
      <c r="E129">
        <v>19</v>
      </c>
      <c r="F129" t="s">
        <v>282</v>
      </c>
      <c r="G129" s="41">
        <v>1</v>
      </c>
      <c r="H129" s="41" t="s">
        <v>327</v>
      </c>
      <c r="I129" s="41">
        <v>1</v>
      </c>
    </row>
    <row r="130" s="42" customFormat="1" spans="1:9">
      <c r="A130">
        <v>140</v>
      </c>
      <c r="B130" t="s">
        <v>6</v>
      </c>
      <c r="C130" t="s">
        <v>312</v>
      </c>
      <c r="D130" t="s">
        <v>150</v>
      </c>
      <c r="E130">
        <v>20</v>
      </c>
      <c r="F130" t="s">
        <v>282</v>
      </c>
      <c r="G130" s="41">
        <v>1</v>
      </c>
      <c r="H130" s="41" t="s">
        <v>328</v>
      </c>
      <c r="I130" s="41">
        <v>1</v>
      </c>
    </row>
    <row r="131" s="42" customFormat="1" spans="1:9">
      <c r="A131">
        <v>141</v>
      </c>
      <c r="B131" t="s">
        <v>6</v>
      </c>
      <c r="C131" t="s">
        <v>329</v>
      </c>
      <c r="D131" t="s">
        <v>150</v>
      </c>
      <c r="E131">
        <v>1</v>
      </c>
      <c r="F131" t="s">
        <v>169</v>
      </c>
      <c r="G131" s="41">
        <v>261</v>
      </c>
      <c r="H131" s="41" t="s">
        <v>188</v>
      </c>
      <c r="I131" s="41">
        <v>1</v>
      </c>
    </row>
    <row r="132" s="41" customFormat="1" spans="1:9">
      <c r="A132">
        <v>142</v>
      </c>
      <c r="B132" t="s">
        <v>6</v>
      </c>
      <c r="C132" t="s">
        <v>329</v>
      </c>
      <c r="D132" t="s">
        <v>150</v>
      </c>
      <c r="E132">
        <v>2</v>
      </c>
      <c r="F132" t="s">
        <v>154</v>
      </c>
      <c r="G132" s="41">
        <v>232</v>
      </c>
      <c r="H132" s="41" t="s">
        <v>330</v>
      </c>
      <c r="I132" s="41">
        <v>1</v>
      </c>
    </row>
    <row r="133" s="41" customFormat="1" spans="1:9">
      <c r="A133">
        <v>143</v>
      </c>
      <c r="B133" t="s">
        <v>6</v>
      </c>
      <c r="C133" t="s">
        <v>329</v>
      </c>
      <c r="D133" t="s">
        <v>150</v>
      </c>
      <c r="E133">
        <v>3</v>
      </c>
      <c r="F133" t="s">
        <v>169</v>
      </c>
      <c r="G133" s="41">
        <v>215</v>
      </c>
      <c r="H133" s="41" t="s">
        <v>331</v>
      </c>
      <c r="I133" s="41">
        <v>1</v>
      </c>
    </row>
    <row r="134" s="41" customFormat="1" spans="1:9">
      <c r="A134">
        <v>144</v>
      </c>
      <c r="B134" t="s">
        <v>6</v>
      </c>
      <c r="C134" t="s">
        <v>329</v>
      </c>
      <c r="D134" t="s">
        <v>150</v>
      </c>
      <c r="E134">
        <v>4</v>
      </c>
      <c r="F134" t="s">
        <v>156</v>
      </c>
      <c r="G134" s="41">
        <v>195</v>
      </c>
      <c r="H134" s="41" t="s">
        <v>332</v>
      </c>
      <c r="I134" s="41">
        <v>1</v>
      </c>
    </row>
    <row r="135" s="41" customFormat="1" spans="1:9">
      <c r="A135">
        <v>145</v>
      </c>
      <c r="B135" t="s">
        <v>6</v>
      </c>
      <c r="C135" t="s">
        <v>329</v>
      </c>
      <c r="D135" t="s">
        <v>150</v>
      </c>
      <c r="E135">
        <v>5</v>
      </c>
      <c r="F135" t="s">
        <v>210</v>
      </c>
      <c r="G135" s="41">
        <v>175</v>
      </c>
      <c r="H135" s="41" t="s">
        <v>152</v>
      </c>
      <c r="I135" s="41">
        <v>1</v>
      </c>
    </row>
    <row r="136" s="41" customFormat="1" spans="1:9">
      <c r="A136">
        <v>146</v>
      </c>
      <c r="B136" t="s">
        <v>6</v>
      </c>
      <c r="C136" t="s">
        <v>329</v>
      </c>
      <c r="D136" t="s">
        <v>150</v>
      </c>
      <c r="E136">
        <v>6</v>
      </c>
      <c r="F136" t="s">
        <v>154</v>
      </c>
      <c r="G136" s="41">
        <v>147</v>
      </c>
      <c r="H136" s="41" t="s">
        <v>333</v>
      </c>
      <c r="I136" s="41">
        <v>1</v>
      </c>
    </row>
    <row r="137" s="42" customFormat="1" spans="1:9">
      <c r="A137">
        <v>147</v>
      </c>
      <c r="B137" t="s">
        <v>6</v>
      </c>
      <c r="C137" t="s">
        <v>329</v>
      </c>
      <c r="D137" t="s">
        <v>150</v>
      </c>
      <c r="E137">
        <v>7</v>
      </c>
      <c r="F137" t="s">
        <v>250</v>
      </c>
      <c r="G137" s="41">
        <v>115</v>
      </c>
      <c r="H137" s="41" t="s">
        <v>334</v>
      </c>
      <c r="I137" s="41">
        <v>1</v>
      </c>
    </row>
    <row r="138" s="41" customFormat="1" spans="1:9">
      <c r="A138">
        <v>148</v>
      </c>
      <c r="B138" t="s">
        <v>6</v>
      </c>
      <c r="C138" t="s">
        <v>329</v>
      </c>
      <c r="D138" t="s">
        <v>150</v>
      </c>
      <c r="E138">
        <v>8</v>
      </c>
      <c r="F138" t="s">
        <v>162</v>
      </c>
      <c r="G138" s="41">
        <v>105</v>
      </c>
      <c r="H138" s="41" t="s">
        <v>335</v>
      </c>
      <c r="I138" s="41">
        <v>1</v>
      </c>
    </row>
    <row r="139" s="41" customFormat="1" spans="1:9">
      <c r="A139">
        <v>149</v>
      </c>
      <c r="B139" t="s">
        <v>6</v>
      </c>
      <c r="C139" t="s">
        <v>329</v>
      </c>
      <c r="D139" t="s">
        <v>150</v>
      </c>
      <c r="E139">
        <v>9</v>
      </c>
      <c r="F139" t="s">
        <v>169</v>
      </c>
      <c r="G139" s="41">
        <v>94</v>
      </c>
      <c r="H139" s="41" t="s">
        <v>313</v>
      </c>
      <c r="I139" s="41">
        <v>1</v>
      </c>
    </row>
    <row r="140" s="41" customFormat="1" spans="1:9">
      <c r="A140">
        <v>150</v>
      </c>
      <c r="B140" t="s">
        <v>6</v>
      </c>
      <c r="C140" t="s">
        <v>329</v>
      </c>
      <c r="D140" t="s">
        <v>150</v>
      </c>
      <c r="E140">
        <v>10</v>
      </c>
      <c r="F140" t="s">
        <v>156</v>
      </c>
      <c r="G140" s="41">
        <v>72</v>
      </c>
      <c r="H140" s="41" t="s">
        <v>175</v>
      </c>
      <c r="I140" s="41">
        <v>1</v>
      </c>
    </row>
    <row r="141" s="41" customFormat="1" spans="1:9">
      <c r="A141">
        <v>151</v>
      </c>
      <c r="B141" t="s">
        <v>6</v>
      </c>
      <c r="C141" t="s">
        <v>329</v>
      </c>
      <c r="D141" t="s">
        <v>150</v>
      </c>
      <c r="E141">
        <v>11</v>
      </c>
      <c r="F141" t="s">
        <v>336</v>
      </c>
      <c r="G141" s="41">
        <v>64</v>
      </c>
      <c r="H141" s="41" t="s">
        <v>337</v>
      </c>
      <c r="I141" s="41">
        <v>1</v>
      </c>
    </row>
    <row r="142" s="41" customFormat="1" spans="1:9">
      <c r="A142">
        <v>152</v>
      </c>
      <c r="B142" t="s">
        <v>6</v>
      </c>
      <c r="C142" t="s">
        <v>329</v>
      </c>
      <c r="D142" t="s">
        <v>150</v>
      </c>
      <c r="E142">
        <v>12</v>
      </c>
      <c r="F142" t="s">
        <v>338</v>
      </c>
      <c r="G142" s="41">
        <v>53</v>
      </c>
      <c r="H142" s="41" t="s">
        <v>339</v>
      </c>
      <c r="I142" s="41">
        <v>1</v>
      </c>
    </row>
    <row r="143" s="41" customFormat="1" spans="1:9">
      <c r="A143">
        <v>153</v>
      </c>
      <c r="B143" t="s">
        <v>6</v>
      </c>
      <c r="C143" t="s">
        <v>329</v>
      </c>
      <c r="D143" t="s">
        <v>150</v>
      </c>
      <c r="E143">
        <v>13</v>
      </c>
      <c r="F143" t="s">
        <v>169</v>
      </c>
      <c r="G143" s="41">
        <v>44</v>
      </c>
      <c r="H143" s="41" t="s">
        <v>340</v>
      </c>
      <c r="I143" s="41">
        <v>1</v>
      </c>
    </row>
    <row r="144" s="41" customFormat="1" spans="1:9">
      <c r="A144">
        <v>154</v>
      </c>
      <c r="B144" t="s">
        <v>6</v>
      </c>
      <c r="C144" t="s">
        <v>329</v>
      </c>
      <c r="D144" t="s">
        <v>150</v>
      </c>
      <c r="E144">
        <v>14</v>
      </c>
      <c r="F144" t="s">
        <v>192</v>
      </c>
      <c r="G144" s="41">
        <v>36</v>
      </c>
      <c r="H144" s="41" t="s">
        <v>152</v>
      </c>
      <c r="I144" s="41">
        <v>1</v>
      </c>
    </row>
    <row r="145" s="41" customFormat="1" spans="1:9">
      <c r="A145">
        <v>155</v>
      </c>
      <c r="B145" t="s">
        <v>6</v>
      </c>
      <c r="C145" t="s">
        <v>329</v>
      </c>
      <c r="D145" t="s">
        <v>150</v>
      </c>
      <c r="E145">
        <v>15</v>
      </c>
      <c r="F145" t="s">
        <v>156</v>
      </c>
      <c r="G145" s="41">
        <v>29</v>
      </c>
      <c r="H145" s="41" t="s">
        <v>341</v>
      </c>
      <c r="I145" s="41">
        <v>1</v>
      </c>
    </row>
    <row r="146" s="41" customFormat="1" spans="1:9">
      <c r="A146">
        <v>156</v>
      </c>
      <c r="B146" t="s">
        <v>6</v>
      </c>
      <c r="C146" t="s">
        <v>329</v>
      </c>
      <c r="D146" t="s">
        <v>150</v>
      </c>
      <c r="E146">
        <v>16</v>
      </c>
      <c r="F146" t="s">
        <v>338</v>
      </c>
      <c r="G146" s="41">
        <v>26</v>
      </c>
      <c r="H146" s="41" t="s">
        <v>152</v>
      </c>
      <c r="I146" s="41">
        <v>1</v>
      </c>
    </row>
    <row r="147" s="41" customFormat="1" spans="1:9">
      <c r="A147">
        <v>157</v>
      </c>
      <c r="B147" t="s">
        <v>6</v>
      </c>
      <c r="C147" t="s">
        <v>329</v>
      </c>
      <c r="D147" t="s">
        <v>150</v>
      </c>
      <c r="E147">
        <v>17</v>
      </c>
      <c r="F147" t="s">
        <v>338</v>
      </c>
      <c r="G147" s="41">
        <v>24</v>
      </c>
      <c r="H147" s="41" t="s">
        <v>342</v>
      </c>
      <c r="I147" s="41">
        <v>1</v>
      </c>
    </row>
    <row r="148" s="41" customFormat="1" spans="1:9">
      <c r="A148">
        <v>158</v>
      </c>
      <c r="B148" t="s">
        <v>6</v>
      </c>
      <c r="C148" t="s">
        <v>329</v>
      </c>
      <c r="D148" t="s">
        <v>150</v>
      </c>
      <c r="E148">
        <v>18</v>
      </c>
      <c r="F148" t="s">
        <v>210</v>
      </c>
      <c r="G148" s="41">
        <v>18</v>
      </c>
      <c r="H148" s="41" t="s">
        <v>212</v>
      </c>
      <c r="I148" s="41">
        <v>1</v>
      </c>
    </row>
    <row r="149" s="41" customFormat="1" spans="1:9">
      <c r="A149">
        <v>159</v>
      </c>
      <c r="B149" t="s">
        <v>6</v>
      </c>
      <c r="C149" t="s">
        <v>329</v>
      </c>
      <c r="D149" t="s">
        <v>150</v>
      </c>
      <c r="E149">
        <v>19</v>
      </c>
      <c r="F149" t="s">
        <v>210</v>
      </c>
      <c r="G149" s="41">
        <v>15</v>
      </c>
      <c r="H149" s="41" t="s">
        <v>211</v>
      </c>
      <c r="I149" s="41">
        <v>1</v>
      </c>
    </row>
    <row r="150" s="41" customFormat="1" spans="1:9">
      <c r="A150">
        <v>160</v>
      </c>
      <c r="B150" t="s">
        <v>6</v>
      </c>
      <c r="C150" t="s">
        <v>329</v>
      </c>
      <c r="D150" t="s">
        <v>150</v>
      </c>
      <c r="E150">
        <v>20</v>
      </c>
      <c r="F150" t="s">
        <v>166</v>
      </c>
      <c r="G150" s="41">
        <v>12</v>
      </c>
      <c r="H150" s="41" t="s">
        <v>152</v>
      </c>
      <c r="I150" s="41">
        <v>1</v>
      </c>
    </row>
    <row r="151" s="41" customFormat="1" spans="1:9">
      <c r="A151">
        <v>162</v>
      </c>
      <c r="B151" t="s">
        <v>6</v>
      </c>
      <c r="C151" t="s">
        <v>343</v>
      </c>
      <c r="D151" t="s">
        <v>150</v>
      </c>
      <c r="E151">
        <v>2</v>
      </c>
      <c r="F151" t="s">
        <v>169</v>
      </c>
      <c r="G151" s="41">
        <v>782</v>
      </c>
      <c r="H151" s="41" t="s">
        <v>346</v>
      </c>
      <c r="I151" s="41">
        <v>1</v>
      </c>
    </row>
    <row r="152" s="41" customFormat="1" spans="1:9">
      <c r="A152">
        <v>163</v>
      </c>
      <c r="B152" t="s">
        <v>6</v>
      </c>
      <c r="C152" t="s">
        <v>343</v>
      </c>
      <c r="D152" t="s">
        <v>150</v>
      </c>
      <c r="E152">
        <v>3</v>
      </c>
      <c r="F152" t="s">
        <v>169</v>
      </c>
      <c r="G152" s="41">
        <v>735</v>
      </c>
      <c r="H152" s="41" t="s">
        <v>347</v>
      </c>
      <c r="I152" s="41">
        <v>1</v>
      </c>
    </row>
    <row r="153" s="41" customFormat="1" spans="1:9">
      <c r="A153">
        <v>165</v>
      </c>
      <c r="B153" t="s">
        <v>6</v>
      </c>
      <c r="C153" t="s">
        <v>343</v>
      </c>
      <c r="D153" t="s">
        <v>150</v>
      </c>
      <c r="E153">
        <v>5</v>
      </c>
      <c r="F153" t="s">
        <v>210</v>
      </c>
      <c r="G153" s="41">
        <v>685</v>
      </c>
      <c r="H153" s="41" t="s">
        <v>349</v>
      </c>
      <c r="I153" s="41">
        <v>1</v>
      </c>
    </row>
    <row r="154" s="41" customFormat="1" spans="1:9">
      <c r="A154">
        <v>167</v>
      </c>
      <c r="B154" t="s">
        <v>6</v>
      </c>
      <c r="C154" t="s">
        <v>343</v>
      </c>
      <c r="D154" t="s">
        <v>150</v>
      </c>
      <c r="E154">
        <v>7</v>
      </c>
      <c r="F154" t="s">
        <v>210</v>
      </c>
      <c r="G154" s="41">
        <v>628</v>
      </c>
      <c r="H154" s="41" t="s">
        <v>352</v>
      </c>
      <c r="I154" s="41">
        <v>1</v>
      </c>
    </row>
    <row r="155" s="41" customFormat="1" spans="1:9">
      <c r="A155">
        <v>169</v>
      </c>
      <c r="B155" t="s">
        <v>6</v>
      </c>
      <c r="C155" t="s">
        <v>343</v>
      </c>
      <c r="D155" t="s">
        <v>150</v>
      </c>
      <c r="E155">
        <v>9</v>
      </c>
      <c r="F155" t="s">
        <v>154</v>
      </c>
      <c r="G155" s="41">
        <v>554</v>
      </c>
      <c r="H155" s="41" t="s">
        <v>355</v>
      </c>
      <c r="I155" s="41">
        <v>1</v>
      </c>
    </row>
    <row r="156" s="41" customFormat="1" spans="1:9">
      <c r="A156">
        <v>172</v>
      </c>
      <c r="B156" t="s">
        <v>6</v>
      </c>
      <c r="C156" t="s">
        <v>343</v>
      </c>
      <c r="D156" t="s">
        <v>150</v>
      </c>
      <c r="E156">
        <v>12</v>
      </c>
      <c r="F156" t="s">
        <v>156</v>
      </c>
      <c r="G156" s="41">
        <v>453</v>
      </c>
      <c r="H156" s="41" t="s">
        <v>360</v>
      </c>
      <c r="I156" s="41">
        <v>1</v>
      </c>
    </row>
    <row r="157" s="41" customFormat="1" spans="1:9">
      <c r="A157">
        <v>178</v>
      </c>
      <c r="B157" t="s">
        <v>6</v>
      </c>
      <c r="C157" t="s">
        <v>343</v>
      </c>
      <c r="D157" t="s">
        <v>150</v>
      </c>
      <c r="E157">
        <v>18</v>
      </c>
      <c r="F157" t="s">
        <v>370</v>
      </c>
      <c r="G157" s="41">
        <v>339</v>
      </c>
      <c r="H157" s="41" t="s">
        <v>371</v>
      </c>
      <c r="I157" s="41">
        <v>1</v>
      </c>
    </row>
    <row r="158" s="41" customFormat="1" spans="1:9">
      <c r="A158">
        <v>179</v>
      </c>
      <c r="B158" t="s">
        <v>6</v>
      </c>
      <c r="C158" t="s">
        <v>343</v>
      </c>
      <c r="D158" t="s">
        <v>150</v>
      </c>
      <c r="E158">
        <v>19</v>
      </c>
      <c r="F158" t="s">
        <v>372</v>
      </c>
      <c r="G158" s="41">
        <v>316</v>
      </c>
      <c r="H158" s="41" t="s">
        <v>373</v>
      </c>
      <c r="I158" s="41">
        <v>1</v>
      </c>
    </row>
    <row r="159" s="41" customFormat="1" spans="1:9">
      <c r="A159">
        <v>181</v>
      </c>
      <c r="B159" t="s">
        <v>6</v>
      </c>
      <c r="C159" t="s">
        <v>376</v>
      </c>
      <c r="D159" t="s">
        <v>150</v>
      </c>
      <c r="E159">
        <v>1</v>
      </c>
      <c r="F159" t="s">
        <v>169</v>
      </c>
      <c r="G159" s="41">
        <v>328</v>
      </c>
      <c r="H159" s="41" t="s">
        <v>377</v>
      </c>
      <c r="I159" s="41">
        <v>1</v>
      </c>
    </row>
    <row r="160" s="41" customFormat="1" spans="1:9">
      <c r="A160">
        <v>182</v>
      </c>
      <c r="B160" t="s">
        <v>6</v>
      </c>
      <c r="C160" t="s">
        <v>376</v>
      </c>
      <c r="D160" t="s">
        <v>150</v>
      </c>
      <c r="E160">
        <v>2</v>
      </c>
      <c r="F160" t="s">
        <v>154</v>
      </c>
      <c r="G160" s="41">
        <v>224</v>
      </c>
      <c r="H160" s="41" t="s">
        <v>378</v>
      </c>
      <c r="I160" s="41">
        <v>1</v>
      </c>
    </row>
    <row r="161" s="41" customFormat="1" spans="1:9">
      <c r="A161">
        <v>183</v>
      </c>
      <c r="B161" t="s">
        <v>6</v>
      </c>
      <c r="C161" t="s">
        <v>376</v>
      </c>
      <c r="D161" t="s">
        <v>150</v>
      </c>
      <c r="E161">
        <v>3</v>
      </c>
      <c r="F161" t="s">
        <v>169</v>
      </c>
      <c r="G161" s="41">
        <v>202</v>
      </c>
      <c r="H161" s="41" t="s">
        <v>379</v>
      </c>
      <c r="I161" s="41">
        <v>1</v>
      </c>
    </row>
    <row r="162" s="42" customFormat="1" spans="1:9">
      <c r="A162">
        <v>184</v>
      </c>
      <c r="B162" t="s">
        <v>6</v>
      </c>
      <c r="C162" t="s">
        <v>376</v>
      </c>
      <c r="D162" t="s">
        <v>150</v>
      </c>
      <c r="E162">
        <v>4</v>
      </c>
      <c r="F162" t="s">
        <v>169</v>
      </c>
      <c r="G162" s="41">
        <v>157</v>
      </c>
      <c r="H162" s="41" t="s">
        <v>380</v>
      </c>
      <c r="I162" s="41">
        <v>1</v>
      </c>
    </row>
    <row r="163" s="41" customFormat="1" spans="1:9">
      <c r="A163">
        <v>185</v>
      </c>
      <c r="B163" t="s">
        <v>6</v>
      </c>
      <c r="C163" t="s">
        <v>376</v>
      </c>
      <c r="D163" t="s">
        <v>150</v>
      </c>
      <c r="E163">
        <v>5</v>
      </c>
      <c r="F163" t="s">
        <v>210</v>
      </c>
      <c r="G163" s="41">
        <v>119</v>
      </c>
      <c r="H163" s="41" t="s">
        <v>381</v>
      </c>
      <c r="I163" s="41">
        <v>1</v>
      </c>
    </row>
    <row r="164" s="41" customFormat="1" spans="1:9">
      <c r="A164">
        <v>186</v>
      </c>
      <c r="B164" t="s">
        <v>6</v>
      </c>
      <c r="C164" t="s">
        <v>376</v>
      </c>
      <c r="D164" t="s">
        <v>150</v>
      </c>
      <c r="E164">
        <v>6</v>
      </c>
      <c r="F164" t="s">
        <v>206</v>
      </c>
      <c r="G164" s="41">
        <v>90</v>
      </c>
      <c r="H164" s="41" t="s">
        <v>152</v>
      </c>
      <c r="I164" s="41">
        <v>1</v>
      </c>
    </row>
    <row r="165" s="42" customFormat="1" spans="1:9">
      <c r="A165">
        <v>187</v>
      </c>
      <c r="B165" t="s">
        <v>6</v>
      </c>
      <c r="C165" t="s">
        <v>376</v>
      </c>
      <c r="D165" t="s">
        <v>150</v>
      </c>
      <c r="E165">
        <v>7</v>
      </c>
      <c r="F165" t="s">
        <v>169</v>
      </c>
      <c r="G165" s="41">
        <v>79</v>
      </c>
      <c r="H165" s="41" t="s">
        <v>382</v>
      </c>
      <c r="I165" s="41">
        <v>1</v>
      </c>
    </row>
    <row r="166" s="41" customFormat="1" spans="1:9">
      <c r="A166">
        <v>188</v>
      </c>
      <c r="B166" t="s">
        <v>6</v>
      </c>
      <c r="C166" t="s">
        <v>376</v>
      </c>
      <c r="D166" t="s">
        <v>150</v>
      </c>
      <c r="E166">
        <v>8</v>
      </c>
      <c r="F166" t="s">
        <v>156</v>
      </c>
      <c r="G166" s="41">
        <v>56</v>
      </c>
      <c r="H166" s="41" t="s">
        <v>383</v>
      </c>
      <c r="I166" s="41">
        <v>1</v>
      </c>
    </row>
    <row r="167" s="42" customFormat="1" spans="1:9">
      <c r="A167">
        <v>189</v>
      </c>
      <c r="B167" t="s">
        <v>6</v>
      </c>
      <c r="C167" t="s">
        <v>376</v>
      </c>
      <c r="D167" t="s">
        <v>150</v>
      </c>
      <c r="E167">
        <v>9</v>
      </c>
      <c r="F167" t="s">
        <v>162</v>
      </c>
      <c r="G167" s="41">
        <v>53</v>
      </c>
      <c r="H167" s="41" t="s">
        <v>384</v>
      </c>
      <c r="I167" s="41">
        <v>1</v>
      </c>
    </row>
    <row r="168" s="41" customFormat="1" spans="1:9">
      <c r="A168">
        <v>190</v>
      </c>
      <c r="B168" t="s">
        <v>6</v>
      </c>
      <c r="C168" t="s">
        <v>376</v>
      </c>
      <c r="D168" t="s">
        <v>150</v>
      </c>
      <c r="E168">
        <v>10</v>
      </c>
      <c r="F168" t="s">
        <v>250</v>
      </c>
      <c r="G168" s="41">
        <v>47</v>
      </c>
      <c r="H168" s="41" t="s">
        <v>385</v>
      </c>
      <c r="I168" s="41">
        <v>1</v>
      </c>
    </row>
    <row r="169" s="42" customFormat="1" spans="1:9">
      <c r="A169">
        <v>191</v>
      </c>
      <c r="B169" t="s">
        <v>6</v>
      </c>
      <c r="C169" t="s">
        <v>376</v>
      </c>
      <c r="D169" t="s">
        <v>150</v>
      </c>
      <c r="E169">
        <v>11</v>
      </c>
      <c r="F169" t="s">
        <v>386</v>
      </c>
      <c r="G169" s="41">
        <v>39</v>
      </c>
      <c r="H169" s="41" t="s">
        <v>153</v>
      </c>
      <c r="I169" s="41">
        <v>1</v>
      </c>
    </row>
    <row r="170" s="41" customFormat="1" spans="1:9">
      <c r="A170">
        <v>192</v>
      </c>
      <c r="B170" t="s">
        <v>6</v>
      </c>
      <c r="C170" t="s">
        <v>376</v>
      </c>
      <c r="D170" t="s">
        <v>150</v>
      </c>
      <c r="E170">
        <v>12</v>
      </c>
      <c r="F170" t="s">
        <v>387</v>
      </c>
      <c r="G170" s="41">
        <v>28</v>
      </c>
      <c r="H170" s="41" t="s">
        <v>388</v>
      </c>
      <c r="I170" s="41">
        <v>1</v>
      </c>
    </row>
    <row r="171" s="42" customFormat="1" spans="1:9">
      <c r="A171">
        <v>193</v>
      </c>
      <c r="B171" t="s">
        <v>6</v>
      </c>
      <c r="C171" t="s">
        <v>376</v>
      </c>
      <c r="D171" t="s">
        <v>150</v>
      </c>
      <c r="E171">
        <v>13</v>
      </c>
      <c r="F171" t="s">
        <v>336</v>
      </c>
      <c r="G171" s="41">
        <v>28</v>
      </c>
      <c r="H171" s="41" t="s">
        <v>152</v>
      </c>
      <c r="I171" s="41">
        <v>1</v>
      </c>
    </row>
    <row r="172" s="42" customFormat="1" spans="1:9">
      <c r="A172">
        <v>194</v>
      </c>
      <c r="B172" t="s">
        <v>6</v>
      </c>
      <c r="C172" t="s">
        <v>376</v>
      </c>
      <c r="D172" t="s">
        <v>150</v>
      </c>
      <c r="E172">
        <v>14</v>
      </c>
      <c r="F172" t="s">
        <v>176</v>
      </c>
      <c r="G172" s="41">
        <v>27</v>
      </c>
      <c r="H172" s="41" t="s">
        <v>389</v>
      </c>
      <c r="I172" s="41">
        <v>1</v>
      </c>
    </row>
    <row r="173" s="41" customFormat="1" spans="1:9">
      <c r="A173">
        <v>197</v>
      </c>
      <c r="B173" t="s">
        <v>6</v>
      </c>
      <c r="C173" t="s">
        <v>376</v>
      </c>
      <c r="D173" t="s">
        <v>150</v>
      </c>
      <c r="E173">
        <v>17</v>
      </c>
      <c r="F173" t="s">
        <v>394</v>
      </c>
      <c r="G173" s="41">
        <v>8</v>
      </c>
      <c r="H173" s="41" t="s">
        <v>395</v>
      </c>
      <c r="I173" s="41">
        <v>1</v>
      </c>
    </row>
    <row r="174" s="42" customFormat="1" spans="1:9">
      <c r="A174">
        <v>198</v>
      </c>
      <c r="B174" t="s">
        <v>6</v>
      </c>
      <c r="C174" t="s">
        <v>376</v>
      </c>
      <c r="D174" t="s">
        <v>150</v>
      </c>
      <c r="E174">
        <v>18</v>
      </c>
      <c r="F174" t="s">
        <v>309</v>
      </c>
      <c r="G174" s="41">
        <v>9</v>
      </c>
      <c r="H174" s="41" t="s">
        <v>396</v>
      </c>
      <c r="I174" s="41">
        <v>1</v>
      </c>
    </row>
    <row r="175" s="42" customFormat="1" spans="1:9">
      <c r="A175">
        <v>199</v>
      </c>
      <c r="B175" t="s">
        <v>6</v>
      </c>
      <c r="C175" t="s">
        <v>376</v>
      </c>
      <c r="D175" t="s">
        <v>150</v>
      </c>
      <c r="E175">
        <v>19</v>
      </c>
      <c r="F175" t="s">
        <v>397</v>
      </c>
      <c r="G175" s="41">
        <v>4</v>
      </c>
      <c r="H175" s="41" t="s">
        <v>398</v>
      </c>
      <c r="I175" s="41">
        <v>1</v>
      </c>
    </row>
    <row r="176" s="42" customFormat="1" spans="1:9">
      <c r="A176">
        <v>200</v>
      </c>
      <c r="B176" t="s">
        <v>6</v>
      </c>
      <c r="C176" t="s">
        <v>376</v>
      </c>
      <c r="D176" t="s">
        <v>150</v>
      </c>
      <c r="E176">
        <v>20</v>
      </c>
      <c r="F176" t="s">
        <v>394</v>
      </c>
      <c r="G176" s="41">
        <v>5</v>
      </c>
      <c r="H176" s="41" t="s">
        <v>399</v>
      </c>
      <c r="I176" s="41">
        <v>1</v>
      </c>
    </row>
    <row r="177" s="42" customFormat="1" spans="1:9">
      <c r="A177">
        <v>201</v>
      </c>
      <c r="B177" t="s">
        <v>6</v>
      </c>
      <c r="C177" t="s">
        <v>400</v>
      </c>
      <c r="D177" t="s">
        <v>150</v>
      </c>
      <c r="E177">
        <v>1</v>
      </c>
      <c r="F177" t="s">
        <v>190</v>
      </c>
      <c r="G177" s="41">
        <v>44</v>
      </c>
      <c r="H177" s="41" t="s">
        <v>152</v>
      </c>
      <c r="I177" s="41">
        <v>1</v>
      </c>
    </row>
    <row r="178" s="42" customFormat="1" spans="1:9">
      <c r="A178">
        <v>202</v>
      </c>
      <c r="B178" t="s">
        <v>6</v>
      </c>
      <c r="C178" t="s">
        <v>400</v>
      </c>
      <c r="D178" t="s">
        <v>150</v>
      </c>
      <c r="E178">
        <v>2</v>
      </c>
      <c r="F178" t="s">
        <v>169</v>
      </c>
      <c r="G178" s="41">
        <v>33</v>
      </c>
      <c r="H178" s="41" t="s">
        <v>401</v>
      </c>
      <c r="I178" s="41">
        <v>1</v>
      </c>
    </row>
    <row r="179" s="41" customFormat="1" spans="1:9">
      <c r="A179">
        <v>203</v>
      </c>
      <c r="B179" t="s">
        <v>6</v>
      </c>
      <c r="C179" t="s">
        <v>400</v>
      </c>
      <c r="D179" t="s">
        <v>150</v>
      </c>
      <c r="E179">
        <v>3</v>
      </c>
      <c r="F179" t="s">
        <v>154</v>
      </c>
      <c r="G179" s="41">
        <v>29</v>
      </c>
      <c r="H179" s="41" t="s">
        <v>152</v>
      </c>
      <c r="I179" s="41">
        <v>1</v>
      </c>
    </row>
    <row r="180" s="41" customFormat="1" spans="1:9">
      <c r="A180">
        <v>204</v>
      </c>
      <c r="B180" t="s">
        <v>6</v>
      </c>
      <c r="C180" t="s">
        <v>400</v>
      </c>
      <c r="D180" t="s">
        <v>150</v>
      </c>
      <c r="E180">
        <v>4</v>
      </c>
      <c r="F180" t="s">
        <v>162</v>
      </c>
      <c r="G180" s="41">
        <v>22</v>
      </c>
      <c r="H180" s="41" t="s">
        <v>402</v>
      </c>
      <c r="I180" s="41">
        <v>1</v>
      </c>
    </row>
    <row r="181" s="42" customFormat="1" spans="1:9">
      <c r="A181">
        <v>205</v>
      </c>
      <c r="B181" t="s">
        <v>6</v>
      </c>
      <c r="C181" t="s">
        <v>400</v>
      </c>
      <c r="D181" t="s">
        <v>150</v>
      </c>
      <c r="E181">
        <v>5</v>
      </c>
      <c r="F181" t="s">
        <v>169</v>
      </c>
      <c r="G181" s="41">
        <v>18</v>
      </c>
      <c r="H181" s="41" t="s">
        <v>403</v>
      </c>
      <c r="I181" s="41">
        <v>1</v>
      </c>
    </row>
    <row r="182" s="41" customFormat="1" spans="1:9">
      <c r="A182">
        <v>206</v>
      </c>
      <c r="B182" t="s">
        <v>6</v>
      </c>
      <c r="C182" t="s">
        <v>400</v>
      </c>
      <c r="D182" t="s">
        <v>150</v>
      </c>
      <c r="E182">
        <v>6</v>
      </c>
      <c r="F182" t="s">
        <v>169</v>
      </c>
      <c r="G182" s="41">
        <v>18</v>
      </c>
      <c r="H182" s="41" t="s">
        <v>404</v>
      </c>
      <c r="I182" s="41">
        <v>1</v>
      </c>
    </row>
    <row r="183" s="41" customFormat="1" spans="1:9">
      <c r="A183">
        <v>207</v>
      </c>
      <c r="B183" t="s">
        <v>6</v>
      </c>
      <c r="C183" t="s">
        <v>400</v>
      </c>
      <c r="D183" t="s">
        <v>150</v>
      </c>
      <c r="E183">
        <v>7</v>
      </c>
      <c r="F183" t="s">
        <v>156</v>
      </c>
      <c r="G183" s="41">
        <v>11</v>
      </c>
      <c r="H183" s="41" t="s">
        <v>405</v>
      </c>
      <c r="I183" s="41">
        <v>1</v>
      </c>
    </row>
    <row r="184" s="41" customFormat="1" spans="1:9">
      <c r="A184">
        <v>208</v>
      </c>
      <c r="B184" t="s">
        <v>6</v>
      </c>
      <c r="C184" t="s">
        <v>400</v>
      </c>
      <c r="D184" t="s">
        <v>150</v>
      </c>
      <c r="E184">
        <v>8</v>
      </c>
      <c r="F184" t="s">
        <v>156</v>
      </c>
      <c r="G184" s="41">
        <v>8</v>
      </c>
      <c r="H184" s="41" t="s">
        <v>406</v>
      </c>
      <c r="I184" s="41">
        <v>1</v>
      </c>
    </row>
    <row r="185" s="41" customFormat="1" spans="1:9">
      <c r="A185">
        <v>209</v>
      </c>
      <c r="B185" t="s">
        <v>6</v>
      </c>
      <c r="C185" t="s">
        <v>400</v>
      </c>
      <c r="D185" t="s">
        <v>150</v>
      </c>
      <c r="E185">
        <v>9</v>
      </c>
      <c r="F185" t="s">
        <v>169</v>
      </c>
      <c r="G185" s="41">
        <v>5</v>
      </c>
      <c r="H185" s="41" t="s">
        <v>407</v>
      </c>
      <c r="I185" s="41">
        <v>1</v>
      </c>
    </row>
    <row r="186" s="41" customFormat="1" spans="1:9">
      <c r="A186">
        <v>210</v>
      </c>
      <c r="B186" t="s">
        <v>6</v>
      </c>
      <c r="C186" t="s">
        <v>400</v>
      </c>
      <c r="D186" t="s">
        <v>150</v>
      </c>
      <c r="E186">
        <v>10</v>
      </c>
      <c r="F186" t="s">
        <v>186</v>
      </c>
      <c r="G186" s="41">
        <v>4</v>
      </c>
      <c r="H186" s="41" t="s">
        <v>187</v>
      </c>
      <c r="I186" s="41">
        <v>1</v>
      </c>
    </row>
    <row r="187" s="41" customFormat="1" spans="1:9">
      <c r="A187">
        <v>211</v>
      </c>
      <c r="B187" t="s">
        <v>6</v>
      </c>
      <c r="C187" t="s">
        <v>400</v>
      </c>
      <c r="D187" t="s">
        <v>150</v>
      </c>
      <c r="E187">
        <v>11</v>
      </c>
      <c r="F187" t="s">
        <v>408</v>
      </c>
      <c r="G187" s="41">
        <v>3</v>
      </c>
      <c r="H187" s="41" t="s">
        <v>409</v>
      </c>
      <c r="I187" s="41">
        <v>1</v>
      </c>
    </row>
    <row r="188" s="41" customFormat="1" spans="1:9">
      <c r="A188">
        <v>212</v>
      </c>
      <c r="B188" t="s">
        <v>6</v>
      </c>
      <c r="C188" t="s">
        <v>400</v>
      </c>
      <c r="D188" t="s">
        <v>150</v>
      </c>
      <c r="E188">
        <v>12</v>
      </c>
      <c r="F188" t="s">
        <v>169</v>
      </c>
      <c r="G188" s="41">
        <v>3</v>
      </c>
      <c r="H188" s="41" t="s">
        <v>382</v>
      </c>
      <c r="I188" s="41">
        <v>1</v>
      </c>
    </row>
    <row r="189" s="41" customFormat="1" spans="1:9">
      <c r="A189">
        <v>213</v>
      </c>
      <c r="B189" t="s">
        <v>6</v>
      </c>
      <c r="C189" t="s">
        <v>400</v>
      </c>
      <c r="D189" t="s">
        <v>150</v>
      </c>
      <c r="E189">
        <v>13</v>
      </c>
      <c r="F189" t="s">
        <v>410</v>
      </c>
      <c r="G189" s="41">
        <v>2</v>
      </c>
      <c r="H189" s="41" t="s">
        <v>411</v>
      </c>
      <c r="I189" s="41">
        <v>1</v>
      </c>
    </row>
    <row r="190" s="41" customFormat="1" spans="1:9">
      <c r="A190">
        <v>214</v>
      </c>
      <c r="B190" t="s">
        <v>6</v>
      </c>
      <c r="C190" t="s">
        <v>400</v>
      </c>
      <c r="D190" t="s">
        <v>150</v>
      </c>
      <c r="E190">
        <v>14</v>
      </c>
      <c r="F190" t="s">
        <v>397</v>
      </c>
      <c r="G190" s="41">
        <v>1</v>
      </c>
      <c r="H190" s="41" t="s">
        <v>412</v>
      </c>
      <c r="I190" s="41">
        <v>1</v>
      </c>
    </row>
    <row r="191" s="41" customFormat="1" spans="1:9">
      <c r="A191">
        <v>215</v>
      </c>
      <c r="B191" t="s">
        <v>6</v>
      </c>
      <c r="C191" t="s">
        <v>400</v>
      </c>
      <c r="D191" t="s">
        <v>150</v>
      </c>
      <c r="E191">
        <v>15</v>
      </c>
      <c r="F191" t="s">
        <v>254</v>
      </c>
      <c r="G191" s="41">
        <v>2</v>
      </c>
      <c r="H191" s="41" t="s">
        <v>413</v>
      </c>
      <c r="I191" s="41">
        <v>1</v>
      </c>
    </row>
    <row r="192" s="41" customFormat="1" spans="1:9">
      <c r="A192">
        <v>216</v>
      </c>
      <c r="B192" t="s">
        <v>6</v>
      </c>
      <c r="C192" t="s">
        <v>400</v>
      </c>
      <c r="D192" t="s">
        <v>150</v>
      </c>
      <c r="E192">
        <v>16</v>
      </c>
      <c r="F192" t="s">
        <v>414</v>
      </c>
      <c r="G192" s="41">
        <v>1</v>
      </c>
      <c r="H192" s="41" t="s">
        <v>415</v>
      </c>
      <c r="I192" s="41">
        <v>1</v>
      </c>
    </row>
    <row r="193" s="41" customFormat="1" spans="1:9">
      <c r="A193">
        <v>217</v>
      </c>
      <c r="B193" t="s">
        <v>6</v>
      </c>
      <c r="C193" t="s">
        <v>400</v>
      </c>
      <c r="D193" t="s">
        <v>150</v>
      </c>
      <c r="E193">
        <v>17</v>
      </c>
      <c r="F193" t="s">
        <v>236</v>
      </c>
      <c r="G193" s="41">
        <v>2</v>
      </c>
      <c r="H193" s="41" t="s">
        <v>152</v>
      </c>
      <c r="I193" s="41">
        <v>1</v>
      </c>
    </row>
    <row r="194" s="41" customFormat="1" spans="1:9">
      <c r="A194">
        <v>218</v>
      </c>
      <c r="B194" t="s">
        <v>6</v>
      </c>
      <c r="C194" t="s">
        <v>400</v>
      </c>
      <c r="D194" t="s">
        <v>150</v>
      </c>
      <c r="E194">
        <v>18</v>
      </c>
      <c r="F194" t="s">
        <v>200</v>
      </c>
      <c r="G194" s="41">
        <v>1</v>
      </c>
      <c r="H194" s="41" t="s">
        <v>416</v>
      </c>
      <c r="I194" s="41">
        <v>1</v>
      </c>
    </row>
    <row r="195" s="41" customFormat="1" spans="1:9">
      <c r="A195">
        <v>219</v>
      </c>
      <c r="B195" t="s">
        <v>6</v>
      </c>
      <c r="C195" t="s">
        <v>400</v>
      </c>
      <c r="D195" t="s">
        <v>150</v>
      </c>
      <c r="E195">
        <v>19</v>
      </c>
      <c r="F195" t="s">
        <v>250</v>
      </c>
      <c r="G195" s="41">
        <v>1</v>
      </c>
      <c r="H195" s="41" t="s">
        <v>417</v>
      </c>
      <c r="I195" s="41">
        <v>1</v>
      </c>
    </row>
    <row r="196" s="42" customFormat="1" spans="1:9">
      <c r="A196">
        <v>220</v>
      </c>
      <c r="B196" t="s">
        <v>6</v>
      </c>
      <c r="C196" t="s">
        <v>400</v>
      </c>
      <c r="D196" t="s">
        <v>150</v>
      </c>
      <c r="E196">
        <v>20</v>
      </c>
      <c r="F196" t="s">
        <v>418</v>
      </c>
      <c r="G196" s="41">
        <v>1</v>
      </c>
      <c r="H196" s="41" t="s">
        <v>419</v>
      </c>
      <c r="I196" s="41">
        <v>1</v>
      </c>
    </row>
    <row r="197" s="42" customFormat="1" spans="1:9">
      <c r="A197">
        <v>221</v>
      </c>
      <c r="B197" t="s">
        <v>6</v>
      </c>
      <c r="C197" t="s">
        <v>420</v>
      </c>
      <c r="D197" t="s">
        <v>150</v>
      </c>
      <c r="E197">
        <v>1</v>
      </c>
      <c r="F197" t="s">
        <v>421</v>
      </c>
      <c r="G197" s="41">
        <v>412</v>
      </c>
      <c r="H197" s="41" t="s">
        <v>422</v>
      </c>
      <c r="I197" s="41">
        <v>1</v>
      </c>
    </row>
    <row r="198" s="41" customFormat="1" spans="1:9">
      <c r="A198">
        <v>222</v>
      </c>
      <c r="B198" t="s">
        <v>6</v>
      </c>
      <c r="C198" t="s">
        <v>420</v>
      </c>
      <c r="D198" t="s">
        <v>150</v>
      </c>
      <c r="E198">
        <v>2</v>
      </c>
      <c r="F198" t="s">
        <v>423</v>
      </c>
      <c r="G198" s="41">
        <v>394</v>
      </c>
      <c r="H198" s="41" t="s">
        <v>424</v>
      </c>
      <c r="I198" s="41">
        <v>1</v>
      </c>
    </row>
    <row r="199" s="41" customFormat="1" spans="1:9">
      <c r="A199">
        <v>223</v>
      </c>
      <c r="B199" t="s">
        <v>6</v>
      </c>
      <c r="C199" t="s">
        <v>420</v>
      </c>
      <c r="D199" t="s">
        <v>150</v>
      </c>
      <c r="E199">
        <v>3</v>
      </c>
      <c r="F199" t="s">
        <v>425</v>
      </c>
      <c r="G199" s="41">
        <v>354</v>
      </c>
      <c r="H199" s="41" t="s">
        <v>426</v>
      </c>
      <c r="I199" s="41">
        <v>1</v>
      </c>
    </row>
    <row r="200" s="41" customFormat="1" spans="1:9">
      <c r="A200">
        <v>224</v>
      </c>
      <c r="B200" t="s">
        <v>6</v>
      </c>
      <c r="C200" t="s">
        <v>420</v>
      </c>
      <c r="D200" t="s">
        <v>150</v>
      </c>
      <c r="E200">
        <v>4</v>
      </c>
      <c r="F200" t="s">
        <v>425</v>
      </c>
      <c r="G200" s="41">
        <v>336</v>
      </c>
      <c r="H200" s="41" t="s">
        <v>427</v>
      </c>
      <c r="I200" s="41">
        <v>1</v>
      </c>
    </row>
    <row r="201" s="41" customFormat="1" spans="1:9">
      <c r="A201">
        <v>225</v>
      </c>
      <c r="B201" t="s">
        <v>6</v>
      </c>
      <c r="C201" t="s">
        <v>420</v>
      </c>
      <c r="D201" t="s">
        <v>150</v>
      </c>
      <c r="E201">
        <v>5</v>
      </c>
      <c r="F201" t="s">
        <v>428</v>
      </c>
      <c r="G201" s="41">
        <v>321</v>
      </c>
      <c r="H201" s="41" t="s">
        <v>429</v>
      </c>
      <c r="I201" s="41">
        <v>1</v>
      </c>
    </row>
    <row r="202" s="41" customFormat="1" spans="1:9">
      <c r="A202">
        <v>230</v>
      </c>
      <c r="B202" t="s">
        <v>6</v>
      </c>
      <c r="C202" t="s">
        <v>420</v>
      </c>
      <c r="D202" t="s">
        <v>150</v>
      </c>
      <c r="E202">
        <v>10</v>
      </c>
      <c r="F202" t="s">
        <v>154</v>
      </c>
      <c r="G202" s="41">
        <v>149</v>
      </c>
      <c r="H202" s="41" t="s">
        <v>437</v>
      </c>
      <c r="I202" s="41">
        <v>1</v>
      </c>
    </row>
    <row r="203" s="41" customFormat="1" spans="1:9">
      <c r="A203">
        <v>234</v>
      </c>
      <c r="B203" t="s">
        <v>6</v>
      </c>
      <c r="C203" t="s">
        <v>420</v>
      </c>
      <c r="D203" t="s">
        <v>150</v>
      </c>
      <c r="E203">
        <v>14</v>
      </c>
      <c r="F203" t="s">
        <v>156</v>
      </c>
      <c r="G203" s="41">
        <v>106</v>
      </c>
      <c r="H203" s="41" t="s">
        <v>444</v>
      </c>
      <c r="I203" s="41">
        <v>1</v>
      </c>
    </row>
    <row r="204" s="41" customFormat="1" spans="1:9">
      <c r="A204">
        <v>261</v>
      </c>
      <c r="B204" t="s">
        <v>6</v>
      </c>
      <c r="C204" t="s">
        <v>487</v>
      </c>
      <c r="D204" t="s">
        <v>150</v>
      </c>
      <c r="E204">
        <v>1</v>
      </c>
      <c r="F204" t="s">
        <v>488</v>
      </c>
      <c r="G204" s="41">
        <v>47</v>
      </c>
      <c r="H204" s="41" t="s">
        <v>489</v>
      </c>
      <c r="I204" s="41">
        <v>1</v>
      </c>
    </row>
    <row r="205" s="41" customFormat="1" spans="1:9">
      <c r="A205">
        <v>262</v>
      </c>
      <c r="B205" t="s">
        <v>6</v>
      </c>
      <c r="C205" t="s">
        <v>487</v>
      </c>
      <c r="D205" t="s">
        <v>150</v>
      </c>
      <c r="E205">
        <v>2</v>
      </c>
      <c r="F205" t="s">
        <v>190</v>
      </c>
      <c r="G205" s="41">
        <v>42</v>
      </c>
      <c r="H205" s="41" t="s">
        <v>490</v>
      </c>
      <c r="I205" s="41">
        <v>1</v>
      </c>
    </row>
    <row r="206" s="41" customFormat="1" spans="1:9">
      <c r="A206">
        <v>263</v>
      </c>
      <c r="B206" t="s">
        <v>6</v>
      </c>
      <c r="C206" t="s">
        <v>487</v>
      </c>
      <c r="D206" t="s">
        <v>150</v>
      </c>
      <c r="E206">
        <v>3</v>
      </c>
      <c r="F206" t="s">
        <v>169</v>
      </c>
      <c r="G206" s="41">
        <v>37</v>
      </c>
      <c r="H206" s="41" t="s">
        <v>188</v>
      </c>
      <c r="I206" s="41">
        <v>1</v>
      </c>
    </row>
    <row r="207" s="41" customFormat="1" spans="1:9">
      <c r="A207">
        <v>264</v>
      </c>
      <c r="B207" t="s">
        <v>6</v>
      </c>
      <c r="C207" t="s">
        <v>487</v>
      </c>
      <c r="D207" t="s">
        <v>150</v>
      </c>
      <c r="E207">
        <v>4</v>
      </c>
      <c r="F207" t="s">
        <v>169</v>
      </c>
      <c r="G207" s="41">
        <v>32</v>
      </c>
      <c r="H207" s="41" t="s">
        <v>313</v>
      </c>
      <c r="I207" s="41">
        <v>1</v>
      </c>
    </row>
    <row r="208" s="41" customFormat="1" spans="1:9">
      <c r="A208">
        <v>265</v>
      </c>
      <c r="B208" t="s">
        <v>6</v>
      </c>
      <c r="C208" t="s">
        <v>487</v>
      </c>
      <c r="D208" t="s">
        <v>150</v>
      </c>
      <c r="E208">
        <v>5</v>
      </c>
      <c r="F208" t="s">
        <v>210</v>
      </c>
      <c r="G208" s="41">
        <v>29</v>
      </c>
      <c r="H208" s="41" t="s">
        <v>152</v>
      </c>
      <c r="I208" s="41">
        <v>1</v>
      </c>
    </row>
    <row r="209" s="41" customFormat="1" spans="1:9">
      <c r="A209">
        <v>266</v>
      </c>
      <c r="B209" t="s">
        <v>6</v>
      </c>
      <c r="C209" t="s">
        <v>487</v>
      </c>
      <c r="D209" t="s">
        <v>150</v>
      </c>
      <c r="E209">
        <v>6</v>
      </c>
      <c r="F209" t="s">
        <v>154</v>
      </c>
      <c r="G209" s="41">
        <v>29</v>
      </c>
      <c r="H209" s="41" t="s">
        <v>491</v>
      </c>
      <c r="I209" s="41">
        <v>1</v>
      </c>
    </row>
    <row r="210" s="41" customFormat="1" spans="1:9">
      <c r="A210">
        <v>267</v>
      </c>
      <c r="B210" t="s">
        <v>6</v>
      </c>
      <c r="C210" t="s">
        <v>487</v>
      </c>
      <c r="D210" t="s">
        <v>150</v>
      </c>
      <c r="E210">
        <v>7</v>
      </c>
      <c r="F210" t="s">
        <v>169</v>
      </c>
      <c r="G210" s="41">
        <v>19</v>
      </c>
      <c r="H210" s="41" t="s">
        <v>382</v>
      </c>
      <c r="I210" s="41">
        <v>1</v>
      </c>
    </row>
    <row r="211" s="41" customFormat="1" spans="1:9">
      <c r="A211">
        <v>268</v>
      </c>
      <c r="B211" t="s">
        <v>6</v>
      </c>
      <c r="C211" t="s">
        <v>487</v>
      </c>
      <c r="D211" t="s">
        <v>150</v>
      </c>
      <c r="E211">
        <v>8</v>
      </c>
      <c r="F211" t="s">
        <v>210</v>
      </c>
      <c r="G211" s="41">
        <v>16</v>
      </c>
      <c r="H211" s="41" t="s">
        <v>211</v>
      </c>
      <c r="I211" s="41">
        <v>1</v>
      </c>
    </row>
    <row r="212" s="41" customFormat="1" spans="1:9">
      <c r="A212">
        <v>269</v>
      </c>
      <c r="B212" t="s">
        <v>6</v>
      </c>
      <c r="C212" t="s">
        <v>487</v>
      </c>
      <c r="D212" t="s">
        <v>150</v>
      </c>
      <c r="E212">
        <v>9</v>
      </c>
      <c r="F212" t="s">
        <v>162</v>
      </c>
      <c r="G212" s="41">
        <v>14</v>
      </c>
      <c r="H212" s="41" t="s">
        <v>335</v>
      </c>
      <c r="I212" s="41">
        <v>1</v>
      </c>
    </row>
    <row r="213" s="41" customFormat="1" spans="1:9">
      <c r="A213">
        <v>270</v>
      </c>
      <c r="B213" t="s">
        <v>6</v>
      </c>
      <c r="C213" t="s">
        <v>487</v>
      </c>
      <c r="D213" t="s">
        <v>150</v>
      </c>
      <c r="E213">
        <v>10</v>
      </c>
      <c r="F213" t="s">
        <v>492</v>
      </c>
      <c r="G213" s="41">
        <v>13</v>
      </c>
      <c r="H213" s="41" t="s">
        <v>493</v>
      </c>
      <c r="I213" s="41">
        <v>1</v>
      </c>
    </row>
    <row r="214" s="41" customFormat="1" spans="1:9">
      <c r="A214">
        <v>271</v>
      </c>
      <c r="B214" t="s">
        <v>6</v>
      </c>
      <c r="C214" t="s">
        <v>487</v>
      </c>
      <c r="D214" t="s">
        <v>150</v>
      </c>
      <c r="E214">
        <v>11</v>
      </c>
      <c r="F214" t="s">
        <v>156</v>
      </c>
      <c r="G214" s="41">
        <v>9</v>
      </c>
      <c r="H214" s="41" t="s">
        <v>157</v>
      </c>
      <c r="I214" s="41">
        <v>1</v>
      </c>
    </row>
    <row r="215" s="41" customFormat="1" spans="1:9">
      <c r="A215">
        <v>272</v>
      </c>
      <c r="B215" t="s">
        <v>6</v>
      </c>
      <c r="C215" t="s">
        <v>487</v>
      </c>
      <c r="D215" t="s">
        <v>150</v>
      </c>
      <c r="E215">
        <v>12</v>
      </c>
      <c r="F215" t="s">
        <v>186</v>
      </c>
      <c r="G215" s="41">
        <v>1</v>
      </c>
      <c r="H215" s="41" t="s">
        <v>494</v>
      </c>
      <c r="I215" s="41">
        <v>1</v>
      </c>
    </row>
    <row r="216" s="41" customFormat="1" spans="1:9">
      <c r="A216">
        <v>273</v>
      </c>
      <c r="B216" t="s">
        <v>6</v>
      </c>
      <c r="C216" t="s">
        <v>487</v>
      </c>
      <c r="D216" t="s">
        <v>150</v>
      </c>
      <c r="E216">
        <v>13</v>
      </c>
      <c r="F216" t="s">
        <v>495</v>
      </c>
      <c r="G216" s="41">
        <v>1</v>
      </c>
      <c r="H216" s="41" t="s">
        <v>496</v>
      </c>
      <c r="I216" s="41">
        <v>1</v>
      </c>
    </row>
    <row r="217" s="41" customFormat="1" spans="1:9">
      <c r="A217">
        <v>274</v>
      </c>
      <c r="B217" t="s">
        <v>6</v>
      </c>
      <c r="C217" t="s">
        <v>487</v>
      </c>
      <c r="D217" t="s">
        <v>150</v>
      </c>
      <c r="E217">
        <v>14</v>
      </c>
      <c r="F217" t="s">
        <v>497</v>
      </c>
      <c r="G217" s="41">
        <v>5</v>
      </c>
      <c r="H217" s="41" t="s">
        <v>498</v>
      </c>
      <c r="I217" s="41">
        <v>1</v>
      </c>
    </row>
    <row r="218" s="41" customFormat="1" spans="1:9">
      <c r="A218">
        <v>275</v>
      </c>
      <c r="B218" t="s">
        <v>6</v>
      </c>
      <c r="C218" t="s">
        <v>487</v>
      </c>
      <c r="D218" t="s">
        <v>150</v>
      </c>
      <c r="E218">
        <v>15</v>
      </c>
      <c r="F218" t="s">
        <v>156</v>
      </c>
      <c r="G218" s="41">
        <v>4</v>
      </c>
      <c r="H218" s="41" t="s">
        <v>499</v>
      </c>
      <c r="I218" s="41">
        <v>1</v>
      </c>
    </row>
    <row r="219" s="41" customFormat="1" spans="1:9">
      <c r="A219">
        <v>276</v>
      </c>
      <c r="B219" t="s">
        <v>6</v>
      </c>
      <c r="C219" t="s">
        <v>487</v>
      </c>
      <c r="D219" t="s">
        <v>150</v>
      </c>
      <c r="E219">
        <v>16</v>
      </c>
      <c r="F219" t="s">
        <v>250</v>
      </c>
      <c r="G219" s="41">
        <v>0</v>
      </c>
      <c r="H219" s="41" t="s">
        <v>334</v>
      </c>
      <c r="I219" s="41">
        <v>1</v>
      </c>
    </row>
    <row r="220" s="41" customFormat="1" spans="1:9">
      <c r="A220">
        <v>277</v>
      </c>
      <c r="B220" t="s">
        <v>6</v>
      </c>
      <c r="C220" t="s">
        <v>487</v>
      </c>
      <c r="D220" t="s">
        <v>150</v>
      </c>
      <c r="E220">
        <v>17</v>
      </c>
      <c r="F220" t="s">
        <v>481</v>
      </c>
      <c r="G220" s="41">
        <v>0</v>
      </c>
      <c r="H220" s="41" t="s">
        <v>500</v>
      </c>
      <c r="I220" s="41">
        <v>1</v>
      </c>
    </row>
    <row r="221" s="41" customFormat="1" spans="1:9">
      <c r="A221">
        <v>278</v>
      </c>
      <c r="B221" t="s">
        <v>6</v>
      </c>
      <c r="C221" t="s">
        <v>487</v>
      </c>
      <c r="D221" t="s">
        <v>150</v>
      </c>
      <c r="E221">
        <v>18</v>
      </c>
      <c r="F221" t="s">
        <v>290</v>
      </c>
      <c r="G221" s="41">
        <v>2</v>
      </c>
      <c r="H221" s="41" t="s">
        <v>501</v>
      </c>
      <c r="I221" s="41">
        <v>1</v>
      </c>
    </row>
    <row r="222" s="41" customFormat="1" spans="1:9">
      <c r="A222">
        <v>280</v>
      </c>
      <c r="B222" t="s">
        <v>6</v>
      </c>
      <c r="C222" t="s">
        <v>487</v>
      </c>
      <c r="D222" t="s">
        <v>150</v>
      </c>
      <c r="E222">
        <v>20</v>
      </c>
      <c r="F222" t="s">
        <v>292</v>
      </c>
      <c r="G222" s="41">
        <v>4</v>
      </c>
      <c r="H222" s="41" t="s">
        <v>504</v>
      </c>
      <c r="I222" s="41">
        <v>1</v>
      </c>
    </row>
    <row r="223" s="41" customFormat="1" spans="1:9">
      <c r="A223">
        <v>281</v>
      </c>
      <c r="B223" t="s">
        <v>6</v>
      </c>
      <c r="C223" t="s">
        <v>505</v>
      </c>
      <c r="D223" t="s">
        <v>150</v>
      </c>
      <c r="E223">
        <v>1</v>
      </c>
      <c r="F223" t="s">
        <v>506</v>
      </c>
      <c r="G223" s="41">
        <v>593</v>
      </c>
      <c r="H223" s="41" t="s">
        <v>507</v>
      </c>
      <c r="I223" s="41">
        <v>1</v>
      </c>
    </row>
    <row r="224" s="41" customFormat="1" spans="1:9">
      <c r="A224">
        <v>282</v>
      </c>
      <c r="B224" t="s">
        <v>6</v>
      </c>
      <c r="C224" t="s">
        <v>505</v>
      </c>
      <c r="D224" t="s">
        <v>150</v>
      </c>
      <c r="E224">
        <v>2</v>
      </c>
      <c r="F224" t="s">
        <v>508</v>
      </c>
      <c r="G224" s="41">
        <v>489</v>
      </c>
      <c r="H224" s="41" t="s">
        <v>509</v>
      </c>
      <c r="I224" s="41">
        <v>1</v>
      </c>
    </row>
    <row r="225" s="41" customFormat="1" spans="1:9">
      <c r="A225">
        <v>288</v>
      </c>
      <c r="B225" t="s">
        <v>6</v>
      </c>
      <c r="C225" t="s">
        <v>505</v>
      </c>
      <c r="D225" t="s">
        <v>150</v>
      </c>
      <c r="E225">
        <v>8</v>
      </c>
      <c r="F225" t="s">
        <v>370</v>
      </c>
      <c r="G225" s="41">
        <v>285</v>
      </c>
      <c r="H225" s="41" t="s">
        <v>519</v>
      </c>
      <c r="I225" s="41">
        <v>1</v>
      </c>
    </row>
    <row r="226" s="41" customFormat="1" spans="1:9">
      <c r="A226">
        <v>289</v>
      </c>
      <c r="B226" t="s">
        <v>6</v>
      </c>
      <c r="C226" t="s">
        <v>505</v>
      </c>
      <c r="D226" t="s">
        <v>150</v>
      </c>
      <c r="E226">
        <v>9</v>
      </c>
      <c r="F226" t="s">
        <v>210</v>
      </c>
      <c r="G226" s="41">
        <v>281</v>
      </c>
      <c r="H226" s="41" t="s">
        <v>520</v>
      </c>
      <c r="I226" s="41">
        <v>1</v>
      </c>
    </row>
    <row r="227" s="42" customFormat="1" spans="1:9">
      <c r="A227">
        <v>290</v>
      </c>
      <c r="B227" t="s">
        <v>6</v>
      </c>
      <c r="C227" t="s">
        <v>505</v>
      </c>
      <c r="D227" t="s">
        <v>150</v>
      </c>
      <c r="E227">
        <v>10</v>
      </c>
      <c r="F227" t="s">
        <v>186</v>
      </c>
      <c r="G227" s="41">
        <v>239</v>
      </c>
      <c r="H227" s="41" t="s">
        <v>521</v>
      </c>
      <c r="I227" s="41">
        <v>1</v>
      </c>
    </row>
    <row r="228" s="42" customFormat="1" spans="1:9">
      <c r="A228">
        <v>291</v>
      </c>
      <c r="B228" t="s">
        <v>6</v>
      </c>
      <c r="C228" t="s">
        <v>505</v>
      </c>
      <c r="D228" t="s">
        <v>150</v>
      </c>
      <c r="E228">
        <v>11</v>
      </c>
      <c r="F228" t="s">
        <v>522</v>
      </c>
      <c r="G228" s="41">
        <v>206</v>
      </c>
      <c r="H228" s="41" t="s">
        <v>523</v>
      </c>
      <c r="I228" s="41">
        <v>1</v>
      </c>
    </row>
    <row r="229" s="42" customFormat="1" spans="1:9">
      <c r="A229">
        <v>292</v>
      </c>
      <c r="B229" t="s">
        <v>6</v>
      </c>
      <c r="C229" t="s">
        <v>505</v>
      </c>
      <c r="D229" t="s">
        <v>150</v>
      </c>
      <c r="E229">
        <v>12</v>
      </c>
      <c r="F229" t="s">
        <v>524</v>
      </c>
      <c r="G229" s="41">
        <v>193</v>
      </c>
      <c r="H229" s="41" t="s">
        <v>525</v>
      </c>
      <c r="I229" s="41">
        <v>1</v>
      </c>
    </row>
    <row r="230" s="42" customFormat="1" spans="1:9">
      <c r="A230">
        <v>293</v>
      </c>
      <c r="B230" t="s">
        <v>6</v>
      </c>
      <c r="C230" t="s">
        <v>505</v>
      </c>
      <c r="D230" t="s">
        <v>150</v>
      </c>
      <c r="E230">
        <v>13</v>
      </c>
      <c r="F230" t="s">
        <v>210</v>
      </c>
      <c r="G230" s="41">
        <v>164</v>
      </c>
      <c r="H230" s="41" t="s">
        <v>526</v>
      </c>
      <c r="I230" s="41">
        <v>1</v>
      </c>
    </row>
    <row r="231" s="41" customFormat="1" spans="1:9">
      <c r="A231">
        <v>297</v>
      </c>
      <c r="B231" t="s">
        <v>6</v>
      </c>
      <c r="C231" t="s">
        <v>505</v>
      </c>
      <c r="D231" t="s">
        <v>150</v>
      </c>
      <c r="E231">
        <v>17</v>
      </c>
      <c r="F231" t="s">
        <v>290</v>
      </c>
      <c r="G231" s="41">
        <v>104</v>
      </c>
      <c r="H231" s="41" t="s">
        <v>531</v>
      </c>
      <c r="I231" s="41">
        <v>1</v>
      </c>
    </row>
    <row r="232" s="42" customFormat="1" spans="1:9">
      <c r="A232">
        <v>298</v>
      </c>
      <c r="B232" t="s">
        <v>6</v>
      </c>
      <c r="C232" t="s">
        <v>505</v>
      </c>
      <c r="D232" t="s">
        <v>150</v>
      </c>
      <c r="E232">
        <v>18</v>
      </c>
      <c r="F232" t="s">
        <v>210</v>
      </c>
      <c r="G232" s="41">
        <v>87</v>
      </c>
      <c r="H232" s="41" t="s">
        <v>532</v>
      </c>
      <c r="I232" s="41">
        <v>1</v>
      </c>
    </row>
    <row r="233" s="42" customFormat="1" spans="1:9">
      <c r="A233">
        <v>321</v>
      </c>
      <c r="B233" t="s">
        <v>55</v>
      </c>
      <c r="C233" t="s">
        <v>573</v>
      </c>
      <c r="D233" t="s">
        <v>150</v>
      </c>
      <c r="E233">
        <v>1</v>
      </c>
      <c r="F233" t="s">
        <v>574</v>
      </c>
      <c r="G233" s="41">
        <v>868</v>
      </c>
      <c r="H233" s="41" t="s">
        <v>575</v>
      </c>
      <c r="I233" s="41">
        <v>1</v>
      </c>
    </row>
    <row r="234" s="42" customFormat="1" spans="1:9">
      <c r="A234">
        <v>322</v>
      </c>
      <c r="B234" t="s">
        <v>55</v>
      </c>
      <c r="C234" t="s">
        <v>573</v>
      </c>
      <c r="D234" t="s">
        <v>150</v>
      </c>
      <c r="E234">
        <v>2</v>
      </c>
      <c r="F234" t="s">
        <v>576</v>
      </c>
      <c r="G234" s="41">
        <v>789</v>
      </c>
      <c r="H234" s="41" t="s">
        <v>577</v>
      </c>
      <c r="I234" s="41">
        <v>1</v>
      </c>
    </row>
    <row r="235" s="41" customFormat="1" spans="1:9">
      <c r="A235">
        <v>323</v>
      </c>
      <c r="B235" t="s">
        <v>55</v>
      </c>
      <c r="C235" t="s">
        <v>573</v>
      </c>
      <c r="D235" t="s">
        <v>150</v>
      </c>
      <c r="E235">
        <v>3</v>
      </c>
      <c r="F235" t="s">
        <v>578</v>
      </c>
      <c r="G235" s="41">
        <v>732</v>
      </c>
      <c r="H235" s="41" t="s">
        <v>579</v>
      </c>
      <c r="I235" s="41">
        <v>1</v>
      </c>
    </row>
    <row r="236" s="42" customFormat="1" spans="1:9">
      <c r="A236">
        <v>324</v>
      </c>
      <c r="B236" t="s">
        <v>55</v>
      </c>
      <c r="C236" t="s">
        <v>573</v>
      </c>
      <c r="D236" t="s">
        <v>150</v>
      </c>
      <c r="E236">
        <v>4</v>
      </c>
      <c r="F236" t="s">
        <v>169</v>
      </c>
      <c r="G236" s="41">
        <v>723</v>
      </c>
      <c r="H236" s="41" t="s">
        <v>580</v>
      </c>
      <c r="I236" s="41">
        <v>1</v>
      </c>
    </row>
    <row r="237" s="42" customFormat="1" spans="1:9">
      <c r="A237">
        <v>325</v>
      </c>
      <c r="B237" t="s">
        <v>55</v>
      </c>
      <c r="C237" t="s">
        <v>573</v>
      </c>
      <c r="D237" t="s">
        <v>150</v>
      </c>
      <c r="E237">
        <v>5</v>
      </c>
      <c r="F237" t="s">
        <v>581</v>
      </c>
      <c r="G237" s="41">
        <v>671</v>
      </c>
      <c r="H237" s="41" t="s">
        <v>582</v>
      </c>
      <c r="I237" s="41">
        <v>1</v>
      </c>
    </row>
    <row r="238" s="42" customFormat="1" spans="1:9">
      <c r="A238">
        <v>326</v>
      </c>
      <c r="B238" t="s">
        <v>55</v>
      </c>
      <c r="C238" t="s">
        <v>573</v>
      </c>
      <c r="D238" t="s">
        <v>150</v>
      </c>
      <c r="E238">
        <v>6</v>
      </c>
      <c r="F238" t="s">
        <v>254</v>
      </c>
      <c r="G238" s="41">
        <v>644</v>
      </c>
      <c r="H238" s="41" t="s">
        <v>583</v>
      </c>
      <c r="I238" s="41">
        <v>1</v>
      </c>
    </row>
    <row r="239" s="42" customFormat="1" spans="1:9">
      <c r="A239">
        <v>327</v>
      </c>
      <c r="B239" t="s">
        <v>55</v>
      </c>
      <c r="C239" t="s">
        <v>573</v>
      </c>
      <c r="D239" t="s">
        <v>150</v>
      </c>
      <c r="E239">
        <v>7</v>
      </c>
      <c r="F239" t="s">
        <v>584</v>
      </c>
      <c r="G239" s="41">
        <v>571</v>
      </c>
      <c r="H239" s="41" t="s">
        <v>585</v>
      </c>
      <c r="I239" s="41">
        <v>1</v>
      </c>
    </row>
    <row r="240" s="42" customFormat="1" spans="1:9">
      <c r="A240">
        <v>328</v>
      </c>
      <c r="B240" t="s">
        <v>55</v>
      </c>
      <c r="C240" t="s">
        <v>573</v>
      </c>
      <c r="D240" t="s">
        <v>150</v>
      </c>
      <c r="E240">
        <v>8</v>
      </c>
      <c r="F240" t="s">
        <v>586</v>
      </c>
      <c r="G240" s="41">
        <v>531</v>
      </c>
      <c r="H240" s="41" t="s">
        <v>587</v>
      </c>
      <c r="I240" s="41">
        <v>1</v>
      </c>
    </row>
    <row r="241" s="42" customFormat="1" spans="1:9">
      <c r="A241">
        <v>329</v>
      </c>
      <c r="B241" t="s">
        <v>55</v>
      </c>
      <c r="C241" t="s">
        <v>573</v>
      </c>
      <c r="D241" t="s">
        <v>150</v>
      </c>
      <c r="E241">
        <v>9</v>
      </c>
      <c r="F241" t="s">
        <v>423</v>
      </c>
      <c r="G241" s="41">
        <v>532</v>
      </c>
      <c r="H241" s="41" t="s">
        <v>588</v>
      </c>
      <c r="I241" s="41">
        <v>1</v>
      </c>
    </row>
    <row r="242" s="41" customFormat="1" spans="1:9">
      <c r="A242">
        <v>330</v>
      </c>
      <c r="B242" t="s">
        <v>55</v>
      </c>
      <c r="C242" t="s">
        <v>573</v>
      </c>
      <c r="D242" t="s">
        <v>150</v>
      </c>
      <c r="E242">
        <v>10</v>
      </c>
      <c r="F242" t="s">
        <v>589</v>
      </c>
      <c r="G242" s="41">
        <v>458</v>
      </c>
      <c r="H242" s="41" t="s">
        <v>590</v>
      </c>
      <c r="I242" s="41">
        <v>1</v>
      </c>
    </row>
    <row r="243" s="41" customFormat="1" spans="1:9">
      <c r="A243">
        <v>331</v>
      </c>
      <c r="B243" t="s">
        <v>55</v>
      </c>
      <c r="C243" t="s">
        <v>573</v>
      </c>
      <c r="D243" t="s">
        <v>150</v>
      </c>
      <c r="E243">
        <v>11</v>
      </c>
      <c r="F243" t="s">
        <v>169</v>
      </c>
      <c r="G243" s="41">
        <v>439</v>
      </c>
      <c r="H243" s="41" t="s">
        <v>591</v>
      </c>
      <c r="I243" s="41">
        <v>1</v>
      </c>
    </row>
    <row r="244" s="41" customFormat="1" spans="1:9">
      <c r="A244">
        <v>332</v>
      </c>
      <c r="B244" t="s">
        <v>55</v>
      </c>
      <c r="C244" t="s">
        <v>573</v>
      </c>
      <c r="D244" t="s">
        <v>150</v>
      </c>
      <c r="E244">
        <v>12</v>
      </c>
      <c r="F244" t="s">
        <v>169</v>
      </c>
      <c r="G244" s="41">
        <v>395</v>
      </c>
      <c r="H244" s="41" t="s">
        <v>592</v>
      </c>
      <c r="I244" s="41">
        <v>1</v>
      </c>
    </row>
    <row r="245" s="41" customFormat="1" spans="1:9">
      <c r="A245">
        <v>333</v>
      </c>
      <c r="B245" t="s">
        <v>55</v>
      </c>
      <c r="C245" t="s">
        <v>573</v>
      </c>
      <c r="D245" t="s">
        <v>150</v>
      </c>
      <c r="E245">
        <v>13</v>
      </c>
      <c r="F245" t="s">
        <v>593</v>
      </c>
      <c r="G245" s="41">
        <v>355</v>
      </c>
      <c r="H245" s="41" t="s">
        <v>594</v>
      </c>
      <c r="I245" s="41">
        <v>1</v>
      </c>
    </row>
    <row r="246" s="41" customFormat="1" spans="1:9">
      <c r="A246">
        <v>334</v>
      </c>
      <c r="B246" t="s">
        <v>55</v>
      </c>
      <c r="C246" t="s">
        <v>573</v>
      </c>
      <c r="D246" t="s">
        <v>150</v>
      </c>
      <c r="E246">
        <v>14</v>
      </c>
      <c r="F246" t="s">
        <v>595</v>
      </c>
      <c r="G246" s="41">
        <v>326</v>
      </c>
      <c r="H246" s="41" t="s">
        <v>596</v>
      </c>
      <c r="I246" s="41">
        <v>1</v>
      </c>
    </row>
    <row r="247" s="41" customFormat="1" spans="1:9">
      <c r="A247">
        <v>335</v>
      </c>
      <c r="B247" t="s">
        <v>55</v>
      </c>
      <c r="C247" t="s">
        <v>573</v>
      </c>
      <c r="D247" t="s">
        <v>150</v>
      </c>
      <c r="E247">
        <v>15</v>
      </c>
      <c r="F247" t="s">
        <v>574</v>
      </c>
      <c r="G247" s="41">
        <v>319</v>
      </c>
      <c r="H247" s="41" t="s">
        <v>596</v>
      </c>
      <c r="I247" s="41">
        <v>1</v>
      </c>
    </row>
    <row r="248" s="41" customFormat="1" spans="1:9">
      <c r="A248">
        <v>340</v>
      </c>
      <c r="B248" t="s">
        <v>55</v>
      </c>
      <c r="C248" t="s">
        <v>573</v>
      </c>
      <c r="D248" t="s">
        <v>150</v>
      </c>
      <c r="E248">
        <v>20</v>
      </c>
      <c r="F248" t="s">
        <v>425</v>
      </c>
      <c r="G248" s="41">
        <v>255</v>
      </c>
      <c r="H248" s="41" t="s">
        <v>605</v>
      </c>
      <c r="I248" s="41">
        <v>1</v>
      </c>
    </row>
    <row r="249" s="41" customFormat="1" spans="1:9">
      <c r="A249">
        <v>361</v>
      </c>
      <c r="B249" t="s">
        <v>55</v>
      </c>
      <c r="C249" t="s">
        <v>632</v>
      </c>
      <c r="D249" t="s">
        <v>150</v>
      </c>
      <c r="E249">
        <v>1</v>
      </c>
      <c r="F249" t="s">
        <v>169</v>
      </c>
      <c r="G249" s="41">
        <v>315</v>
      </c>
      <c r="H249" s="41" t="s">
        <v>633</v>
      </c>
      <c r="I249" s="41">
        <v>1</v>
      </c>
    </row>
    <row r="250" s="41" customFormat="1" spans="1:9">
      <c r="A250">
        <v>362</v>
      </c>
      <c r="B250" t="s">
        <v>55</v>
      </c>
      <c r="C250" t="s">
        <v>632</v>
      </c>
      <c r="D250" t="s">
        <v>150</v>
      </c>
      <c r="E250">
        <v>2</v>
      </c>
      <c r="F250" t="s">
        <v>210</v>
      </c>
      <c r="G250" s="41">
        <v>290</v>
      </c>
      <c r="H250" s="41" t="s">
        <v>211</v>
      </c>
      <c r="I250" s="41">
        <v>1</v>
      </c>
    </row>
    <row r="251" s="41" customFormat="1" spans="1:9">
      <c r="A251">
        <v>363</v>
      </c>
      <c r="B251" t="s">
        <v>55</v>
      </c>
      <c r="C251" t="s">
        <v>632</v>
      </c>
      <c r="D251" t="s">
        <v>150</v>
      </c>
      <c r="E251">
        <v>3</v>
      </c>
      <c r="F251" t="s">
        <v>154</v>
      </c>
      <c r="G251" s="41">
        <v>254</v>
      </c>
      <c r="H251" s="41" t="s">
        <v>634</v>
      </c>
      <c r="I251" s="41">
        <v>1</v>
      </c>
    </row>
    <row r="252" s="41" customFormat="1" spans="1:9">
      <c r="A252">
        <v>364</v>
      </c>
      <c r="B252" t="s">
        <v>55</v>
      </c>
      <c r="C252" t="s">
        <v>632</v>
      </c>
      <c r="D252" t="s">
        <v>150</v>
      </c>
      <c r="E252">
        <v>4</v>
      </c>
      <c r="F252" t="s">
        <v>169</v>
      </c>
      <c r="G252" s="41">
        <v>235</v>
      </c>
      <c r="H252" s="41" t="s">
        <v>635</v>
      </c>
      <c r="I252" s="41">
        <v>1</v>
      </c>
    </row>
    <row r="253" s="41" customFormat="1" spans="1:9">
      <c r="A253">
        <v>365</v>
      </c>
      <c r="B253" t="s">
        <v>55</v>
      </c>
      <c r="C253" t="s">
        <v>632</v>
      </c>
      <c r="D253" t="s">
        <v>150</v>
      </c>
      <c r="E253">
        <v>5</v>
      </c>
      <c r="F253" t="s">
        <v>210</v>
      </c>
      <c r="G253" s="41">
        <v>210</v>
      </c>
      <c r="H253" s="41" t="s">
        <v>636</v>
      </c>
      <c r="I253" s="41">
        <v>1</v>
      </c>
    </row>
    <row r="254" s="41" customFormat="1" spans="1:9">
      <c r="A254">
        <v>366</v>
      </c>
      <c r="B254" t="s">
        <v>55</v>
      </c>
      <c r="C254" t="s">
        <v>632</v>
      </c>
      <c r="D254" t="s">
        <v>150</v>
      </c>
      <c r="E254">
        <v>6</v>
      </c>
      <c r="F254" t="s">
        <v>190</v>
      </c>
      <c r="G254" s="41">
        <v>185</v>
      </c>
      <c r="H254" s="41" t="s">
        <v>637</v>
      </c>
      <c r="I254" s="41">
        <v>1</v>
      </c>
    </row>
    <row r="255" s="41" customFormat="1" spans="1:9">
      <c r="A255">
        <v>367</v>
      </c>
      <c r="B255" t="s">
        <v>55</v>
      </c>
      <c r="C255" t="s">
        <v>632</v>
      </c>
      <c r="D255" t="s">
        <v>150</v>
      </c>
      <c r="E255">
        <v>7</v>
      </c>
      <c r="F255" t="s">
        <v>638</v>
      </c>
      <c r="G255" s="41">
        <v>149</v>
      </c>
      <c r="H255" s="41" t="s">
        <v>636</v>
      </c>
      <c r="I255" s="41">
        <v>1</v>
      </c>
    </row>
    <row r="256" s="41" customFormat="1" spans="1:9">
      <c r="A256">
        <v>368</v>
      </c>
      <c r="B256" t="s">
        <v>55</v>
      </c>
      <c r="C256" t="s">
        <v>632</v>
      </c>
      <c r="D256" t="s">
        <v>150</v>
      </c>
      <c r="E256">
        <v>8</v>
      </c>
      <c r="F256" t="s">
        <v>202</v>
      </c>
      <c r="G256" s="41">
        <v>99</v>
      </c>
      <c r="H256" s="41" t="s">
        <v>639</v>
      </c>
      <c r="I256" s="41">
        <v>1</v>
      </c>
    </row>
    <row r="257" s="41" customFormat="1" spans="1:9">
      <c r="A257">
        <v>369</v>
      </c>
      <c r="B257" t="s">
        <v>55</v>
      </c>
      <c r="C257" t="s">
        <v>632</v>
      </c>
      <c r="D257" t="s">
        <v>150</v>
      </c>
      <c r="E257">
        <v>9</v>
      </c>
      <c r="F257" t="s">
        <v>151</v>
      </c>
      <c r="G257" s="41">
        <v>85</v>
      </c>
      <c r="H257" s="41" t="s">
        <v>640</v>
      </c>
      <c r="I257" s="41">
        <v>1</v>
      </c>
    </row>
    <row r="258" s="41" customFormat="1" spans="1:9">
      <c r="A258">
        <v>370</v>
      </c>
      <c r="B258" t="s">
        <v>55</v>
      </c>
      <c r="C258" t="s">
        <v>632</v>
      </c>
      <c r="D258" t="s">
        <v>150</v>
      </c>
      <c r="E258">
        <v>10</v>
      </c>
      <c r="F258" t="s">
        <v>169</v>
      </c>
      <c r="G258" s="41">
        <v>88</v>
      </c>
      <c r="H258" s="41" t="s">
        <v>641</v>
      </c>
      <c r="I258" s="41">
        <v>1</v>
      </c>
    </row>
    <row r="259" s="41" customFormat="1" spans="1:9">
      <c r="A259">
        <v>371</v>
      </c>
      <c r="B259" t="s">
        <v>55</v>
      </c>
      <c r="C259" t="s">
        <v>632</v>
      </c>
      <c r="D259" t="s">
        <v>150</v>
      </c>
      <c r="E259">
        <v>11</v>
      </c>
      <c r="F259" t="s">
        <v>642</v>
      </c>
      <c r="G259" s="41">
        <v>75</v>
      </c>
      <c r="H259" s="41" t="s">
        <v>643</v>
      </c>
      <c r="I259" s="41">
        <v>1</v>
      </c>
    </row>
    <row r="260" s="42" customFormat="1" spans="1:9">
      <c r="A260">
        <v>372</v>
      </c>
      <c r="B260" t="s">
        <v>55</v>
      </c>
      <c r="C260" t="s">
        <v>632</v>
      </c>
      <c r="D260" t="s">
        <v>150</v>
      </c>
      <c r="E260">
        <v>12</v>
      </c>
      <c r="F260" t="s">
        <v>202</v>
      </c>
      <c r="G260" s="41">
        <v>61</v>
      </c>
      <c r="H260" s="41" t="s">
        <v>644</v>
      </c>
      <c r="I260" s="41">
        <v>1</v>
      </c>
    </row>
    <row r="261" s="41" customFormat="1" spans="1:9">
      <c r="A261">
        <v>373</v>
      </c>
      <c r="B261" t="s">
        <v>55</v>
      </c>
      <c r="C261" t="s">
        <v>632</v>
      </c>
      <c r="D261" t="s">
        <v>150</v>
      </c>
      <c r="E261">
        <v>13</v>
      </c>
      <c r="F261" t="s">
        <v>645</v>
      </c>
      <c r="G261" s="41">
        <v>45</v>
      </c>
      <c r="H261" s="41" t="s">
        <v>646</v>
      </c>
      <c r="I261" s="41">
        <v>1</v>
      </c>
    </row>
    <row r="262" s="41" customFormat="1" spans="1:9">
      <c r="A262">
        <v>374</v>
      </c>
      <c r="B262" t="s">
        <v>55</v>
      </c>
      <c r="C262" t="s">
        <v>632</v>
      </c>
      <c r="D262" t="s">
        <v>150</v>
      </c>
      <c r="E262">
        <v>14</v>
      </c>
      <c r="F262" t="s">
        <v>202</v>
      </c>
      <c r="G262" s="41">
        <v>51</v>
      </c>
      <c r="H262" s="41" t="s">
        <v>203</v>
      </c>
      <c r="I262" s="41">
        <v>1</v>
      </c>
    </row>
    <row r="263" s="41" customFormat="1" spans="1:9">
      <c r="A263">
        <v>375</v>
      </c>
      <c r="B263" t="s">
        <v>55</v>
      </c>
      <c r="C263" t="s">
        <v>632</v>
      </c>
      <c r="D263" t="s">
        <v>150</v>
      </c>
      <c r="E263">
        <v>15</v>
      </c>
      <c r="F263" t="s">
        <v>647</v>
      </c>
      <c r="G263" s="41">
        <v>35</v>
      </c>
      <c r="H263" s="41" t="s">
        <v>426</v>
      </c>
      <c r="I263" s="41">
        <v>1</v>
      </c>
    </row>
    <row r="264" s="42" customFormat="1" spans="1:9">
      <c r="A264">
        <v>376</v>
      </c>
      <c r="B264" t="s">
        <v>55</v>
      </c>
      <c r="C264" t="s">
        <v>632</v>
      </c>
      <c r="D264" t="s">
        <v>150</v>
      </c>
      <c r="E264">
        <v>16</v>
      </c>
      <c r="F264" t="s">
        <v>522</v>
      </c>
      <c r="G264" s="41">
        <v>30</v>
      </c>
      <c r="H264" s="41" t="s">
        <v>648</v>
      </c>
      <c r="I264" s="41">
        <v>1</v>
      </c>
    </row>
    <row r="265" s="42" customFormat="1" spans="1:9">
      <c r="A265">
        <v>377</v>
      </c>
      <c r="B265" t="s">
        <v>55</v>
      </c>
      <c r="C265" t="s">
        <v>632</v>
      </c>
      <c r="D265" t="s">
        <v>150</v>
      </c>
      <c r="E265">
        <v>17</v>
      </c>
      <c r="F265" t="s">
        <v>649</v>
      </c>
      <c r="G265" s="41">
        <v>25</v>
      </c>
      <c r="H265" s="41" t="s">
        <v>650</v>
      </c>
      <c r="I265" s="41">
        <v>1</v>
      </c>
    </row>
    <row r="266" s="42" customFormat="1" spans="1:9">
      <c r="A266">
        <v>378</v>
      </c>
      <c r="B266" t="s">
        <v>55</v>
      </c>
      <c r="C266" t="s">
        <v>632</v>
      </c>
      <c r="D266" t="s">
        <v>150</v>
      </c>
      <c r="E266">
        <v>18</v>
      </c>
      <c r="F266" t="s">
        <v>651</v>
      </c>
      <c r="G266" s="41">
        <v>21</v>
      </c>
      <c r="H266" s="41" t="s">
        <v>652</v>
      </c>
      <c r="I266" s="41">
        <v>1</v>
      </c>
    </row>
    <row r="267" s="42" customFormat="1" spans="1:9">
      <c r="A267">
        <v>379</v>
      </c>
      <c r="B267" t="s">
        <v>55</v>
      </c>
      <c r="C267" t="s">
        <v>632</v>
      </c>
      <c r="D267" t="s">
        <v>150</v>
      </c>
      <c r="E267">
        <v>19</v>
      </c>
      <c r="F267" t="s">
        <v>162</v>
      </c>
      <c r="G267" s="41">
        <v>16</v>
      </c>
      <c r="H267" s="41" t="s">
        <v>335</v>
      </c>
      <c r="I267" s="41">
        <v>1</v>
      </c>
    </row>
    <row r="268" s="42" customFormat="1" spans="1:9">
      <c r="A268">
        <v>380</v>
      </c>
      <c r="B268" t="s">
        <v>55</v>
      </c>
      <c r="C268" t="s">
        <v>632</v>
      </c>
      <c r="D268" t="s">
        <v>150</v>
      </c>
      <c r="E268">
        <v>20</v>
      </c>
      <c r="F268" t="s">
        <v>653</v>
      </c>
      <c r="G268" s="41">
        <v>13</v>
      </c>
      <c r="H268" s="41" t="s">
        <v>654</v>
      </c>
      <c r="I268" s="41">
        <v>1</v>
      </c>
    </row>
    <row r="269" s="41" customFormat="1" spans="1:9">
      <c r="A269">
        <v>381</v>
      </c>
      <c r="B269" t="s">
        <v>55</v>
      </c>
      <c r="C269" t="s">
        <v>655</v>
      </c>
      <c r="D269" t="s">
        <v>150</v>
      </c>
      <c r="E269">
        <v>1</v>
      </c>
      <c r="F269" t="s">
        <v>154</v>
      </c>
      <c r="G269" s="41">
        <v>178</v>
      </c>
      <c r="H269" s="41" t="s">
        <v>656</v>
      </c>
      <c r="I269" s="41">
        <v>1</v>
      </c>
    </row>
    <row r="270" s="41" customFormat="1" spans="1:9">
      <c r="A270">
        <v>382</v>
      </c>
      <c r="B270" t="s">
        <v>55</v>
      </c>
      <c r="C270" t="s">
        <v>655</v>
      </c>
      <c r="D270" t="s">
        <v>150</v>
      </c>
      <c r="E270">
        <v>2</v>
      </c>
      <c r="F270" t="s">
        <v>497</v>
      </c>
      <c r="G270" s="41">
        <v>150</v>
      </c>
      <c r="H270" s="41" t="s">
        <v>657</v>
      </c>
      <c r="I270" s="41">
        <v>1</v>
      </c>
    </row>
    <row r="271" s="41" customFormat="1" spans="1:9">
      <c r="A271">
        <v>383</v>
      </c>
      <c r="B271" t="s">
        <v>55</v>
      </c>
      <c r="C271" t="s">
        <v>655</v>
      </c>
      <c r="D271" t="s">
        <v>150</v>
      </c>
      <c r="E271">
        <v>3</v>
      </c>
      <c r="F271" t="s">
        <v>425</v>
      </c>
      <c r="G271" s="41">
        <v>136</v>
      </c>
      <c r="H271" s="41" t="s">
        <v>658</v>
      </c>
      <c r="I271" s="41">
        <v>1</v>
      </c>
    </row>
    <row r="272" s="41" customFormat="1" spans="1:9">
      <c r="A272">
        <v>384</v>
      </c>
      <c r="B272" t="s">
        <v>55</v>
      </c>
      <c r="C272" t="s">
        <v>655</v>
      </c>
      <c r="D272" t="s">
        <v>150</v>
      </c>
      <c r="E272">
        <v>4</v>
      </c>
      <c r="F272" t="s">
        <v>336</v>
      </c>
      <c r="G272" s="41">
        <v>116</v>
      </c>
      <c r="H272" s="41" t="s">
        <v>659</v>
      </c>
      <c r="I272" s="41">
        <v>1</v>
      </c>
    </row>
    <row r="273" s="41" customFormat="1" spans="1:9">
      <c r="A273">
        <v>385</v>
      </c>
      <c r="B273" t="s">
        <v>55</v>
      </c>
      <c r="C273" t="s">
        <v>655</v>
      </c>
      <c r="D273" t="s">
        <v>150</v>
      </c>
      <c r="E273">
        <v>5</v>
      </c>
      <c r="F273" t="s">
        <v>151</v>
      </c>
      <c r="G273" s="41">
        <v>94</v>
      </c>
      <c r="H273" s="41" t="s">
        <v>660</v>
      </c>
      <c r="I273" s="41">
        <v>1</v>
      </c>
    </row>
    <row r="274" s="41" customFormat="1" spans="1:9">
      <c r="A274">
        <v>386</v>
      </c>
      <c r="B274" t="s">
        <v>55</v>
      </c>
      <c r="C274" t="s">
        <v>655</v>
      </c>
      <c r="D274" t="s">
        <v>150</v>
      </c>
      <c r="E274">
        <v>6</v>
      </c>
      <c r="F274" t="s">
        <v>661</v>
      </c>
      <c r="G274" s="41">
        <v>67</v>
      </c>
      <c r="H274" s="41" t="s">
        <v>662</v>
      </c>
      <c r="I274" s="41">
        <v>1</v>
      </c>
    </row>
    <row r="275" s="42" customFormat="1" spans="1:9">
      <c r="A275">
        <v>387</v>
      </c>
      <c r="B275" t="s">
        <v>55</v>
      </c>
      <c r="C275" t="s">
        <v>655</v>
      </c>
      <c r="D275" t="s">
        <v>150</v>
      </c>
      <c r="E275">
        <v>7</v>
      </c>
      <c r="F275" t="s">
        <v>663</v>
      </c>
      <c r="G275" s="41">
        <v>44</v>
      </c>
      <c r="H275" s="41" t="s">
        <v>664</v>
      </c>
      <c r="I275" s="41">
        <v>1</v>
      </c>
    </row>
    <row r="276" s="42" customFormat="1" spans="1:9">
      <c r="A276">
        <v>388</v>
      </c>
      <c r="B276" t="s">
        <v>55</v>
      </c>
      <c r="C276" t="s">
        <v>655</v>
      </c>
      <c r="D276" t="s">
        <v>150</v>
      </c>
      <c r="E276">
        <v>8</v>
      </c>
      <c r="F276" t="s">
        <v>665</v>
      </c>
      <c r="G276" s="41">
        <v>40</v>
      </c>
      <c r="H276" s="41" t="s">
        <v>666</v>
      </c>
      <c r="I276" s="41">
        <v>1</v>
      </c>
    </row>
    <row r="277" s="42" customFormat="1" spans="1:9">
      <c r="A277">
        <v>389</v>
      </c>
      <c r="B277" t="s">
        <v>55</v>
      </c>
      <c r="C277" t="s">
        <v>655</v>
      </c>
      <c r="D277" t="s">
        <v>150</v>
      </c>
      <c r="E277">
        <v>9</v>
      </c>
      <c r="F277" t="s">
        <v>667</v>
      </c>
      <c r="G277" s="41">
        <v>43</v>
      </c>
      <c r="H277" s="41" t="s">
        <v>426</v>
      </c>
      <c r="I277" s="41">
        <v>1</v>
      </c>
    </row>
    <row r="278" s="41" customFormat="1" spans="1:9">
      <c r="A278">
        <v>390</v>
      </c>
      <c r="B278" t="s">
        <v>55</v>
      </c>
      <c r="C278" t="s">
        <v>655</v>
      </c>
      <c r="D278" t="s">
        <v>150</v>
      </c>
      <c r="E278">
        <v>10</v>
      </c>
      <c r="F278" t="s">
        <v>668</v>
      </c>
      <c r="G278" s="41">
        <v>26</v>
      </c>
      <c r="H278" s="41" t="s">
        <v>669</v>
      </c>
      <c r="I278" s="41">
        <v>1</v>
      </c>
    </row>
    <row r="279" s="41" customFormat="1" spans="1:9">
      <c r="A279">
        <v>391</v>
      </c>
      <c r="B279" t="s">
        <v>55</v>
      </c>
      <c r="C279" t="s">
        <v>655</v>
      </c>
      <c r="D279" t="s">
        <v>150</v>
      </c>
      <c r="E279">
        <v>11</v>
      </c>
      <c r="F279" t="s">
        <v>316</v>
      </c>
      <c r="G279" s="41">
        <v>21</v>
      </c>
      <c r="H279" s="41" t="s">
        <v>670</v>
      </c>
      <c r="I279" s="41">
        <v>1</v>
      </c>
    </row>
    <row r="280" s="42" customFormat="1" spans="1:9">
      <c r="A280">
        <v>392</v>
      </c>
      <c r="B280" t="s">
        <v>55</v>
      </c>
      <c r="C280" t="s">
        <v>655</v>
      </c>
      <c r="D280" t="s">
        <v>150</v>
      </c>
      <c r="E280">
        <v>12</v>
      </c>
      <c r="F280" t="s">
        <v>671</v>
      </c>
      <c r="G280" s="41">
        <v>15</v>
      </c>
      <c r="H280" s="41" t="s">
        <v>672</v>
      </c>
      <c r="I280" s="41">
        <v>1</v>
      </c>
    </row>
    <row r="281" s="42" customFormat="1" spans="1:9">
      <c r="A281">
        <v>393</v>
      </c>
      <c r="B281" t="s">
        <v>55</v>
      </c>
      <c r="C281" t="s">
        <v>655</v>
      </c>
      <c r="D281" t="s">
        <v>150</v>
      </c>
      <c r="E281">
        <v>13</v>
      </c>
      <c r="F281" t="s">
        <v>649</v>
      </c>
      <c r="G281" s="41">
        <v>8</v>
      </c>
      <c r="H281" s="41" t="s">
        <v>673</v>
      </c>
      <c r="I281" s="41">
        <v>1</v>
      </c>
    </row>
    <row r="282" s="41" customFormat="1" spans="1:9">
      <c r="A282">
        <v>395</v>
      </c>
      <c r="B282" t="s">
        <v>55</v>
      </c>
      <c r="C282" t="s">
        <v>655</v>
      </c>
      <c r="D282" t="s">
        <v>150</v>
      </c>
      <c r="E282">
        <v>15</v>
      </c>
      <c r="F282" t="s">
        <v>676</v>
      </c>
      <c r="G282" s="41">
        <v>8</v>
      </c>
      <c r="H282" s="41" t="s">
        <v>677</v>
      </c>
      <c r="I282" s="41">
        <v>1</v>
      </c>
    </row>
    <row r="283" s="41" customFormat="1" spans="1:9">
      <c r="A283">
        <v>396</v>
      </c>
      <c r="B283" t="s">
        <v>55</v>
      </c>
      <c r="C283" t="s">
        <v>655</v>
      </c>
      <c r="D283" t="s">
        <v>150</v>
      </c>
      <c r="E283">
        <v>16</v>
      </c>
      <c r="F283" t="s">
        <v>678</v>
      </c>
      <c r="G283" s="41">
        <v>7</v>
      </c>
      <c r="H283" s="41" t="s">
        <v>426</v>
      </c>
      <c r="I283" s="41">
        <v>1</v>
      </c>
    </row>
    <row r="284" s="41" customFormat="1" spans="1:9">
      <c r="A284">
        <v>441</v>
      </c>
      <c r="B284" t="s">
        <v>55</v>
      </c>
      <c r="C284" t="s">
        <v>737</v>
      </c>
      <c r="D284" t="s">
        <v>150</v>
      </c>
      <c r="E284">
        <v>1</v>
      </c>
      <c r="F284" t="s">
        <v>638</v>
      </c>
      <c r="G284" s="41">
        <v>438</v>
      </c>
      <c r="H284" s="41" t="s">
        <v>738</v>
      </c>
      <c r="I284" s="41">
        <v>1</v>
      </c>
    </row>
    <row r="285" s="41" customFormat="1" spans="1:9">
      <c r="A285">
        <v>442</v>
      </c>
      <c r="B285" t="s">
        <v>55</v>
      </c>
      <c r="C285" t="s">
        <v>737</v>
      </c>
      <c r="D285" t="s">
        <v>150</v>
      </c>
      <c r="E285">
        <v>2</v>
      </c>
      <c r="F285" t="s">
        <v>576</v>
      </c>
      <c r="G285" s="41">
        <v>417</v>
      </c>
      <c r="H285" s="41" t="s">
        <v>739</v>
      </c>
      <c r="I285" s="41">
        <v>1</v>
      </c>
    </row>
    <row r="286" s="41" customFormat="1" spans="1:9">
      <c r="A286">
        <v>443</v>
      </c>
      <c r="B286" t="s">
        <v>55</v>
      </c>
      <c r="C286" t="s">
        <v>737</v>
      </c>
      <c r="D286" t="s">
        <v>150</v>
      </c>
      <c r="E286">
        <v>3</v>
      </c>
      <c r="F286" t="s">
        <v>154</v>
      </c>
      <c r="G286" s="41">
        <v>389</v>
      </c>
      <c r="H286" s="41" t="s">
        <v>740</v>
      </c>
      <c r="I286" s="41">
        <v>1</v>
      </c>
    </row>
    <row r="287" s="41" customFormat="1" spans="1:9">
      <c r="A287">
        <v>444</v>
      </c>
      <c r="B287" t="s">
        <v>55</v>
      </c>
      <c r="C287" t="s">
        <v>737</v>
      </c>
      <c r="D287" t="s">
        <v>150</v>
      </c>
      <c r="E287">
        <v>4</v>
      </c>
      <c r="F287" t="s">
        <v>190</v>
      </c>
      <c r="G287" s="41">
        <v>369</v>
      </c>
      <c r="H287" s="41" t="s">
        <v>741</v>
      </c>
      <c r="I287" s="41">
        <v>1</v>
      </c>
    </row>
    <row r="288" s="41" customFormat="1" spans="1:9">
      <c r="A288">
        <v>445</v>
      </c>
      <c r="B288" t="s">
        <v>55</v>
      </c>
      <c r="C288" t="s">
        <v>737</v>
      </c>
      <c r="D288" t="s">
        <v>150</v>
      </c>
      <c r="E288">
        <v>5</v>
      </c>
      <c r="F288" t="s">
        <v>169</v>
      </c>
      <c r="G288" s="41">
        <v>332</v>
      </c>
      <c r="H288" s="41" t="s">
        <v>742</v>
      </c>
      <c r="I288" s="41">
        <v>1</v>
      </c>
    </row>
    <row r="289" s="41" customFormat="1" spans="1:9">
      <c r="A289">
        <v>446</v>
      </c>
      <c r="B289" t="s">
        <v>55</v>
      </c>
      <c r="C289" t="s">
        <v>737</v>
      </c>
      <c r="D289" t="s">
        <v>150</v>
      </c>
      <c r="E289">
        <v>6</v>
      </c>
      <c r="F289" t="s">
        <v>156</v>
      </c>
      <c r="G289" s="41">
        <v>280</v>
      </c>
      <c r="H289" s="41" t="s">
        <v>743</v>
      </c>
      <c r="I289" s="41">
        <v>1</v>
      </c>
    </row>
    <row r="290" s="41" customFormat="1" spans="1:9">
      <c r="A290">
        <v>447</v>
      </c>
      <c r="B290" t="s">
        <v>55</v>
      </c>
      <c r="C290" t="s">
        <v>737</v>
      </c>
      <c r="D290" t="s">
        <v>150</v>
      </c>
      <c r="E290">
        <v>7</v>
      </c>
      <c r="F290" t="s">
        <v>744</v>
      </c>
      <c r="G290" s="41">
        <v>213</v>
      </c>
      <c r="H290" s="41" t="s">
        <v>745</v>
      </c>
      <c r="I290" s="41">
        <v>1</v>
      </c>
    </row>
    <row r="291" s="41" customFormat="1" spans="1:9">
      <c r="A291">
        <v>448</v>
      </c>
      <c r="B291" t="s">
        <v>55</v>
      </c>
      <c r="C291" t="s">
        <v>737</v>
      </c>
      <c r="D291" t="s">
        <v>150</v>
      </c>
      <c r="E291">
        <v>8</v>
      </c>
      <c r="F291" t="s">
        <v>162</v>
      </c>
      <c r="G291" s="41">
        <v>182</v>
      </c>
      <c r="H291" s="41" t="s">
        <v>746</v>
      </c>
      <c r="I291" s="41">
        <v>1</v>
      </c>
    </row>
    <row r="292" s="41" customFormat="1" spans="1:9">
      <c r="A292">
        <v>453</v>
      </c>
      <c r="B292" t="s">
        <v>55</v>
      </c>
      <c r="C292" t="s">
        <v>737</v>
      </c>
      <c r="D292" t="s">
        <v>150</v>
      </c>
      <c r="E292">
        <v>13</v>
      </c>
      <c r="F292" t="s">
        <v>169</v>
      </c>
      <c r="G292" s="41">
        <v>132</v>
      </c>
      <c r="H292" s="41" t="s">
        <v>580</v>
      </c>
      <c r="I292" s="41">
        <v>1</v>
      </c>
    </row>
    <row r="293" s="41" customFormat="1" spans="1:9">
      <c r="A293">
        <v>456</v>
      </c>
      <c r="B293" t="s">
        <v>55</v>
      </c>
      <c r="C293" t="s">
        <v>737</v>
      </c>
      <c r="D293" t="s">
        <v>150</v>
      </c>
      <c r="E293">
        <v>16</v>
      </c>
      <c r="F293" t="s">
        <v>759</v>
      </c>
      <c r="G293" s="41">
        <v>102</v>
      </c>
      <c r="H293" s="41" t="s">
        <v>760</v>
      </c>
      <c r="I293" s="41">
        <v>1</v>
      </c>
    </row>
    <row r="294" s="41" customFormat="1" spans="1:9">
      <c r="A294">
        <v>461</v>
      </c>
      <c r="B294" t="s">
        <v>55</v>
      </c>
      <c r="C294" t="s">
        <v>769</v>
      </c>
      <c r="D294" t="s">
        <v>150</v>
      </c>
      <c r="E294">
        <v>1</v>
      </c>
      <c r="F294" t="s">
        <v>186</v>
      </c>
      <c r="G294" s="41">
        <v>58</v>
      </c>
      <c r="H294" s="41" t="s">
        <v>770</v>
      </c>
      <c r="I294" s="41">
        <v>1</v>
      </c>
    </row>
    <row r="295" s="41" customFormat="1" spans="1:9">
      <c r="A295">
        <v>462</v>
      </c>
      <c r="B295" t="s">
        <v>55</v>
      </c>
      <c r="C295" t="s">
        <v>769</v>
      </c>
      <c r="D295" t="s">
        <v>150</v>
      </c>
      <c r="E295">
        <v>2</v>
      </c>
      <c r="F295" t="s">
        <v>154</v>
      </c>
      <c r="G295" s="41">
        <v>50</v>
      </c>
      <c r="H295" s="41" t="s">
        <v>771</v>
      </c>
      <c r="I295" s="41">
        <v>1</v>
      </c>
    </row>
    <row r="296" s="41" customFormat="1" spans="1:9">
      <c r="A296">
        <v>463</v>
      </c>
      <c r="B296" t="s">
        <v>55</v>
      </c>
      <c r="C296" t="s">
        <v>769</v>
      </c>
      <c r="D296" t="s">
        <v>150</v>
      </c>
      <c r="E296">
        <v>3</v>
      </c>
      <c r="F296" t="s">
        <v>336</v>
      </c>
      <c r="G296" s="41">
        <v>44</v>
      </c>
      <c r="H296" s="41" t="s">
        <v>583</v>
      </c>
      <c r="I296" s="41">
        <v>1</v>
      </c>
    </row>
    <row r="297" s="42" customFormat="1" spans="1:9">
      <c r="A297">
        <v>464</v>
      </c>
      <c r="B297" t="s">
        <v>55</v>
      </c>
      <c r="C297" t="s">
        <v>769</v>
      </c>
      <c r="D297" t="s">
        <v>150</v>
      </c>
      <c r="E297">
        <v>4</v>
      </c>
      <c r="F297" t="s">
        <v>497</v>
      </c>
      <c r="G297" s="41">
        <v>44</v>
      </c>
      <c r="H297" s="41" t="s">
        <v>772</v>
      </c>
      <c r="I297" s="41">
        <v>1</v>
      </c>
    </row>
    <row r="298" s="42" customFormat="1" spans="1:9">
      <c r="A298">
        <v>465</v>
      </c>
      <c r="B298" t="s">
        <v>55</v>
      </c>
      <c r="C298" t="s">
        <v>769</v>
      </c>
      <c r="D298" t="s">
        <v>150</v>
      </c>
      <c r="E298">
        <v>5</v>
      </c>
      <c r="F298" t="s">
        <v>773</v>
      </c>
      <c r="G298" s="41">
        <v>42</v>
      </c>
      <c r="H298" s="41" t="s">
        <v>774</v>
      </c>
      <c r="I298" s="41">
        <v>1</v>
      </c>
    </row>
    <row r="299" s="42" customFormat="1" spans="1:9">
      <c r="A299">
        <v>466</v>
      </c>
      <c r="B299" t="s">
        <v>55</v>
      </c>
      <c r="C299" t="s">
        <v>769</v>
      </c>
      <c r="D299" t="s">
        <v>150</v>
      </c>
      <c r="E299">
        <v>6</v>
      </c>
      <c r="F299" t="s">
        <v>194</v>
      </c>
      <c r="G299" s="41">
        <v>33</v>
      </c>
      <c r="H299" s="41" t="s">
        <v>775</v>
      </c>
      <c r="I299" s="41">
        <v>1</v>
      </c>
    </row>
    <row r="300" s="42" customFormat="1" spans="1:9">
      <c r="A300">
        <v>467</v>
      </c>
      <c r="B300" t="s">
        <v>55</v>
      </c>
      <c r="C300" t="s">
        <v>769</v>
      </c>
      <c r="D300" t="s">
        <v>150</v>
      </c>
      <c r="E300">
        <v>7</v>
      </c>
      <c r="F300" t="s">
        <v>194</v>
      </c>
      <c r="G300" s="41">
        <v>30</v>
      </c>
      <c r="H300" s="41" t="s">
        <v>776</v>
      </c>
      <c r="I300" s="41">
        <v>1</v>
      </c>
    </row>
    <row r="301" s="41" customFormat="1" spans="1:9">
      <c r="A301">
        <v>468</v>
      </c>
      <c r="B301" t="s">
        <v>55</v>
      </c>
      <c r="C301" t="s">
        <v>769</v>
      </c>
      <c r="D301" t="s">
        <v>150</v>
      </c>
      <c r="E301">
        <v>8</v>
      </c>
      <c r="F301" t="s">
        <v>254</v>
      </c>
      <c r="G301" s="41">
        <v>27</v>
      </c>
      <c r="H301" s="41" t="s">
        <v>777</v>
      </c>
      <c r="I301" s="41">
        <v>1</v>
      </c>
    </row>
    <row r="302" s="41" customFormat="1" spans="1:9">
      <c r="A302">
        <v>469</v>
      </c>
      <c r="B302" t="s">
        <v>55</v>
      </c>
      <c r="C302" t="s">
        <v>769</v>
      </c>
      <c r="D302" t="s">
        <v>150</v>
      </c>
      <c r="E302">
        <v>9</v>
      </c>
      <c r="F302" t="s">
        <v>208</v>
      </c>
      <c r="G302" s="41">
        <v>9</v>
      </c>
      <c r="H302" s="41" t="s">
        <v>778</v>
      </c>
      <c r="I302" s="41">
        <v>1</v>
      </c>
    </row>
    <row r="303" s="41" customFormat="1" spans="1:9">
      <c r="A303">
        <v>470</v>
      </c>
      <c r="B303" t="s">
        <v>55</v>
      </c>
      <c r="C303" t="s">
        <v>769</v>
      </c>
      <c r="D303" t="s">
        <v>150</v>
      </c>
      <c r="E303">
        <v>10</v>
      </c>
      <c r="F303" t="s">
        <v>275</v>
      </c>
      <c r="G303" s="41">
        <v>9</v>
      </c>
      <c r="H303" s="41" t="s">
        <v>779</v>
      </c>
      <c r="I303" s="41">
        <v>1</v>
      </c>
    </row>
    <row r="304" s="41" customFormat="1" spans="1:9">
      <c r="A304">
        <v>471</v>
      </c>
      <c r="B304" t="s">
        <v>55</v>
      </c>
      <c r="C304" t="s">
        <v>769</v>
      </c>
      <c r="D304" t="s">
        <v>150</v>
      </c>
      <c r="E304">
        <v>11</v>
      </c>
      <c r="F304" t="s">
        <v>667</v>
      </c>
      <c r="G304" s="41">
        <v>11</v>
      </c>
      <c r="H304" s="41" t="s">
        <v>780</v>
      </c>
      <c r="I304" s="41">
        <v>1</v>
      </c>
    </row>
    <row r="305" s="41" customFormat="1" spans="1:9">
      <c r="A305">
        <v>472</v>
      </c>
      <c r="B305" t="s">
        <v>55</v>
      </c>
      <c r="C305" t="s">
        <v>769</v>
      </c>
      <c r="D305" t="s">
        <v>150</v>
      </c>
      <c r="E305">
        <v>12</v>
      </c>
      <c r="F305" t="s">
        <v>208</v>
      </c>
      <c r="G305" s="41">
        <v>9</v>
      </c>
      <c r="H305" s="41" t="s">
        <v>781</v>
      </c>
      <c r="I305" s="41">
        <v>1</v>
      </c>
    </row>
    <row r="306" s="41" customFormat="1" spans="1:9">
      <c r="A306">
        <v>473</v>
      </c>
      <c r="B306" t="s">
        <v>55</v>
      </c>
      <c r="C306" t="s">
        <v>769</v>
      </c>
      <c r="D306" t="s">
        <v>150</v>
      </c>
      <c r="E306">
        <v>13</v>
      </c>
      <c r="F306" t="s">
        <v>782</v>
      </c>
      <c r="G306" s="41">
        <v>5</v>
      </c>
      <c r="H306" s="41" t="s">
        <v>783</v>
      </c>
      <c r="I306" s="41">
        <v>1</v>
      </c>
    </row>
    <row r="307" s="41" customFormat="1" spans="1:9">
      <c r="A307">
        <v>474</v>
      </c>
      <c r="B307" t="s">
        <v>55</v>
      </c>
      <c r="C307" t="s">
        <v>769</v>
      </c>
      <c r="D307" t="s">
        <v>150</v>
      </c>
      <c r="E307">
        <v>14</v>
      </c>
      <c r="F307" t="s">
        <v>250</v>
      </c>
      <c r="G307" s="41">
        <v>2</v>
      </c>
      <c r="H307" s="41" t="s">
        <v>784</v>
      </c>
      <c r="I307" s="41">
        <v>1</v>
      </c>
    </row>
    <row r="308" s="41" customFormat="1" spans="1:9">
      <c r="A308">
        <v>475</v>
      </c>
      <c r="B308" t="s">
        <v>55</v>
      </c>
      <c r="C308" t="s">
        <v>769</v>
      </c>
      <c r="D308" t="s">
        <v>150</v>
      </c>
      <c r="E308">
        <v>15</v>
      </c>
      <c r="F308" t="s">
        <v>522</v>
      </c>
      <c r="G308" s="41">
        <v>4</v>
      </c>
      <c r="H308" s="41" t="s">
        <v>785</v>
      </c>
      <c r="I308" s="41">
        <v>1</v>
      </c>
    </row>
    <row r="309" s="41" customFormat="1" spans="1:9">
      <c r="A309">
        <v>476</v>
      </c>
      <c r="B309" t="s">
        <v>55</v>
      </c>
      <c r="C309" t="s">
        <v>769</v>
      </c>
      <c r="D309" t="s">
        <v>150</v>
      </c>
      <c r="E309">
        <v>16</v>
      </c>
      <c r="F309" t="s">
        <v>786</v>
      </c>
      <c r="G309" s="41">
        <v>3</v>
      </c>
      <c r="H309" s="41" t="s">
        <v>787</v>
      </c>
      <c r="I309" s="41">
        <v>1</v>
      </c>
    </row>
    <row r="310" s="41" customFormat="1" spans="1:9">
      <c r="A310">
        <v>477</v>
      </c>
      <c r="B310" t="s">
        <v>55</v>
      </c>
      <c r="C310" t="s">
        <v>769</v>
      </c>
      <c r="D310" t="s">
        <v>150</v>
      </c>
      <c r="E310">
        <v>17</v>
      </c>
      <c r="F310" t="s">
        <v>788</v>
      </c>
      <c r="G310" s="41">
        <v>2</v>
      </c>
      <c r="H310" s="41" t="s">
        <v>783</v>
      </c>
      <c r="I310" s="41">
        <v>1</v>
      </c>
    </row>
    <row r="311" s="41" customFormat="1" spans="1:9">
      <c r="A311">
        <v>478</v>
      </c>
      <c r="B311" t="s">
        <v>55</v>
      </c>
      <c r="C311" t="s">
        <v>769</v>
      </c>
      <c r="D311" t="s">
        <v>150</v>
      </c>
      <c r="E311">
        <v>18</v>
      </c>
      <c r="F311" t="s">
        <v>651</v>
      </c>
      <c r="G311" s="41">
        <v>2</v>
      </c>
      <c r="H311" s="41" t="s">
        <v>789</v>
      </c>
      <c r="I311" s="41">
        <v>1</v>
      </c>
    </row>
    <row r="312" s="41" customFormat="1" spans="1:9">
      <c r="A312">
        <v>479</v>
      </c>
      <c r="B312" t="s">
        <v>55</v>
      </c>
      <c r="C312" t="s">
        <v>769</v>
      </c>
      <c r="D312" t="s">
        <v>150</v>
      </c>
      <c r="E312">
        <v>19</v>
      </c>
      <c r="F312" t="s">
        <v>790</v>
      </c>
      <c r="G312" s="41">
        <v>0</v>
      </c>
      <c r="H312" s="41" t="s">
        <v>791</v>
      </c>
      <c r="I312" s="41">
        <v>1</v>
      </c>
    </row>
    <row r="313" s="41" customFormat="1" spans="1:9">
      <c r="A313">
        <v>482</v>
      </c>
      <c r="B313" t="s">
        <v>55</v>
      </c>
      <c r="C313" t="s">
        <v>794</v>
      </c>
      <c r="D313" t="s">
        <v>150</v>
      </c>
      <c r="E313">
        <v>2</v>
      </c>
      <c r="F313" t="s">
        <v>576</v>
      </c>
      <c r="G313" s="41">
        <v>460</v>
      </c>
      <c r="H313" s="41" t="s">
        <v>796</v>
      </c>
      <c r="I313" s="41">
        <v>1</v>
      </c>
    </row>
    <row r="314" s="41" customFormat="1" spans="1:9">
      <c r="A314">
        <v>483</v>
      </c>
      <c r="B314" t="s">
        <v>55</v>
      </c>
      <c r="C314" t="s">
        <v>794</v>
      </c>
      <c r="D314" t="s">
        <v>150</v>
      </c>
      <c r="E314">
        <v>3</v>
      </c>
      <c r="F314" t="s">
        <v>586</v>
      </c>
      <c r="G314" s="41">
        <v>346</v>
      </c>
      <c r="H314" s="41" t="s">
        <v>797</v>
      </c>
      <c r="I314" s="41">
        <v>1</v>
      </c>
    </row>
    <row r="315" s="41" customFormat="1" spans="1:9">
      <c r="A315">
        <v>484</v>
      </c>
      <c r="B315" t="s">
        <v>55</v>
      </c>
      <c r="C315" t="s">
        <v>794</v>
      </c>
      <c r="D315" t="s">
        <v>150</v>
      </c>
      <c r="E315">
        <v>4</v>
      </c>
      <c r="F315" t="s">
        <v>798</v>
      </c>
      <c r="G315" s="41">
        <v>259</v>
      </c>
      <c r="H315" s="41" t="s">
        <v>799</v>
      </c>
      <c r="I315" s="41">
        <v>1</v>
      </c>
    </row>
    <row r="316" s="41" customFormat="1" spans="1:9">
      <c r="A316">
        <v>487</v>
      </c>
      <c r="B316" t="s">
        <v>55</v>
      </c>
      <c r="C316" t="s">
        <v>794</v>
      </c>
      <c r="D316" t="s">
        <v>150</v>
      </c>
      <c r="E316">
        <v>7</v>
      </c>
      <c r="F316" t="s">
        <v>803</v>
      </c>
      <c r="G316" s="41">
        <v>214</v>
      </c>
      <c r="H316" s="41" t="s">
        <v>804</v>
      </c>
      <c r="I316" s="41">
        <v>1</v>
      </c>
    </row>
    <row r="317" s="41" customFormat="1" spans="1:9">
      <c r="A317">
        <v>488</v>
      </c>
      <c r="B317" t="s">
        <v>55</v>
      </c>
      <c r="C317" t="s">
        <v>794</v>
      </c>
      <c r="D317" t="s">
        <v>150</v>
      </c>
      <c r="E317">
        <v>8</v>
      </c>
      <c r="F317" t="s">
        <v>607</v>
      </c>
      <c r="G317" s="41">
        <v>227</v>
      </c>
      <c r="H317" s="41" t="s">
        <v>805</v>
      </c>
      <c r="I317" s="41">
        <v>1</v>
      </c>
    </row>
    <row r="318" s="41" customFormat="1" spans="1:9">
      <c r="A318">
        <v>489</v>
      </c>
      <c r="B318" t="s">
        <v>55</v>
      </c>
      <c r="C318" t="s">
        <v>794</v>
      </c>
      <c r="D318" t="s">
        <v>150</v>
      </c>
      <c r="E318">
        <v>9</v>
      </c>
      <c r="F318" t="s">
        <v>607</v>
      </c>
      <c r="G318" s="41">
        <v>195</v>
      </c>
      <c r="H318" s="41" t="s">
        <v>806</v>
      </c>
      <c r="I318" s="41">
        <v>1</v>
      </c>
    </row>
    <row r="319" s="41" customFormat="1" spans="1:9">
      <c r="A319">
        <v>490</v>
      </c>
      <c r="B319" t="s">
        <v>55</v>
      </c>
      <c r="C319" t="s">
        <v>794</v>
      </c>
      <c r="D319" t="s">
        <v>150</v>
      </c>
      <c r="E319">
        <v>10</v>
      </c>
      <c r="F319" t="s">
        <v>607</v>
      </c>
      <c r="G319" s="41">
        <v>168</v>
      </c>
      <c r="H319" s="41" t="s">
        <v>807</v>
      </c>
      <c r="I319" s="41">
        <v>1</v>
      </c>
    </row>
    <row r="320" s="41" customFormat="1" spans="1:9">
      <c r="A320">
        <v>491</v>
      </c>
      <c r="B320" t="s">
        <v>55</v>
      </c>
      <c r="C320" t="s">
        <v>794</v>
      </c>
      <c r="D320" t="s">
        <v>150</v>
      </c>
      <c r="E320">
        <v>11</v>
      </c>
      <c r="F320" t="s">
        <v>578</v>
      </c>
      <c r="G320" s="41">
        <v>150</v>
      </c>
      <c r="H320" s="41" t="s">
        <v>808</v>
      </c>
      <c r="I320" s="41">
        <v>1</v>
      </c>
    </row>
    <row r="321" s="41" customFormat="1" spans="1:9">
      <c r="A321">
        <v>492</v>
      </c>
      <c r="B321" t="s">
        <v>55</v>
      </c>
      <c r="C321" t="s">
        <v>794</v>
      </c>
      <c r="D321" t="s">
        <v>150</v>
      </c>
      <c r="E321">
        <v>12</v>
      </c>
      <c r="F321" t="s">
        <v>372</v>
      </c>
      <c r="G321" s="41">
        <v>135</v>
      </c>
      <c r="H321" s="41" t="s">
        <v>809</v>
      </c>
      <c r="I321" s="41">
        <v>1</v>
      </c>
    </row>
    <row r="322" s="41" customFormat="1" spans="1:9">
      <c r="A322">
        <v>493</v>
      </c>
      <c r="B322" t="s">
        <v>55</v>
      </c>
      <c r="C322" t="s">
        <v>794</v>
      </c>
      <c r="D322" t="s">
        <v>150</v>
      </c>
      <c r="E322">
        <v>13</v>
      </c>
      <c r="F322" t="s">
        <v>428</v>
      </c>
      <c r="G322" s="41">
        <v>123</v>
      </c>
      <c r="H322" s="41" t="s">
        <v>810</v>
      </c>
      <c r="I322" s="41">
        <v>1</v>
      </c>
    </row>
    <row r="323" s="41" customFormat="1" spans="1:9">
      <c r="A323">
        <v>494</v>
      </c>
      <c r="B323" t="s">
        <v>55</v>
      </c>
      <c r="C323" t="s">
        <v>794</v>
      </c>
      <c r="D323" t="s">
        <v>150</v>
      </c>
      <c r="E323">
        <v>14</v>
      </c>
      <c r="F323" t="s">
        <v>678</v>
      </c>
      <c r="G323" s="41">
        <v>111</v>
      </c>
      <c r="H323" s="41" t="s">
        <v>811</v>
      </c>
      <c r="I323" s="41">
        <v>1</v>
      </c>
    </row>
    <row r="324" s="41" customFormat="1" spans="1:9">
      <c r="A324">
        <v>495</v>
      </c>
      <c r="B324" t="s">
        <v>55</v>
      </c>
      <c r="C324" t="s">
        <v>794</v>
      </c>
      <c r="D324" t="s">
        <v>150</v>
      </c>
      <c r="E324">
        <v>15</v>
      </c>
      <c r="F324" t="s">
        <v>812</v>
      </c>
      <c r="G324" s="41">
        <v>89</v>
      </c>
      <c r="H324" s="41" t="s">
        <v>813</v>
      </c>
      <c r="I324" s="41">
        <v>1</v>
      </c>
    </row>
    <row r="325" s="41" customFormat="1" spans="1:9">
      <c r="A325">
        <v>496</v>
      </c>
      <c r="B325" t="s">
        <v>55</v>
      </c>
      <c r="C325" t="s">
        <v>794</v>
      </c>
      <c r="D325" t="s">
        <v>150</v>
      </c>
      <c r="E325">
        <v>16</v>
      </c>
      <c r="F325" t="s">
        <v>671</v>
      </c>
      <c r="G325" s="41">
        <v>84</v>
      </c>
      <c r="H325" s="41" t="s">
        <v>814</v>
      </c>
      <c r="I325" s="41">
        <v>1</v>
      </c>
    </row>
    <row r="326" s="41" customFormat="1" spans="1:9">
      <c r="A326">
        <v>497</v>
      </c>
      <c r="B326" t="s">
        <v>55</v>
      </c>
      <c r="C326" t="s">
        <v>794</v>
      </c>
      <c r="D326" t="s">
        <v>150</v>
      </c>
      <c r="E326">
        <v>17</v>
      </c>
      <c r="F326" t="s">
        <v>815</v>
      </c>
      <c r="G326" s="41">
        <v>80</v>
      </c>
      <c r="H326" s="41" t="s">
        <v>426</v>
      </c>
      <c r="I326" s="41">
        <v>1</v>
      </c>
    </row>
    <row r="327" s="41" customFormat="1" spans="1:9">
      <c r="A327">
        <v>498</v>
      </c>
      <c r="B327" t="s">
        <v>55</v>
      </c>
      <c r="C327" t="s">
        <v>794</v>
      </c>
      <c r="D327" t="s">
        <v>150</v>
      </c>
      <c r="E327">
        <v>18</v>
      </c>
      <c r="F327" t="s">
        <v>816</v>
      </c>
      <c r="G327" s="41">
        <v>63</v>
      </c>
      <c r="H327" s="41" t="s">
        <v>817</v>
      </c>
      <c r="I327" s="41">
        <v>1</v>
      </c>
    </row>
    <row r="328" s="41" customFormat="1" spans="1:9">
      <c r="A328">
        <v>500</v>
      </c>
      <c r="B328" t="s">
        <v>55</v>
      </c>
      <c r="C328" t="s">
        <v>794</v>
      </c>
      <c r="D328" t="s">
        <v>150</v>
      </c>
      <c r="E328">
        <v>20</v>
      </c>
      <c r="F328" t="s">
        <v>819</v>
      </c>
      <c r="G328" s="41">
        <v>62</v>
      </c>
      <c r="H328" s="41" t="s">
        <v>820</v>
      </c>
      <c r="I328" s="41">
        <v>1</v>
      </c>
    </row>
    <row r="329" s="41" customFormat="1" spans="1:9">
      <c r="A329">
        <v>521</v>
      </c>
      <c r="B329" t="s">
        <v>83</v>
      </c>
      <c r="C329" t="s">
        <v>850</v>
      </c>
      <c r="D329" t="s">
        <v>150</v>
      </c>
      <c r="E329">
        <v>1</v>
      </c>
      <c r="F329" t="s">
        <v>169</v>
      </c>
      <c r="G329" s="41">
        <v>287</v>
      </c>
      <c r="H329" s="41" t="s">
        <v>851</v>
      </c>
      <c r="I329" s="41">
        <v>1</v>
      </c>
    </row>
    <row r="330" s="41" customFormat="1" spans="1:9">
      <c r="A330">
        <v>523</v>
      </c>
      <c r="B330" t="s">
        <v>83</v>
      </c>
      <c r="C330" t="s">
        <v>850</v>
      </c>
      <c r="D330" t="s">
        <v>150</v>
      </c>
      <c r="E330">
        <v>3</v>
      </c>
      <c r="F330" t="s">
        <v>854</v>
      </c>
      <c r="G330" s="41">
        <v>183</v>
      </c>
      <c r="H330" s="41" t="s">
        <v>855</v>
      </c>
      <c r="I330" s="41">
        <v>1</v>
      </c>
    </row>
    <row r="331" s="41" customFormat="1" spans="1:9">
      <c r="A331">
        <v>538</v>
      </c>
      <c r="B331" t="s">
        <v>83</v>
      </c>
      <c r="C331" t="s">
        <v>850</v>
      </c>
      <c r="D331" t="s">
        <v>150</v>
      </c>
      <c r="E331">
        <v>18</v>
      </c>
      <c r="F331" t="s">
        <v>210</v>
      </c>
      <c r="G331" s="41">
        <v>35</v>
      </c>
      <c r="H331" s="41" t="s">
        <v>881</v>
      </c>
      <c r="I331" s="41">
        <v>1</v>
      </c>
    </row>
    <row r="332" s="41" customFormat="1" spans="1:9">
      <c r="A332">
        <v>541</v>
      </c>
      <c r="B332" t="s">
        <v>83</v>
      </c>
      <c r="C332" t="s">
        <v>886</v>
      </c>
      <c r="D332" t="s">
        <v>150</v>
      </c>
      <c r="E332">
        <v>1</v>
      </c>
      <c r="F332" t="s">
        <v>887</v>
      </c>
      <c r="G332" s="41">
        <v>229</v>
      </c>
      <c r="H332" s="41" t="s">
        <v>888</v>
      </c>
      <c r="I332" s="41">
        <v>1</v>
      </c>
    </row>
    <row r="333" s="41" customFormat="1" spans="1:9">
      <c r="A333">
        <v>542</v>
      </c>
      <c r="B333" t="s">
        <v>83</v>
      </c>
      <c r="C333" t="s">
        <v>886</v>
      </c>
      <c r="D333" t="s">
        <v>150</v>
      </c>
      <c r="E333">
        <v>2</v>
      </c>
      <c r="F333" t="s">
        <v>169</v>
      </c>
      <c r="G333" s="41">
        <v>156</v>
      </c>
      <c r="H333" s="41" t="s">
        <v>889</v>
      </c>
      <c r="I333" s="41">
        <v>1</v>
      </c>
    </row>
    <row r="334" s="41" customFormat="1" spans="1:9">
      <c r="A334">
        <v>543</v>
      </c>
      <c r="B334" t="s">
        <v>83</v>
      </c>
      <c r="C334" t="s">
        <v>886</v>
      </c>
      <c r="D334" t="s">
        <v>150</v>
      </c>
      <c r="E334">
        <v>3</v>
      </c>
      <c r="F334" t="s">
        <v>497</v>
      </c>
      <c r="G334" s="41">
        <v>145</v>
      </c>
      <c r="H334" s="41" t="s">
        <v>890</v>
      </c>
      <c r="I334" s="41">
        <v>1</v>
      </c>
    </row>
    <row r="335" s="42" customFormat="1" spans="1:9">
      <c r="A335">
        <v>546</v>
      </c>
      <c r="B335" t="s">
        <v>83</v>
      </c>
      <c r="C335" t="s">
        <v>886</v>
      </c>
      <c r="D335" t="s">
        <v>150</v>
      </c>
      <c r="E335">
        <v>6</v>
      </c>
      <c r="F335" t="s">
        <v>895</v>
      </c>
      <c r="G335" s="41">
        <v>49</v>
      </c>
      <c r="H335" s="41" t="s">
        <v>896</v>
      </c>
      <c r="I335" s="41">
        <v>1</v>
      </c>
    </row>
    <row r="336" s="41" customFormat="1" spans="1:9">
      <c r="A336">
        <v>547</v>
      </c>
      <c r="B336" t="s">
        <v>83</v>
      </c>
      <c r="C336" t="s">
        <v>886</v>
      </c>
      <c r="D336" t="s">
        <v>150</v>
      </c>
      <c r="E336">
        <v>7</v>
      </c>
      <c r="F336" t="s">
        <v>256</v>
      </c>
      <c r="G336" s="41">
        <v>51</v>
      </c>
      <c r="H336" s="41" t="s">
        <v>897</v>
      </c>
      <c r="I336" s="41">
        <v>1</v>
      </c>
    </row>
    <row r="337" s="41" customFormat="1" spans="1:9">
      <c r="A337">
        <v>548</v>
      </c>
      <c r="B337" t="s">
        <v>83</v>
      </c>
      <c r="C337" t="s">
        <v>886</v>
      </c>
      <c r="D337" t="s">
        <v>150</v>
      </c>
      <c r="E337">
        <v>8</v>
      </c>
      <c r="F337" t="s">
        <v>898</v>
      </c>
      <c r="G337" s="41">
        <v>41</v>
      </c>
      <c r="H337" s="41" t="s">
        <v>899</v>
      </c>
      <c r="I337" s="41">
        <v>1</v>
      </c>
    </row>
    <row r="338" s="42" customFormat="1" spans="1:9">
      <c r="A338">
        <v>549</v>
      </c>
      <c r="B338" t="s">
        <v>83</v>
      </c>
      <c r="C338" t="s">
        <v>886</v>
      </c>
      <c r="D338" t="s">
        <v>150</v>
      </c>
      <c r="E338">
        <v>9</v>
      </c>
      <c r="F338" t="s">
        <v>900</v>
      </c>
      <c r="G338" s="41">
        <v>32</v>
      </c>
      <c r="H338" s="41" t="s">
        <v>901</v>
      </c>
      <c r="I338" s="41">
        <v>1</v>
      </c>
    </row>
    <row r="339" s="42" customFormat="1" spans="1:9">
      <c r="A339">
        <v>552</v>
      </c>
      <c r="B339" t="s">
        <v>83</v>
      </c>
      <c r="C339" t="s">
        <v>886</v>
      </c>
      <c r="D339" t="s">
        <v>150</v>
      </c>
      <c r="E339">
        <v>12</v>
      </c>
      <c r="F339" t="s">
        <v>906</v>
      </c>
      <c r="G339" s="41">
        <v>16</v>
      </c>
      <c r="H339" s="41" t="s">
        <v>907</v>
      </c>
      <c r="I339" s="41">
        <v>1</v>
      </c>
    </row>
    <row r="340" s="42" customFormat="1" spans="1:9">
      <c r="A340">
        <v>554</v>
      </c>
      <c r="B340" t="s">
        <v>83</v>
      </c>
      <c r="C340" t="s">
        <v>886</v>
      </c>
      <c r="D340" t="s">
        <v>150</v>
      </c>
      <c r="E340">
        <v>14</v>
      </c>
      <c r="F340" t="s">
        <v>561</v>
      </c>
      <c r="G340" s="41">
        <v>13</v>
      </c>
      <c r="H340" s="41" t="s">
        <v>910</v>
      </c>
      <c r="I340" s="41">
        <v>1</v>
      </c>
    </row>
    <row r="341" s="42" customFormat="1" spans="1:9">
      <c r="A341">
        <v>556</v>
      </c>
      <c r="B341" t="s">
        <v>83</v>
      </c>
      <c r="C341" t="s">
        <v>886</v>
      </c>
      <c r="D341" t="s">
        <v>150</v>
      </c>
      <c r="E341">
        <v>16</v>
      </c>
      <c r="F341" t="s">
        <v>913</v>
      </c>
      <c r="G341" s="41">
        <v>12</v>
      </c>
      <c r="H341" s="41" t="s">
        <v>914</v>
      </c>
      <c r="I341" s="41">
        <v>1</v>
      </c>
    </row>
    <row r="342" s="41" customFormat="1" spans="1:9">
      <c r="A342">
        <v>558</v>
      </c>
      <c r="B342" t="s">
        <v>83</v>
      </c>
      <c r="C342" t="s">
        <v>886</v>
      </c>
      <c r="D342" t="s">
        <v>150</v>
      </c>
      <c r="E342">
        <v>18</v>
      </c>
      <c r="F342" t="s">
        <v>782</v>
      </c>
      <c r="G342" s="41">
        <v>7</v>
      </c>
      <c r="H342" s="41" t="s">
        <v>916</v>
      </c>
      <c r="I342" s="41">
        <v>1</v>
      </c>
    </row>
    <row r="343" s="41" customFormat="1" spans="1:9">
      <c r="A343">
        <v>559</v>
      </c>
      <c r="B343" t="s">
        <v>83</v>
      </c>
      <c r="C343" t="s">
        <v>886</v>
      </c>
      <c r="D343" t="s">
        <v>150</v>
      </c>
      <c r="E343">
        <v>19</v>
      </c>
      <c r="F343" t="s">
        <v>508</v>
      </c>
      <c r="G343" s="41">
        <v>3</v>
      </c>
      <c r="H343" s="41" t="s">
        <v>917</v>
      </c>
      <c r="I343" s="41">
        <v>1</v>
      </c>
    </row>
    <row r="344" s="41" customFormat="1" spans="1:9">
      <c r="A344">
        <v>580</v>
      </c>
      <c r="B344" t="s">
        <v>83</v>
      </c>
      <c r="C344" t="s">
        <v>920</v>
      </c>
      <c r="D344" t="s">
        <v>150</v>
      </c>
      <c r="E344">
        <v>20</v>
      </c>
      <c r="F344" t="s">
        <v>955</v>
      </c>
      <c r="G344" s="41">
        <v>3</v>
      </c>
      <c r="H344" s="41" t="s">
        <v>956</v>
      </c>
      <c r="I344" s="41">
        <v>1</v>
      </c>
    </row>
    <row r="345" s="41" customFormat="1" spans="1:9">
      <c r="A345">
        <v>581</v>
      </c>
      <c r="B345" t="s">
        <v>83</v>
      </c>
      <c r="C345" t="s">
        <v>957</v>
      </c>
      <c r="D345" t="s">
        <v>150</v>
      </c>
      <c r="E345">
        <v>1</v>
      </c>
      <c r="F345" t="s">
        <v>833</v>
      </c>
      <c r="G345" s="41">
        <v>308</v>
      </c>
      <c r="H345" s="41" t="s">
        <v>958</v>
      </c>
      <c r="I345" s="41">
        <v>1</v>
      </c>
    </row>
    <row r="346" s="41" customFormat="1" spans="1:9">
      <c r="A346">
        <v>582</v>
      </c>
      <c r="B346" t="s">
        <v>83</v>
      </c>
      <c r="C346" t="s">
        <v>957</v>
      </c>
      <c r="D346" t="s">
        <v>150</v>
      </c>
      <c r="E346">
        <v>2</v>
      </c>
      <c r="F346" t="s">
        <v>687</v>
      </c>
      <c r="G346" s="41">
        <v>356</v>
      </c>
      <c r="H346" s="41" t="s">
        <v>959</v>
      </c>
      <c r="I346" s="41">
        <v>1</v>
      </c>
    </row>
    <row r="347" s="41" customFormat="1" spans="1:9">
      <c r="A347">
        <v>583</v>
      </c>
      <c r="B347" t="s">
        <v>83</v>
      </c>
      <c r="C347" t="s">
        <v>957</v>
      </c>
      <c r="D347" t="s">
        <v>150</v>
      </c>
      <c r="E347">
        <v>3</v>
      </c>
      <c r="F347" t="s">
        <v>844</v>
      </c>
      <c r="G347" s="41">
        <v>270</v>
      </c>
      <c r="H347" s="41" t="s">
        <v>960</v>
      </c>
      <c r="I347" s="41">
        <v>1</v>
      </c>
    </row>
    <row r="348" s="41" customFormat="1" spans="1:9">
      <c r="A348">
        <v>585</v>
      </c>
      <c r="B348" t="s">
        <v>83</v>
      </c>
      <c r="C348" t="s">
        <v>957</v>
      </c>
      <c r="D348" t="s">
        <v>150</v>
      </c>
      <c r="E348">
        <v>5</v>
      </c>
      <c r="F348" t="s">
        <v>210</v>
      </c>
      <c r="G348" s="41">
        <v>242</v>
      </c>
      <c r="H348" s="41" t="s">
        <v>962</v>
      </c>
      <c r="I348" s="41">
        <v>1</v>
      </c>
    </row>
    <row r="349" s="41" customFormat="1" spans="1:9">
      <c r="A349">
        <v>586</v>
      </c>
      <c r="B349" t="s">
        <v>83</v>
      </c>
      <c r="C349" t="s">
        <v>957</v>
      </c>
      <c r="D349" t="s">
        <v>150</v>
      </c>
      <c r="E349">
        <v>6</v>
      </c>
      <c r="F349" t="s">
        <v>169</v>
      </c>
      <c r="G349" s="41">
        <v>216</v>
      </c>
      <c r="H349" s="41" t="s">
        <v>963</v>
      </c>
      <c r="I349" s="41">
        <v>1</v>
      </c>
    </row>
    <row r="350" s="42" customFormat="1" spans="1:9">
      <c r="A350">
        <v>587</v>
      </c>
      <c r="B350" t="s">
        <v>83</v>
      </c>
      <c r="C350" t="s">
        <v>957</v>
      </c>
      <c r="D350" t="s">
        <v>150</v>
      </c>
      <c r="E350">
        <v>7</v>
      </c>
      <c r="F350" t="s">
        <v>154</v>
      </c>
      <c r="G350" s="41">
        <v>175</v>
      </c>
      <c r="H350" s="41" t="s">
        <v>964</v>
      </c>
      <c r="I350" s="41">
        <v>1</v>
      </c>
    </row>
    <row r="351" s="42" customFormat="1" spans="1:9">
      <c r="A351">
        <v>588</v>
      </c>
      <c r="B351" t="s">
        <v>83</v>
      </c>
      <c r="C351" t="s">
        <v>957</v>
      </c>
      <c r="D351" t="s">
        <v>150</v>
      </c>
      <c r="E351">
        <v>8</v>
      </c>
      <c r="F351" t="s">
        <v>812</v>
      </c>
      <c r="G351" s="41">
        <v>195</v>
      </c>
      <c r="H351" s="41" t="s">
        <v>965</v>
      </c>
      <c r="I351" s="41">
        <v>1</v>
      </c>
    </row>
    <row r="352" s="42" customFormat="1" spans="1:9">
      <c r="A352">
        <v>589</v>
      </c>
      <c r="B352" t="s">
        <v>83</v>
      </c>
      <c r="C352" t="s">
        <v>957</v>
      </c>
      <c r="D352" t="s">
        <v>150</v>
      </c>
      <c r="E352">
        <v>9</v>
      </c>
      <c r="F352" t="s">
        <v>966</v>
      </c>
      <c r="G352" s="41">
        <v>184</v>
      </c>
      <c r="H352" s="41" t="s">
        <v>967</v>
      </c>
      <c r="I352" s="41">
        <v>1</v>
      </c>
    </row>
    <row r="353" s="42" customFormat="1" spans="1:9">
      <c r="A353">
        <v>590</v>
      </c>
      <c r="B353" t="s">
        <v>83</v>
      </c>
      <c r="C353" t="s">
        <v>957</v>
      </c>
      <c r="D353" t="s">
        <v>150</v>
      </c>
      <c r="E353">
        <v>10</v>
      </c>
      <c r="F353" t="s">
        <v>968</v>
      </c>
      <c r="G353" s="41">
        <v>139</v>
      </c>
      <c r="H353" s="41" t="s">
        <v>636</v>
      </c>
      <c r="I353" s="41">
        <v>1</v>
      </c>
    </row>
    <row r="354" s="41" customFormat="1" spans="1:9">
      <c r="A354">
        <v>591</v>
      </c>
      <c r="B354" t="s">
        <v>83</v>
      </c>
      <c r="C354" t="s">
        <v>957</v>
      </c>
      <c r="D354" t="s">
        <v>150</v>
      </c>
      <c r="E354">
        <v>11</v>
      </c>
      <c r="F354" t="s">
        <v>210</v>
      </c>
      <c r="G354" s="41">
        <v>121</v>
      </c>
      <c r="H354" s="41" t="s">
        <v>969</v>
      </c>
      <c r="I354" s="41">
        <v>1</v>
      </c>
    </row>
    <row r="355" s="42" customFormat="1" spans="1:9">
      <c r="A355">
        <v>592</v>
      </c>
      <c r="B355" t="s">
        <v>83</v>
      </c>
      <c r="C355" t="s">
        <v>957</v>
      </c>
      <c r="D355" t="s">
        <v>150</v>
      </c>
      <c r="E355">
        <v>12</v>
      </c>
      <c r="F355" t="s">
        <v>186</v>
      </c>
      <c r="G355" s="41">
        <v>101</v>
      </c>
      <c r="H355" s="41" t="s">
        <v>970</v>
      </c>
      <c r="I355" s="41">
        <v>1</v>
      </c>
    </row>
    <row r="356" s="42" customFormat="1" spans="1:9">
      <c r="A356">
        <v>593</v>
      </c>
      <c r="B356" t="s">
        <v>83</v>
      </c>
      <c r="C356" t="s">
        <v>957</v>
      </c>
      <c r="D356" t="s">
        <v>150</v>
      </c>
      <c r="E356">
        <v>13</v>
      </c>
      <c r="F356" t="s">
        <v>971</v>
      </c>
      <c r="G356" s="41">
        <v>98</v>
      </c>
      <c r="H356" s="41" t="s">
        <v>972</v>
      </c>
      <c r="I356" s="41">
        <v>1</v>
      </c>
    </row>
    <row r="357" s="41" customFormat="1" spans="1:9">
      <c r="A357">
        <v>594</v>
      </c>
      <c r="B357" t="s">
        <v>83</v>
      </c>
      <c r="C357" t="s">
        <v>957</v>
      </c>
      <c r="D357" t="s">
        <v>150</v>
      </c>
      <c r="E357">
        <v>14</v>
      </c>
      <c r="F357" t="s">
        <v>973</v>
      </c>
      <c r="G357" s="41">
        <v>69</v>
      </c>
      <c r="H357" s="41" t="s">
        <v>974</v>
      </c>
      <c r="I357" s="41">
        <v>1</v>
      </c>
    </row>
    <row r="358" s="42" customFormat="1" spans="1:9">
      <c r="A358">
        <v>595</v>
      </c>
      <c r="B358" t="s">
        <v>83</v>
      </c>
      <c r="C358" t="s">
        <v>957</v>
      </c>
      <c r="D358" t="s">
        <v>150</v>
      </c>
      <c r="E358">
        <v>15</v>
      </c>
      <c r="F358" t="s">
        <v>508</v>
      </c>
      <c r="G358" s="41">
        <v>61</v>
      </c>
      <c r="H358" s="41" t="s">
        <v>975</v>
      </c>
      <c r="I358" s="41">
        <v>1</v>
      </c>
    </row>
    <row r="359" s="42" customFormat="1" spans="1:9">
      <c r="A359">
        <v>596</v>
      </c>
      <c r="B359" t="s">
        <v>83</v>
      </c>
      <c r="C359" t="s">
        <v>957</v>
      </c>
      <c r="D359" t="s">
        <v>150</v>
      </c>
      <c r="E359">
        <v>16</v>
      </c>
      <c r="F359" t="s">
        <v>508</v>
      </c>
      <c r="G359" s="41">
        <v>54</v>
      </c>
      <c r="H359" s="41" t="s">
        <v>976</v>
      </c>
      <c r="I359" s="41">
        <v>1</v>
      </c>
    </row>
    <row r="360" s="42" customFormat="1" spans="1:9">
      <c r="A360">
        <v>598</v>
      </c>
      <c r="B360" t="s">
        <v>83</v>
      </c>
      <c r="C360" t="s">
        <v>957</v>
      </c>
      <c r="D360" t="s">
        <v>150</v>
      </c>
      <c r="E360">
        <v>18</v>
      </c>
      <c r="F360" t="s">
        <v>372</v>
      </c>
      <c r="G360" s="41">
        <v>31</v>
      </c>
      <c r="H360" s="41" t="s">
        <v>979</v>
      </c>
      <c r="I360" s="41">
        <v>1</v>
      </c>
    </row>
    <row r="361" s="42" customFormat="1" spans="1:9">
      <c r="A361">
        <v>599</v>
      </c>
      <c r="B361" t="s">
        <v>83</v>
      </c>
      <c r="C361" t="s">
        <v>957</v>
      </c>
      <c r="D361" t="s">
        <v>150</v>
      </c>
      <c r="E361">
        <v>19</v>
      </c>
      <c r="F361" t="s">
        <v>242</v>
      </c>
      <c r="G361" s="41">
        <v>38</v>
      </c>
      <c r="H361" s="41" t="s">
        <v>980</v>
      </c>
      <c r="I361" s="41">
        <v>1</v>
      </c>
    </row>
    <row r="362" s="41" customFormat="1" spans="1:9">
      <c r="A362">
        <v>600</v>
      </c>
      <c r="B362" t="s">
        <v>83</v>
      </c>
      <c r="C362" t="s">
        <v>957</v>
      </c>
      <c r="D362" t="s">
        <v>150</v>
      </c>
      <c r="E362">
        <v>20</v>
      </c>
      <c r="F362" t="s">
        <v>250</v>
      </c>
      <c r="G362" s="41">
        <v>31</v>
      </c>
      <c r="H362" s="41" t="s">
        <v>981</v>
      </c>
      <c r="I362" s="41">
        <v>1</v>
      </c>
    </row>
    <row r="363" s="41" customFormat="1" spans="1:9">
      <c r="A363">
        <v>641</v>
      </c>
      <c r="B363" t="s">
        <v>98</v>
      </c>
      <c r="C363" t="s">
        <v>1033</v>
      </c>
      <c r="D363" t="s">
        <v>150</v>
      </c>
      <c r="E363">
        <v>1</v>
      </c>
      <c r="F363" t="s">
        <v>210</v>
      </c>
      <c r="G363" s="41">
        <v>706</v>
      </c>
      <c r="H363" s="41" t="s">
        <v>1034</v>
      </c>
      <c r="I363" s="41">
        <v>1</v>
      </c>
    </row>
    <row r="364" s="41" customFormat="1" spans="1:9">
      <c r="A364">
        <v>642</v>
      </c>
      <c r="B364" t="s">
        <v>98</v>
      </c>
      <c r="C364" t="s">
        <v>1033</v>
      </c>
      <c r="D364" t="s">
        <v>150</v>
      </c>
      <c r="E364">
        <v>2</v>
      </c>
      <c r="F364" t="s">
        <v>210</v>
      </c>
      <c r="G364" s="41">
        <v>647</v>
      </c>
      <c r="H364" s="41" t="s">
        <v>1035</v>
      </c>
      <c r="I364" s="41">
        <v>1</v>
      </c>
    </row>
    <row r="365" s="41" customFormat="1" spans="1:9">
      <c r="A365">
        <v>643</v>
      </c>
      <c r="B365" t="s">
        <v>98</v>
      </c>
      <c r="C365" t="s">
        <v>1033</v>
      </c>
      <c r="D365" t="s">
        <v>150</v>
      </c>
      <c r="E365">
        <v>3</v>
      </c>
      <c r="F365" t="s">
        <v>169</v>
      </c>
      <c r="G365" s="41">
        <v>623</v>
      </c>
      <c r="H365" s="41" t="s">
        <v>1036</v>
      </c>
      <c r="I365" s="41">
        <v>1</v>
      </c>
    </row>
    <row r="366" s="41" customFormat="1" spans="1:9">
      <c r="A366">
        <v>644</v>
      </c>
      <c r="B366" t="s">
        <v>98</v>
      </c>
      <c r="C366" t="s">
        <v>1033</v>
      </c>
      <c r="D366" t="s">
        <v>150</v>
      </c>
      <c r="E366">
        <v>4</v>
      </c>
      <c r="F366" t="s">
        <v>154</v>
      </c>
      <c r="G366" s="41">
        <v>580</v>
      </c>
      <c r="H366" s="41" t="s">
        <v>1037</v>
      </c>
      <c r="I366" s="41">
        <v>1</v>
      </c>
    </row>
    <row r="367" s="41" customFormat="1" spans="1:9">
      <c r="A367">
        <v>645</v>
      </c>
      <c r="B367" t="s">
        <v>98</v>
      </c>
      <c r="C367" t="s">
        <v>1033</v>
      </c>
      <c r="D367" t="s">
        <v>150</v>
      </c>
      <c r="E367">
        <v>5</v>
      </c>
      <c r="F367" t="s">
        <v>638</v>
      </c>
      <c r="G367" s="41">
        <v>537</v>
      </c>
      <c r="H367" s="41" t="s">
        <v>1038</v>
      </c>
      <c r="I367" s="41">
        <v>1</v>
      </c>
    </row>
    <row r="368" s="41" customFormat="1" spans="1:9">
      <c r="A368">
        <v>646</v>
      </c>
      <c r="B368" t="s">
        <v>98</v>
      </c>
      <c r="C368" t="s">
        <v>1033</v>
      </c>
      <c r="D368" t="s">
        <v>150</v>
      </c>
      <c r="E368">
        <v>6</v>
      </c>
      <c r="F368" t="s">
        <v>169</v>
      </c>
      <c r="G368" s="41">
        <v>480</v>
      </c>
      <c r="H368" s="41" t="s">
        <v>1039</v>
      </c>
      <c r="I368" s="41">
        <v>1</v>
      </c>
    </row>
    <row r="369" s="41" customFormat="1" spans="1:9">
      <c r="A369">
        <v>647</v>
      </c>
      <c r="B369" t="s">
        <v>98</v>
      </c>
      <c r="C369" t="s">
        <v>1033</v>
      </c>
      <c r="D369" t="s">
        <v>150</v>
      </c>
      <c r="E369">
        <v>7</v>
      </c>
      <c r="F369" t="s">
        <v>210</v>
      </c>
      <c r="G369" s="41">
        <v>416</v>
      </c>
      <c r="H369" s="41" t="s">
        <v>1040</v>
      </c>
      <c r="I369" s="41">
        <v>1</v>
      </c>
    </row>
    <row r="370" s="41" customFormat="1" spans="1:9">
      <c r="A370">
        <v>648</v>
      </c>
      <c r="B370" t="s">
        <v>98</v>
      </c>
      <c r="C370" t="s">
        <v>1033</v>
      </c>
      <c r="D370" t="s">
        <v>150</v>
      </c>
      <c r="E370">
        <v>8</v>
      </c>
      <c r="F370" t="s">
        <v>169</v>
      </c>
      <c r="G370" s="41">
        <v>368</v>
      </c>
      <c r="H370" s="41" t="s">
        <v>1041</v>
      </c>
      <c r="I370" s="41">
        <v>1</v>
      </c>
    </row>
    <row r="371" s="41" customFormat="1" spans="1:9">
      <c r="A371">
        <v>649</v>
      </c>
      <c r="B371" t="s">
        <v>98</v>
      </c>
      <c r="C371" t="s">
        <v>1033</v>
      </c>
      <c r="D371" t="s">
        <v>150</v>
      </c>
      <c r="E371">
        <v>9</v>
      </c>
      <c r="F371" t="s">
        <v>744</v>
      </c>
      <c r="G371" s="41">
        <v>340</v>
      </c>
      <c r="H371" s="41" t="s">
        <v>1042</v>
      </c>
      <c r="I371" s="41">
        <v>1</v>
      </c>
    </row>
    <row r="372" s="41" customFormat="1" spans="1:9">
      <c r="A372">
        <v>650</v>
      </c>
      <c r="B372" t="s">
        <v>98</v>
      </c>
      <c r="C372" t="s">
        <v>1033</v>
      </c>
      <c r="D372" t="s">
        <v>150</v>
      </c>
      <c r="E372">
        <v>10</v>
      </c>
      <c r="F372" t="s">
        <v>198</v>
      </c>
      <c r="G372" s="41">
        <v>327</v>
      </c>
      <c r="H372" s="41" t="s">
        <v>1043</v>
      </c>
      <c r="I372" s="41">
        <v>1</v>
      </c>
    </row>
    <row r="373" s="41" customFormat="1" spans="1:9">
      <c r="A373">
        <v>651</v>
      </c>
      <c r="B373" t="s">
        <v>98</v>
      </c>
      <c r="C373" t="s">
        <v>1033</v>
      </c>
      <c r="D373" t="s">
        <v>150</v>
      </c>
      <c r="E373">
        <v>11</v>
      </c>
      <c r="F373" t="s">
        <v>607</v>
      </c>
      <c r="G373" s="41">
        <v>276</v>
      </c>
      <c r="H373" s="41" t="s">
        <v>1044</v>
      </c>
      <c r="I373" s="41">
        <v>1</v>
      </c>
    </row>
    <row r="374" s="41" customFormat="1" spans="1:9">
      <c r="A374">
        <v>652</v>
      </c>
      <c r="B374" t="s">
        <v>98</v>
      </c>
      <c r="C374" t="s">
        <v>1033</v>
      </c>
      <c r="D374" t="s">
        <v>150</v>
      </c>
      <c r="E374">
        <v>12</v>
      </c>
      <c r="F374" t="s">
        <v>576</v>
      </c>
      <c r="G374" s="41">
        <v>229</v>
      </c>
      <c r="H374" s="41" t="s">
        <v>1045</v>
      </c>
      <c r="I374" s="41">
        <v>1</v>
      </c>
    </row>
    <row r="375" s="41" customFormat="1" spans="1:9">
      <c r="A375">
        <v>653</v>
      </c>
      <c r="B375" t="s">
        <v>98</v>
      </c>
      <c r="C375" t="s">
        <v>1033</v>
      </c>
      <c r="D375" t="s">
        <v>150</v>
      </c>
      <c r="E375">
        <v>13</v>
      </c>
      <c r="F375" t="s">
        <v>1046</v>
      </c>
      <c r="G375" s="41">
        <v>192</v>
      </c>
      <c r="H375" s="41" t="s">
        <v>1047</v>
      </c>
      <c r="I375" s="41">
        <v>1</v>
      </c>
    </row>
    <row r="376" s="41" customFormat="1" spans="1:9">
      <c r="A376">
        <v>681</v>
      </c>
      <c r="B376" t="s">
        <v>98</v>
      </c>
      <c r="C376" t="s">
        <v>1084</v>
      </c>
      <c r="D376" t="s">
        <v>150</v>
      </c>
      <c r="E376">
        <v>1</v>
      </c>
      <c r="F376" t="s">
        <v>154</v>
      </c>
      <c r="G376" s="41">
        <v>476</v>
      </c>
      <c r="H376" s="41" t="s">
        <v>152</v>
      </c>
      <c r="I376" s="41">
        <v>1</v>
      </c>
    </row>
    <row r="377" s="41" customFormat="1" spans="1:9">
      <c r="A377">
        <v>682</v>
      </c>
      <c r="B377" t="s">
        <v>98</v>
      </c>
      <c r="C377" t="s">
        <v>1084</v>
      </c>
      <c r="D377" t="s">
        <v>150</v>
      </c>
      <c r="E377">
        <v>2</v>
      </c>
      <c r="F377" t="s">
        <v>186</v>
      </c>
      <c r="G377" s="41">
        <v>415</v>
      </c>
      <c r="H377" s="41" t="s">
        <v>153</v>
      </c>
      <c r="I377" s="41">
        <v>1</v>
      </c>
    </row>
    <row r="378" s="41" customFormat="1" spans="1:9">
      <c r="A378">
        <v>683</v>
      </c>
      <c r="B378" t="s">
        <v>98</v>
      </c>
      <c r="C378" t="s">
        <v>1084</v>
      </c>
      <c r="D378" t="s">
        <v>150</v>
      </c>
      <c r="E378">
        <v>3</v>
      </c>
      <c r="F378" t="s">
        <v>1021</v>
      </c>
      <c r="G378" s="41">
        <v>358</v>
      </c>
      <c r="H378" s="41" t="s">
        <v>426</v>
      </c>
      <c r="I378" s="41">
        <v>1</v>
      </c>
    </row>
    <row r="379" s="41" customFormat="1" spans="1:9">
      <c r="A379">
        <v>684</v>
      </c>
      <c r="B379" t="s">
        <v>98</v>
      </c>
      <c r="C379" t="s">
        <v>1084</v>
      </c>
      <c r="D379" t="s">
        <v>150</v>
      </c>
      <c r="E379">
        <v>4</v>
      </c>
      <c r="F379" t="s">
        <v>372</v>
      </c>
      <c r="G379" s="41">
        <v>327</v>
      </c>
      <c r="H379" s="41" t="s">
        <v>1085</v>
      </c>
      <c r="I379" s="41">
        <v>1</v>
      </c>
    </row>
    <row r="380" s="41" customFormat="1" spans="1:9">
      <c r="A380">
        <v>685</v>
      </c>
      <c r="B380" t="s">
        <v>98</v>
      </c>
      <c r="C380" t="s">
        <v>1084</v>
      </c>
      <c r="D380" t="s">
        <v>150</v>
      </c>
      <c r="E380">
        <v>5</v>
      </c>
      <c r="F380" t="s">
        <v>508</v>
      </c>
      <c r="G380" s="41">
        <v>293</v>
      </c>
      <c r="H380" s="41" t="s">
        <v>1086</v>
      </c>
      <c r="I380" s="41">
        <v>1</v>
      </c>
    </row>
    <row r="381" s="42" customFormat="1" spans="1:9">
      <c r="A381">
        <v>686</v>
      </c>
      <c r="B381" t="s">
        <v>98</v>
      </c>
      <c r="C381" t="s">
        <v>1084</v>
      </c>
      <c r="D381" t="s">
        <v>150</v>
      </c>
      <c r="E381">
        <v>6</v>
      </c>
      <c r="F381" t="s">
        <v>1087</v>
      </c>
      <c r="G381" s="41">
        <v>220</v>
      </c>
      <c r="H381" s="41" t="s">
        <v>1088</v>
      </c>
      <c r="I381" s="41">
        <v>1</v>
      </c>
    </row>
    <row r="382" s="42" customFormat="1" spans="1:9">
      <c r="A382">
        <v>687</v>
      </c>
      <c r="B382" t="s">
        <v>98</v>
      </c>
      <c r="C382" t="s">
        <v>1084</v>
      </c>
      <c r="D382" t="s">
        <v>150</v>
      </c>
      <c r="E382">
        <v>7</v>
      </c>
      <c r="F382" t="s">
        <v>508</v>
      </c>
      <c r="G382" s="41">
        <v>188</v>
      </c>
      <c r="H382" s="41" t="s">
        <v>1089</v>
      </c>
      <c r="I382" s="41">
        <v>1</v>
      </c>
    </row>
    <row r="383" s="41" customFormat="1" spans="1:9">
      <c r="A383">
        <v>688</v>
      </c>
      <c r="B383" t="s">
        <v>98</v>
      </c>
      <c r="C383" t="s">
        <v>1084</v>
      </c>
      <c r="D383" t="s">
        <v>150</v>
      </c>
      <c r="E383">
        <v>8</v>
      </c>
      <c r="F383" t="s">
        <v>576</v>
      </c>
      <c r="G383" s="41">
        <v>143</v>
      </c>
      <c r="H383" s="41" t="s">
        <v>1090</v>
      </c>
      <c r="I383" s="41">
        <v>1</v>
      </c>
    </row>
    <row r="384" s="41" customFormat="1" spans="1:9">
      <c r="A384">
        <v>689</v>
      </c>
      <c r="B384" t="s">
        <v>98</v>
      </c>
      <c r="C384" t="s">
        <v>1084</v>
      </c>
      <c r="D384" t="s">
        <v>150</v>
      </c>
      <c r="E384">
        <v>9</v>
      </c>
      <c r="F384" t="s">
        <v>663</v>
      </c>
      <c r="G384" s="41">
        <v>119</v>
      </c>
      <c r="H384" s="41" t="s">
        <v>1091</v>
      </c>
      <c r="I384" s="41">
        <v>1</v>
      </c>
    </row>
    <row r="385" s="41" customFormat="1" spans="1:9">
      <c r="A385">
        <v>690</v>
      </c>
      <c r="B385" t="s">
        <v>98</v>
      </c>
      <c r="C385" t="s">
        <v>1084</v>
      </c>
      <c r="D385" t="s">
        <v>150</v>
      </c>
      <c r="E385">
        <v>10</v>
      </c>
      <c r="F385" t="s">
        <v>508</v>
      </c>
      <c r="G385" s="41">
        <v>115</v>
      </c>
      <c r="H385" s="41" t="s">
        <v>1092</v>
      </c>
      <c r="I385" s="41">
        <v>1</v>
      </c>
    </row>
    <row r="386" s="42" customFormat="1" spans="1:9">
      <c r="A386">
        <v>691</v>
      </c>
      <c r="B386" t="s">
        <v>98</v>
      </c>
      <c r="C386" t="s">
        <v>1084</v>
      </c>
      <c r="D386" t="s">
        <v>150</v>
      </c>
      <c r="E386">
        <v>11</v>
      </c>
      <c r="F386" t="s">
        <v>1074</v>
      </c>
      <c r="G386" s="41">
        <v>94</v>
      </c>
      <c r="H386" s="41" t="s">
        <v>1093</v>
      </c>
      <c r="I386" s="41">
        <v>1</v>
      </c>
    </row>
    <row r="387" s="42" customFormat="1" spans="1:9">
      <c r="A387">
        <v>692</v>
      </c>
      <c r="B387" t="s">
        <v>98</v>
      </c>
      <c r="C387" t="s">
        <v>1084</v>
      </c>
      <c r="D387" t="s">
        <v>150</v>
      </c>
      <c r="E387">
        <v>12</v>
      </c>
      <c r="F387" t="s">
        <v>663</v>
      </c>
      <c r="G387" s="41">
        <v>72</v>
      </c>
      <c r="H387" s="41" t="s">
        <v>1094</v>
      </c>
      <c r="I387" s="41">
        <v>1</v>
      </c>
    </row>
    <row r="388" s="41" customFormat="1" spans="1:9">
      <c r="A388">
        <v>693</v>
      </c>
      <c r="B388" t="s">
        <v>98</v>
      </c>
      <c r="C388" t="s">
        <v>1084</v>
      </c>
      <c r="D388" t="s">
        <v>150</v>
      </c>
      <c r="E388">
        <v>13</v>
      </c>
      <c r="F388" t="s">
        <v>724</v>
      </c>
      <c r="G388" s="41">
        <v>83</v>
      </c>
      <c r="H388" s="41" t="s">
        <v>1095</v>
      </c>
      <c r="I388" s="41">
        <v>1</v>
      </c>
    </row>
    <row r="389" s="41" customFormat="1" spans="1:9">
      <c r="A389">
        <v>694</v>
      </c>
      <c r="B389" t="s">
        <v>98</v>
      </c>
      <c r="C389" t="s">
        <v>1084</v>
      </c>
      <c r="D389" t="s">
        <v>150</v>
      </c>
      <c r="E389">
        <v>14</v>
      </c>
      <c r="F389" t="s">
        <v>169</v>
      </c>
      <c r="G389" s="41">
        <v>56</v>
      </c>
      <c r="H389" s="41" t="s">
        <v>1096</v>
      </c>
      <c r="I389" s="41">
        <v>1</v>
      </c>
    </row>
    <row r="390" s="41" customFormat="1" spans="1:9">
      <c r="A390">
        <v>695</v>
      </c>
      <c r="B390" t="s">
        <v>98</v>
      </c>
      <c r="C390" t="s">
        <v>1084</v>
      </c>
      <c r="D390" t="s">
        <v>150</v>
      </c>
      <c r="E390">
        <v>15</v>
      </c>
      <c r="F390" t="s">
        <v>408</v>
      </c>
      <c r="G390" s="41">
        <v>59</v>
      </c>
      <c r="H390" s="41" t="s">
        <v>1097</v>
      </c>
      <c r="I390" s="41">
        <v>1</v>
      </c>
    </row>
    <row r="391" s="41" customFormat="1" spans="1:9">
      <c r="A391">
        <v>696</v>
      </c>
      <c r="B391" t="s">
        <v>98</v>
      </c>
      <c r="C391" t="s">
        <v>1084</v>
      </c>
      <c r="D391" t="s">
        <v>150</v>
      </c>
      <c r="E391">
        <v>16</v>
      </c>
      <c r="F391" t="s">
        <v>156</v>
      </c>
      <c r="G391" s="41">
        <v>38</v>
      </c>
      <c r="H391" s="41" t="s">
        <v>1098</v>
      </c>
      <c r="I391" s="41">
        <v>1</v>
      </c>
    </row>
    <row r="392" s="41" customFormat="1" spans="1:9">
      <c r="A392">
        <v>697</v>
      </c>
      <c r="B392" t="s">
        <v>98</v>
      </c>
      <c r="C392" t="s">
        <v>1084</v>
      </c>
      <c r="D392" t="s">
        <v>150</v>
      </c>
      <c r="E392">
        <v>17</v>
      </c>
      <c r="F392" t="s">
        <v>423</v>
      </c>
      <c r="G392" s="41">
        <v>40</v>
      </c>
      <c r="H392" s="41" t="s">
        <v>1099</v>
      </c>
      <c r="I392" s="41">
        <v>1</v>
      </c>
    </row>
    <row r="393" s="41" customFormat="1" spans="1:9">
      <c r="A393">
        <v>698</v>
      </c>
      <c r="B393" t="s">
        <v>98</v>
      </c>
      <c r="C393" t="s">
        <v>1084</v>
      </c>
      <c r="D393" t="s">
        <v>150</v>
      </c>
      <c r="E393">
        <v>18</v>
      </c>
      <c r="F393" t="s">
        <v>169</v>
      </c>
      <c r="G393" s="41">
        <v>28</v>
      </c>
      <c r="H393" s="41" t="s">
        <v>381</v>
      </c>
      <c r="I393" s="41">
        <v>1</v>
      </c>
    </row>
    <row r="394" s="41" customFormat="1" spans="1:9">
      <c r="A394">
        <v>699</v>
      </c>
      <c r="B394" t="s">
        <v>98</v>
      </c>
      <c r="C394" t="s">
        <v>1084</v>
      </c>
      <c r="D394" t="s">
        <v>150</v>
      </c>
      <c r="E394">
        <v>19</v>
      </c>
      <c r="F394" t="s">
        <v>1065</v>
      </c>
      <c r="G394" s="41">
        <v>24</v>
      </c>
      <c r="H394" s="41" t="s">
        <v>1100</v>
      </c>
      <c r="I394" s="41">
        <v>1</v>
      </c>
    </row>
    <row r="395" s="41" customFormat="1" spans="1:9">
      <c r="A395">
        <v>700</v>
      </c>
      <c r="B395" t="s">
        <v>98</v>
      </c>
      <c r="C395" t="s">
        <v>1084</v>
      </c>
      <c r="D395" t="s">
        <v>150</v>
      </c>
      <c r="E395">
        <v>20</v>
      </c>
      <c r="F395" t="s">
        <v>966</v>
      </c>
      <c r="G395" s="41">
        <v>27</v>
      </c>
      <c r="H395" s="41" t="s">
        <v>967</v>
      </c>
      <c r="I395" s="41">
        <v>1</v>
      </c>
    </row>
    <row r="396" s="41" customFormat="1" spans="1:9">
      <c r="A396">
        <v>721</v>
      </c>
      <c r="B396" t="s">
        <v>98</v>
      </c>
      <c r="C396" t="s">
        <v>1130</v>
      </c>
      <c r="D396" t="s">
        <v>150</v>
      </c>
      <c r="E396">
        <v>1</v>
      </c>
      <c r="F396" t="s">
        <v>210</v>
      </c>
      <c r="G396" s="41">
        <v>137</v>
      </c>
      <c r="H396" s="41" t="s">
        <v>1131</v>
      </c>
      <c r="I396" s="41">
        <v>1</v>
      </c>
    </row>
    <row r="397" s="41" customFormat="1" spans="1:9">
      <c r="A397">
        <v>722</v>
      </c>
      <c r="B397" t="s">
        <v>98</v>
      </c>
      <c r="C397" t="s">
        <v>1130</v>
      </c>
      <c r="D397" t="s">
        <v>150</v>
      </c>
      <c r="E397">
        <v>2</v>
      </c>
      <c r="F397" t="s">
        <v>169</v>
      </c>
      <c r="G397" s="41">
        <v>128</v>
      </c>
      <c r="H397" s="41" t="s">
        <v>1132</v>
      </c>
      <c r="I397" s="41">
        <v>1</v>
      </c>
    </row>
    <row r="398" s="41" customFormat="1" spans="1:9">
      <c r="A398">
        <v>723</v>
      </c>
      <c r="B398" t="s">
        <v>98</v>
      </c>
      <c r="C398" t="s">
        <v>1130</v>
      </c>
      <c r="D398" t="s">
        <v>150</v>
      </c>
      <c r="E398">
        <v>3</v>
      </c>
      <c r="F398" t="s">
        <v>154</v>
      </c>
      <c r="G398" s="41">
        <v>109</v>
      </c>
      <c r="H398" s="41" t="s">
        <v>1133</v>
      </c>
      <c r="I398" s="41">
        <v>1</v>
      </c>
    </row>
    <row r="399" s="41" customFormat="1" spans="1:9">
      <c r="A399">
        <v>724</v>
      </c>
      <c r="B399" t="s">
        <v>98</v>
      </c>
      <c r="C399" t="s">
        <v>1130</v>
      </c>
      <c r="D399" t="s">
        <v>150</v>
      </c>
      <c r="E399">
        <v>4</v>
      </c>
      <c r="F399" t="s">
        <v>169</v>
      </c>
      <c r="G399" s="41">
        <v>101</v>
      </c>
      <c r="H399" s="41" t="s">
        <v>1134</v>
      </c>
      <c r="I399" s="41">
        <v>1</v>
      </c>
    </row>
    <row r="400" s="42" customFormat="1" spans="1:9">
      <c r="A400">
        <v>725</v>
      </c>
      <c r="B400" t="s">
        <v>98</v>
      </c>
      <c r="C400" t="s">
        <v>1130</v>
      </c>
      <c r="D400" t="s">
        <v>150</v>
      </c>
      <c r="E400">
        <v>5</v>
      </c>
      <c r="F400" t="s">
        <v>169</v>
      </c>
      <c r="G400" s="41">
        <v>97</v>
      </c>
      <c r="H400" s="41" t="s">
        <v>1135</v>
      </c>
      <c r="I400" s="41">
        <v>1</v>
      </c>
    </row>
    <row r="401" s="41" customFormat="1" spans="1:9">
      <c r="A401">
        <v>726</v>
      </c>
      <c r="B401" t="s">
        <v>98</v>
      </c>
      <c r="C401" t="s">
        <v>1130</v>
      </c>
      <c r="D401" t="s">
        <v>150</v>
      </c>
      <c r="E401">
        <v>6</v>
      </c>
      <c r="F401" t="s">
        <v>186</v>
      </c>
      <c r="G401" s="41">
        <v>91</v>
      </c>
      <c r="H401" s="41" t="s">
        <v>1136</v>
      </c>
      <c r="I401" s="41">
        <v>1</v>
      </c>
    </row>
    <row r="402" s="41" customFormat="1" spans="1:9">
      <c r="A402">
        <v>727</v>
      </c>
      <c r="B402" t="s">
        <v>98</v>
      </c>
      <c r="C402" t="s">
        <v>1130</v>
      </c>
      <c r="D402" t="s">
        <v>150</v>
      </c>
      <c r="E402">
        <v>7</v>
      </c>
      <c r="F402" t="s">
        <v>156</v>
      </c>
      <c r="G402" s="41">
        <v>71</v>
      </c>
      <c r="H402" s="41" t="s">
        <v>1137</v>
      </c>
      <c r="I402" s="41">
        <v>1</v>
      </c>
    </row>
    <row r="403" s="42" customFormat="1" spans="1:9">
      <c r="A403">
        <v>728</v>
      </c>
      <c r="B403" t="s">
        <v>98</v>
      </c>
      <c r="C403" t="s">
        <v>1130</v>
      </c>
      <c r="D403" t="s">
        <v>150</v>
      </c>
      <c r="E403">
        <v>8</v>
      </c>
      <c r="F403" t="s">
        <v>372</v>
      </c>
      <c r="G403" s="41">
        <v>62</v>
      </c>
      <c r="H403" s="41" t="s">
        <v>1138</v>
      </c>
      <c r="I403" s="41">
        <v>1</v>
      </c>
    </row>
    <row r="404" s="41" customFormat="1" spans="1:9">
      <c r="A404">
        <v>729</v>
      </c>
      <c r="B404" t="s">
        <v>98</v>
      </c>
      <c r="C404" t="s">
        <v>1130</v>
      </c>
      <c r="D404" t="s">
        <v>150</v>
      </c>
      <c r="E404">
        <v>9</v>
      </c>
      <c r="F404" t="s">
        <v>336</v>
      </c>
      <c r="G404" s="41">
        <v>53</v>
      </c>
      <c r="H404" s="41" t="s">
        <v>1139</v>
      </c>
      <c r="I404" s="41">
        <v>1</v>
      </c>
    </row>
    <row r="405" s="42" customFormat="1" spans="1:9">
      <c r="A405">
        <v>730</v>
      </c>
      <c r="B405" t="s">
        <v>98</v>
      </c>
      <c r="C405" t="s">
        <v>1130</v>
      </c>
      <c r="D405" t="s">
        <v>150</v>
      </c>
      <c r="E405">
        <v>10</v>
      </c>
      <c r="F405" t="s">
        <v>156</v>
      </c>
      <c r="G405" s="41">
        <v>46</v>
      </c>
      <c r="H405" s="41" t="s">
        <v>1140</v>
      </c>
      <c r="I405" s="41">
        <v>1</v>
      </c>
    </row>
    <row r="406" s="42" customFormat="1" spans="1:9">
      <c r="A406">
        <v>731</v>
      </c>
      <c r="B406" t="s">
        <v>98</v>
      </c>
      <c r="C406" t="s">
        <v>1130</v>
      </c>
      <c r="D406" t="s">
        <v>150</v>
      </c>
      <c r="E406">
        <v>11</v>
      </c>
      <c r="F406" t="s">
        <v>151</v>
      </c>
      <c r="G406" s="41">
        <v>33</v>
      </c>
      <c r="H406" s="41" t="s">
        <v>1141</v>
      </c>
      <c r="I406" s="41">
        <v>1</v>
      </c>
    </row>
    <row r="407" s="42" customFormat="1" spans="1:9">
      <c r="A407">
        <v>732</v>
      </c>
      <c r="B407" t="s">
        <v>98</v>
      </c>
      <c r="C407" t="s">
        <v>1130</v>
      </c>
      <c r="D407" t="s">
        <v>150</v>
      </c>
      <c r="E407">
        <v>12</v>
      </c>
      <c r="F407" t="s">
        <v>1142</v>
      </c>
      <c r="G407" s="41">
        <v>31</v>
      </c>
      <c r="H407" s="41" t="s">
        <v>1143</v>
      </c>
      <c r="I407" s="41">
        <v>1</v>
      </c>
    </row>
    <row r="408" s="42" customFormat="1" spans="1:9">
      <c r="A408">
        <v>733</v>
      </c>
      <c r="B408" t="s">
        <v>98</v>
      </c>
      <c r="C408" t="s">
        <v>1130</v>
      </c>
      <c r="D408" t="s">
        <v>150</v>
      </c>
      <c r="E408">
        <v>13</v>
      </c>
      <c r="F408" t="s">
        <v>508</v>
      </c>
      <c r="G408" s="41">
        <v>30</v>
      </c>
      <c r="H408" s="41" t="s">
        <v>1144</v>
      </c>
      <c r="I408" s="41">
        <v>1</v>
      </c>
    </row>
    <row r="409" s="42" customFormat="1" spans="1:9">
      <c r="A409">
        <v>734</v>
      </c>
      <c r="B409" t="s">
        <v>98</v>
      </c>
      <c r="C409" t="s">
        <v>1130</v>
      </c>
      <c r="D409" t="s">
        <v>150</v>
      </c>
      <c r="E409">
        <v>14</v>
      </c>
      <c r="F409" t="s">
        <v>508</v>
      </c>
      <c r="G409" s="41">
        <v>23</v>
      </c>
      <c r="H409" s="41" t="s">
        <v>1132</v>
      </c>
      <c r="I409" s="41">
        <v>1</v>
      </c>
    </row>
    <row r="410" s="42" customFormat="1" spans="1:9">
      <c r="A410">
        <v>735</v>
      </c>
      <c r="B410" t="s">
        <v>98</v>
      </c>
      <c r="C410" t="s">
        <v>1130</v>
      </c>
      <c r="D410" t="s">
        <v>150</v>
      </c>
      <c r="E410">
        <v>15</v>
      </c>
      <c r="F410" t="s">
        <v>508</v>
      </c>
      <c r="G410" s="41">
        <v>19</v>
      </c>
      <c r="H410" s="41" t="s">
        <v>1145</v>
      </c>
      <c r="I410" s="41">
        <v>1</v>
      </c>
    </row>
    <row r="411" s="42" customFormat="1" spans="1:9">
      <c r="A411">
        <v>737</v>
      </c>
      <c r="B411" t="s">
        <v>98</v>
      </c>
      <c r="C411" t="s">
        <v>1130</v>
      </c>
      <c r="D411" t="s">
        <v>150</v>
      </c>
      <c r="E411">
        <v>17</v>
      </c>
      <c r="F411" t="s">
        <v>1114</v>
      </c>
      <c r="G411" s="41">
        <v>9</v>
      </c>
      <c r="H411" s="41" t="s">
        <v>1034</v>
      </c>
      <c r="I411" s="41">
        <v>1</v>
      </c>
    </row>
    <row r="412" s="42" customFormat="1" spans="1:9">
      <c r="A412">
        <v>738</v>
      </c>
      <c r="B412" t="s">
        <v>98</v>
      </c>
      <c r="C412" t="s">
        <v>1130</v>
      </c>
      <c r="D412" t="s">
        <v>150</v>
      </c>
      <c r="E412">
        <v>18</v>
      </c>
      <c r="F412" t="s">
        <v>607</v>
      </c>
      <c r="G412" s="41">
        <v>4</v>
      </c>
      <c r="H412" s="41" t="s">
        <v>1147</v>
      </c>
      <c r="I412" s="41">
        <v>1</v>
      </c>
    </row>
    <row r="413" s="42" customFormat="1" spans="1:9">
      <c r="A413">
        <v>739</v>
      </c>
      <c r="B413" t="s">
        <v>98</v>
      </c>
      <c r="C413" t="s">
        <v>1130</v>
      </c>
      <c r="D413" t="s">
        <v>150</v>
      </c>
      <c r="E413">
        <v>19</v>
      </c>
      <c r="F413" t="s">
        <v>160</v>
      </c>
      <c r="G413" s="41">
        <v>8</v>
      </c>
      <c r="H413" s="41" t="s">
        <v>1148</v>
      </c>
      <c r="I413" s="41">
        <v>1</v>
      </c>
    </row>
    <row r="414" s="42" customFormat="1" spans="1:9">
      <c r="A414">
        <v>740</v>
      </c>
      <c r="B414" t="s">
        <v>98</v>
      </c>
      <c r="C414" t="s">
        <v>1130</v>
      </c>
      <c r="D414" t="s">
        <v>150</v>
      </c>
      <c r="E414">
        <v>20</v>
      </c>
      <c r="F414" t="s">
        <v>1149</v>
      </c>
      <c r="G414" s="41">
        <v>5</v>
      </c>
      <c r="H414" s="41" t="s">
        <v>1150</v>
      </c>
      <c r="I414" s="41">
        <v>1</v>
      </c>
    </row>
    <row r="415" s="42" customFormat="1" spans="1:9">
      <c r="A415">
        <v>741</v>
      </c>
      <c r="B415" t="s">
        <v>98</v>
      </c>
      <c r="C415" t="s">
        <v>1151</v>
      </c>
      <c r="D415" t="s">
        <v>150</v>
      </c>
      <c r="E415">
        <v>1</v>
      </c>
      <c r="F415" t="s">
        <v>186</v>
      </c>
      <c r="G415" s="41">
        <v>99</v>
      </c>
      <c r="H415" s="41" t="s">
        <v>1152</v>
      </c>
      <c r="I415" s="41">
        <v>1</v>
      </c>
    </row>
    <row r="416" s="42" customFormat="1" spans="1:9">
      <c r="A416">
        <v>742</v>
      </c>
      <c r="B416" t="s">
        <v>98</v>
      </c>
      <c r="C416" t="s">
        <v>1151</v>
      </c>
      <c r="D416" t="s">
        <v>150</v>
      </c>
      <c r="E416">
        <v>2</v>
      </c>
      <c r="F416" t="s">
        <v>968</v>
      </c>
      <c r="G416" s="41">
        <v>102</v>
      </c>
      <c r="H416" s="41" t="s">
        <v>1153</v>
      </c>
      <c r="I416" s="41">
        <v>1</v>
      </c>
    </row>
    <row r="417" s="42" customFormat="1" spans="1:9">
      <c r="A417">
        <v>743</v>
      </c>
      <c r="B417" t="s">
        <v>98</v>
      </c>
      <c r="C417" t="s">
        <v>1151</v>
      </c>
      <c r="D417" t="s">
        <v>150</v>
      </c>
      <c r="E417">
        <v>3</v>
      </c>
      <c r="F417" t="s">
        <v>408</v>
      </c>
      <c r="G417" s="41">
        <v>80</v>
      </c>
      <c r="H417" s="41" t="s">
        <v>1154</v>
      </c>
      <c r="I417" s="41">
        <v>1</v>
      </c>
    </row>
    <row r="418" s="42" customFormat="1" spans="1:9">
      <c r="A418">
        <v>744</v>
      </c>
      <c r="B418" t="s">
        <v>98</v>
      </c>
      <c r="C418" t="s">
        <v>1151</v>
      </c>
      <c r="D418" t="s">
        <v>150</v>
      </c>
      <c r="E418">
        <v>4</v>
      </c>
      <c r="F418" t="s">
        <v>408</v>
      </c>
      <c r="G418" s="41">
        <v>73</v>
      </c>
      <c r="H418" s="41" t="s">
        <v>1155</v>
      </c>
      <c r="I418" s="41">
        <v>1</v>
      </c>
    </row>
    <row r="419" s="41" customFormat="1" spans="1:9">
      <c r="A419">
        <v>745</v>
      </c>
      <c r="B419" t="s">
        <v>98</v>
      </c>
      <c r="C419" t="s">
        <v>1151</v>
      </c>
      <c r="D419" t="s">
        <v>150</v>
      </c>
      <c r="E419">
        <v>5</v>
      </c>
      <c r="F419" t="s">
        <v>1021</v>
      </c>
      <c r="G419" s="41">
        <v>64</v>
      </c>
      <c r="H419" s="41" t="s">
        <v>426</v>
      </c>
      <c r="I419" s="41">
        <v>1</v>
      </c>
    </row>
    <row r="420" s="42" customFormat="1" spans="1:9">
      <c r="A420">
        <v>746</v>
      </c>
      <c r="B420" t="s">
        <v>98</v>
      </c>
      <c r="C420" t="s">
        <v>1151</v>
      </c>
      <c r="D420" t="s">
        <v>150</v>
      </c>
      <c r="E420">
        <v>6</v>
      </c>
      <c r="F420" t="s">
        <v>154</v>
      </c>
      <c r="G420" s="41">
        <v>55</v>
      </c>
      <c r="H420" s="41" t="s">
        <v>1156</v>
      </c>
      <c r="I420" s="41">
        <v>1</v>
      </c>
    </row>
    <row r="421" s="42" customFormat="1" spans="1:9">
      <c r="A421">
        <v>747</v>
      </c>
      <c r="B421" t="s">
        <v>98</v>
      </c>
      <c r="C421" t="s">
        <v>1151</v>
      </c>
      <c r="D421" t="s">
        <v>150</v>
      </c>
      <c r="E421">
        <v>7</v>
      </c>
      <c r="F421" t="s">
        <v>408</v>
      </c>
      <c r="G421" s="41">
        <v>48</v>
      </c>
      <c r="H421" s="41" t="s">
        <v>1157</v>
      </c>
      <c r="I421" s="41">
        <v>1</v>
      </c>
    </row>
    <row r="422" s="41" customFormat="1" spans="1:9">
      <c r="A422">
        <v>748</v>
      </c>
      <c r="B422" t="s">
        <v>98</v>
      </c>
      <c r="C422" t="s">
        <v>1151</v>
      </c>
      <c r="D422" t="s">
        <v>150</v>
      </c>
      <c r="E422">
        <v>8</v>
      </c>
      <c r="F422" t="s">
        <v>1158</v>
      </c>
      <c r="G422" s="41">
        <v>50</v>
      </c>
      <c r="H422" s="41" t="s">
        <v>1159</v>
      </c>
      <c r="I422" s="41">
        <v>1</v>
      </c>
    </row>
    <row r="423" s="41" customFormat="1" spans="1:9">
      <c r="A423">
        <v>749</v>
      </c>
      <c r="B423" t="s">
        <v>98</v>
      </c>
      <c r="C423" t="s">
        <v>1151</v>
      </c>
      <c r="D423" t="s">
        <v>150</v>
      </c>
      <c r="E423">
        <v>9</v>
      </c>
      <c r="F423" t="s">
        <v>169</v>
      </c>
      <c r="G423" s="41">
        <v>42</v>
      </c>
      <c r="H423" s="41" t="s">
        <v>1160</v>
      </c>
      <c r="I423" s="41">
        <v>1</v>
      </c>
    </row>
    <row r="424" s="41" customFormat="1" spans="1:9">
      <c r="A424">
        <v>750</v>
      </c>
      <c r="B424" t="s">
        <v>98</v>
      </c>
      <c r="C424" t="s">
        <v>1151</v>
      </c>
      <c r="D424" t="s">
        <v>150</v>
      </c>
      <c r="E424">
        <v>10</v>
      </c>
      <c r="F424" t="s">
        <v>1161</v>
      </c>
      <c r="G424" s="41">
        <v>27</v>
      </c>
      <c r="H424" s="41" t="s">
        <v>1162</v>
      </c>
      <c r="I424" s="41">
        <v>1</v>
      </c>
    </row>
    <row r="425" s="42" customFormat="1" spans="1:9">
      <c r="A425">
        <v>751</v>
      </c>
      <c r="B425" t="s">
        <v>98</v>
      </c>
      <c r="C425" t="s">
        <v>1151</v>
      </c>
      <c r="D425" t="s">
        <v>150</v>
      </c>
      <c r="E425">
        <v>11</v>
      </c>
      <c r="F425" t="s">
        <v>169</v>
      </c>
      <c r="G425" s="41">
        <v>19</v>
      </c>
      <c r="H425" s="41" t="s">
        <v>1163</v>
      </c>
      <c r="I425" s="41">
        <v>1</v>
      </c>
    </row>
    <row r="426" s="42" customFormat="1" spans="1:9">
      <c r="A426">
        <v>752</v>
      </c>
      <c r="B426" t="s">
        <v>98</v>
      </c>
      <c r="C426" t="s">
        <v>1151</v>
      </c>
      <c r="D426" t="s">
        <v>150</v>
      </c>
      <c r="E426">
        <v>12</v>
      </c>
      <c r="F426" t="s">
        <v>258</v>
      </c>
      <c r="G426" s="41">
        <v>21</v>
      </c>
      <c r="H426" s="41" t="s">
        <v>783</v>
      </c>
      <c r="I426" s="41">
        <v>1</v>
      </c>
    </row>
    <row r="427" s="41" customFormat="1" spans="1:9">
      <c r="A427">
        <v>753</v>
      </c>
      <c r="B427" t="s">
        <v>98</v>
      </c>
      <c r="C427" t="s">
        <v>1151</v>
      </c>
      <c r="D427" t="s">
        <v>150</v>
      </c>
      <c r="E427">
        <v>13</v>
      </c>
      <c r="F427" t="s">
        <v>1164</v>
      </c>
      <c r="G427" s="41">
        <v>13</v>
      </c>
      <c r="H427" s="41" t="s">
        <v>1165</v>
      </c>
      <c r="I427" s="41">
        <v>1</v>
      </c>
    </row>
    <row r="428" s="41" customFormat="1" spans="1:9">
      <c r="A428">
        <v>754</v>
      </c>
      <c r="B428" t="s">
        <v>98</v>
      </c>
      <c r="C428" t="s">
        <v>1151</v>
      </c>
      <c r="D428" t="s">
        <v>150</v>
      </c>
      <c r="E428">
        <v>14</v>
      </c>
      <c r="F428" t="s">
        <v>1166</v>
      </c>
      <c r="G428" s="41">
        <v>5</v>
      </c>
      <c r="H428" s="41" t="s">
        <v>1167</v>
      </c>
      <c r="I428" s="41">
        <v>1</v>
      </c>
    </row>
    <row r="429" s="41" customFormat="1" spans="1:9">
      <c r="A429">
        <v>755</v>
      </c>
      <c r="B429" t="s">
        <v>98</v>
      </c>
      <c r="C429" t="s">
        <v>1151</v>
      </c>
      <c r="D429" t="s">
        <v>150</v>
      </c>
      <c r="E429">
        <v>15</v>
      </c>
      <c r="F429" t="s">
        <v>667</v>
      </c>
      <c r="G429" s="41">
        <v>7</v>
      </c>
      <c r="H429" s="41" t="s">
        <v>783</v>
      </c>
      <c r="I429" s="41">
        <v>1</v>
      </c>
    </row>
    <row r="430" s="41" customFormat="1" spans="1:9">
      <c r="A430">
        <v>756</v>
      </c>
      <c r="B430" t="s">
        <v>98</v>
      </c>
      <c r="C430" t="s">
        <v>1151</v>
      </c>
      <c r="D430" t="s">
        <v>150</v>
      </c>
      <c r="E430">
        <v>16</v>
      </c>
      <c r="F430" t="s">
        <v>663</v>
      </c>
      <c r="G430" s="41">
        <v>3</v>
      </c>
      <c r="H430" s="41" t="s">
        <v>1168</v>
      </c>
      <c r="I430" s="41">
        <v>1</v>
      </c>
    </row>
    <row r="431" s="42" customFormat="1" spans="1:9">
      <c r="A431">
        <v>757</v>
      </c>
      <c r="B431" t="s">
        <v>98</v>
      </c>
      <c r="C431" t="s">
        <v>1151</v>
      </c>
      <c r="D431" t="s">
        <v>150</v>
      </c>
      <c r="E431">
        <v>17</v>
      </c>
      <c r="F431" t="s">
        <v>250</v>
      </c>
      <c r="G431" s="41">
        <v>2</v>
      </c>
      <c r="H431" s="41" t="s">
        <v>1169</v>
      </c>
      <c r="I431" s="41">
        <v>1</v>
      </c>
    </row>
    <row r="432" s="42" customFormat="1" spans="1:9">
      <c r="A432">
        <v>758</v>
      </c>
      <c r="B432" t="s">
        <v>98</v>
      </c>
      <c r="C432" t="s">
        <v>1151</v>
      </c>
      <c r="D432" t="s">
        <v>150</v>
      </c>
      <c r="E432">
        <v>18</v>
      </c>
      <c r="F432" t="s">
        <v>663</v>
      </c>
      <c r="G432" s="41">
        <v>3</v>
      </c>
      <c r="H432" s="41" t="s">
        <v>1170</v>
      </c>
      <c r="I432" s="41">
        <v>1</v>
      </c>
    </row>
    <row r="433" s="41" customFormat="1" spans="1:9">
      <c r="A433">
        <v>759</v>
      </c>
      <c r="B433" t="s">
        <v>98</v>
      </c>
      <c r="C433" t="s">
        <v>1151</v>
      </c>
      <c r="D433" t="s">
        <v>150</v>
      </c>
      <c r="E433">
        <v>19</v>
      </c>
      <c r="F433" t="s">
        <v>1000</v>
      </c>
      <c r="G433" s="41">
        <v>2</v>
      </c>
      <c r="H433" s="41" t="s">
        <v>1171</v>
      </c>
      <c r="I433" s="41">
        <v>1</v>
      </c>
    </row>
    <row r="434" s="42" customFormat="1" spans="1:9">
      <c r="A434">
        <v>760</v>
      </c>
      <c r="B434" t="s">
        <v>98</v>
      </c>
      <c r="C434" t="s">
        <v>1151</v>
      </c>
      <c r="D434" t="s">
        <v>150</v>
      </c>
      <c r="E434">
        <v>20</v>
      </c>
      <c r="F434" t="s">
        <v>1172</v>
      </c>
      <c r="G434" s="41">
        <v>6</v>
      </c>
      <c r="H434" s="41" t="s">
        <v>426</v>
      </c>
      <c r="I434" s="41">
        <v>1</v>
      </c>
    </row>
    <row r="435" s="41" customFormat="1" spans="1:9">
      <c r="A435">
        <v>761</v>
      </c>
      <c r="B435" t="s">
        <v>123</v>
      </c>
      <c r="C435" t="s">
        <v>1173</v>
      </c>
      <c r="D435" t="s">
        <v>150</v>
      </c>
      <c r="E435">
        <v>1</v>
      </c>
      <c r="F435" t="s">
        <v>1046</v>
      </c>
      <c r="G435" s="41">
        <v>278</v>
      </c>
      <c r="H435" s="41" t="s">
        <v>1174</v>
      </c>
      <c r="I435" s="41">
        <v>1</v>
      </c>
    </row>
    <row r="436" s="42" customFormat="1" spans="1:9">
      <c r="A436">
        <v>762</v>
      </c>
      <c r="B436" t="s">
        <v>123</v>
      </c>
      <c r="C436" t="s">
        <v>1173</v>
      </c>
      <c r="D436" t="s">
        <v>150</v>
      </c>
      <c r="E436">
        <v>2</v>
      </c>
      <c r="F436" t="s">
        <v>699</v>
      </c>
      <c r="G436" s="41">
        <v>250</v>
      </c>
      <c r="H436" s="41" t="s">
        <v>1175</v>
      </c>
      <c r="I436" s="41">
        <v>1</v>
      </c>
    </row>
    <row r="437" s="41" customFormat="1" spans="1:9">
      <c r="A437">
        <v>763</v>
      </c>
      <c r="B437" t="s">
        <v>123</v>
      </c>
      <c r="C437" t="s">
        <v>1173</v>
      </c>
      <c r="D437" t="s">
        <v>150</v>
      </c>
      <c r="E437">
        <v>3</v>
      </c>
      <c r="F437" t="s">
        <v>463</v>
      </c>
      <c r="G437" s="41">
        <v>237</v>
      </c>
      <c r="H437" s="41" t="s">
        <v>1176</v>
      </c>
      <c r="I437" s="41">
        <v>1</v>
      </c>
    </row>
    <row r="438" s="42" customFormat="1" spans="1:9">
      <c r="A438">
        <v>764</v>
      </c>
      <c r="B438" t="s">
        <v>123</v>
      </c>
      <c r="C438" t="s">
        <v>1173</v>
      </c>
      <c r="D438" t="s">
        <v>150</v>
      </c>
      <c r="E438">
        <v>4</v>
      </c>
      <c r="F438" t="s">
        <v>1065</v>
      </c>
      <c r="G438" s="41">
        <v>213</v>
      </c>
      <c r="H438" s="41" t="s">
        <v>1177</v>
      </c>
      <c r="I438" s="41">
        <v>1</v>
      </c>
    </row>
    <row r="439" s="41" customFormat="1" spans="1:9">
      <c r="A439">
        <v>765</v>
      </c>
      <c r="B439" t="s">
        <v>123</v>
      </c>
      <c r="C439" t="s">
        <v>1173</v>
      </c>
      <c r="D439" t="s">
        <v>150</v>
      </c>
      <c r="E439">
        <v>5</v>
      </c>
      <c r="F439" t="s">
        <v>1046</v>
      </c>
      <c r="G439" s="41">
        <v>175</v>
      </c>
      <c r="H439" s="41" t="s">
        <v>1178</v>
      </c>
      <c r="I439" s="41">
        <v>1</v>
      </c>
    </row>
    <row r="440" s="41" customFormat="1" spans="1:9">
      <c r="A440">
        <v>766</v>
      </c>
      <c r="B440" t="s">
        <v>123</v>
      </c>
      <c r="C440" t="s">
        <v>1173</v>
      </c>
      <c r="D440" t="s">
        <v>150</v>
      </c>
      <c r="E440">
        <v>6</v>
      </c>
      <c r="F440" t="s">
        <v>1179</v>
      </c>
      <c r="G440" s="41">
        <v>136</v>
      </c>
      <c r="H440" s="41" t="s">
        <v>1180</v>
      </c>
      <c r="I440" s="41">
        <v>1</v>
      </c>
    </row>
    <row r="441" s="42" customFormat="1" spans="1:9">
      <c r="A441">
        <v>767</v>
      </c>
      <c r="B441" t="s">
        <v>123</v>
      </c>
      <c r="C441" t="s">
        <v>1173</v>
      </c>
      <c r="D441" t="s">
        <v>150</v>
      </c>
      <c r="E441">
        <v>7</v>
      </c>
      <c r="F441" t="s">
        <v>372</v>
      </c>
      <c r="G441" s="41">
        <v>87</v>
      </c>
      <c r="H441" s="41" t="s">
        <v>1181</v>
      </c>
      <c r="I441" s="41">
        <v>1</v>
      </c>
    </row>
    <row r="442" s="42" customFormat="1" spans="1:9">
      <c r="A442">
        <v>768</v>
      </c>
      <c r="B442" t="s">
        <v>123</v>
      </c>
      <c r="C442" t="s">
        <v>1173</v>
      </c>
      <c r="D442" t="s">
        <v>150</v>
      </c>
      <c r="E442">
        <v>8</v>
      </c>
      <c r="F442" t="s">
        <v>287</v>
      </c>
      <c r="G442" s="41">
        <v>124</v>
      </c>
      <c r="H442" s="41" t="s">
        <v>1182</v>
      </c>
      <c r="I442" s="41">
        <v>1</v>
      </c>
    </row>
    <row r="443" s="42" customFormat="1" spans="1:9">
      <c r="A443">
        <v>769</v>
      </c>
      <c r="B443" t="s">
        <v>123</v>
      </c>
      <c r="C443" t="s">
        <v>1173</v>
      </c>
      <c r="D443" t="s">
        <v>150</v>
      </c>
      <c r="E443">
        <v>9</v>
      </c>
      <c r="F443" t="s">
        <v>667</v>
      </c>
      <c r="G443" s="41">
        <v>117</v>
      </c>
      <c r="H443" s="41" t="s">
        <v>783</v>
      </c>
      <c r="I443" s="41">
        <v>1</v>
      </c>
    </row>
    <row r="444" s="42" customFormat="1" spans="1:9">
      <c r="A444">
        <v>770</v>
      </c>
      <c r="B444" t="s">
        <v>123</v>
      </c>
      <c r="C444" t="s">
        <v>1173</v>
      </c>
      <c r="D444" t="s">
        <v>150</v>
      </c>
      <c r="E444">
        <v>10</v>
      </c>
      <c r="F444" t="s">
        <v>1183</v>
      </c>
      <c r="G444" s="41">
        <v>102</v>
      </c>
      <c r="H444" s="41" t="s">
        <v>1184</v>
      </c>
      <c r="I444" s="41">
        <v>1</v>
      </c>
    </row>
    <row r="445" s="42" customFormat="1" spans="1:9">
      <c r="A445">
        <v>771</v>
      </c>
      <c r="B445" t="s">
        <v>123</v>
      </c>
      <c r="C445" t="s">
        <v>1173</v>
      </c>
      <c r="D445" t="s">
        <v>150</v>
      </c>
      <c r="E445">
        <v>11</v>
      </c>
      <c r="F445" t="s">
        <v>167</v>
      </c>
      <c r="G445" s="41">
        <v>83</v>
      </c>
      <c r="H445" s="41" t="s">
        <v>1185</v>
      </c>
      <c r="I445" s="41">
        <v>1</v>
      </c>
    </row>
    <row r="446" s="42" customFormat="1" spans="1:9">
      <c r="A446">
        <v>773</v>
      </c>
      <c r="B446" t="s">
        <v>123</v>
      </c>
      <c r="C446" t="s">
        <v>1173</v>
      </c>
      <c r="D446" t="s">
        <v>150</v>
      </c>
      <c r="E446">
        <v>13</v>
      </c>
      <c r="F446" t="s">
        <v>647</v>
      </c>
      <c r="G446" s="41">
        <v>64</v>
      </c>
      <c r="H446" s="41" t="s">
        <v>426</v>
      </c>
      <c r="I446" s="41">
        <v>1</v>
      </c>
    </row>
    <row r="447" s="42" customFormat="1" spans="1:9">
      <c r="A447">
        <v>774</v>
      </c>
      <c r="B447" t="s">
        <v>123</v>
      </c>
      <c r="C447" t="s">
        <v>1173</v>
      </c>
      <c r="D447" t="s">
        <v>150</v>
      </c>
      <c r="E447">
        <v>14</v>
      </c>
      <c r="F447" t="s">
        <v>700</v>
      </c>
      <c r="G447" s="41">
        <v>56</v>
      </c>
      <c r="H447" s="41" t="s">
        <v>1188</v>
      </c>
      <c r="I447" s="41">
        <v>1</v>
      </c>
    </row>
    <row r="448" s="42" customFormat="1" spans="1:9">
      <c r="A448">
        <v>776</v>
      </c>
      <c r="B448" t="s">
        <v>123</v>
      </c>
      <c r="C448" t="s">
        <v>1173</v>
      </c>
      <c r="D448" t="s">
        <v>150</v>
      </c>
      <c r="E448">
        <v>16</v>
      </c>
      <c r="F448" t="s">
        <v>1191</v>
      </c>
      <c r="G448" s="41">
        <v>30</v>
      </c>
      <c r="H448" s="41" t="s">
        <v>1192</v>
      </c>
      <c r="I448" s="41">
        <v>1</v>
      </c>
    </row>
    <row r="449" s="42" customFormat="1" spans="1:9">
      <c r="A449">
        <v>778</v>
      </c>
      <c r="B449" t="s">
        <v>123</v>
      </c>
      <c r="C449" t="s">
        <v>1173</v>
      </c>
      <c r="D449" t="s">
        <v>150</v>
      </c>
      <c r="E449">
        <v>18</v>
      </c>
      <c r="F449" t="s">
        <v>1118</v>
      </c>
      <c r="G449" s="41">
        <v>43</v>
      </c>
      <c r="H449" s="41" t="s">
        <v>1195</v>
      </c>
      <c r="I449" s="41">
        <v>1</v>
      </c>
    </row>
    <row r="450" s="42" customFormat="1" spans="1:9">
      <c r="A450">
        <v>779</v>
      </c>
      <c r="B450" t="s">
        <v>123</v>
      </c>
      <c r="C450" t="s">
        <v>1173</v>
      </c>
      <c r="D450" t="s">
        <v>150</v>
      </c>
      <c r="E450">
        <v>19</v>
      </c>
      <c r="F450" t="s">
        <v>169</v>
      </c>
      <c r="G450" s="41">
        <v>18</v>
      </c>
      <c r="H450" s="41" t="s">
        <v>1196</v>
      </c>
      <c r="I450" s="41">
        <v>1</v>
      </c>
    </row>
    <row r="451" s="42" customFormat="1" spans="1:9">
      <c r="A451">
        <v>781</v>
      </c>
      <c r="B451" t="s">
        <v>123</v>
      </c>
      <c r="C451" t="s">
        <v>1199</v>
      </c>
      <c r="D451" t="s">
        <v>150</v>
      </c>
      <c r="E451">
        <v>1</v>
      </c>
      <c r="F451" t="s">
        <v>1118</v>
      </c>
      <c r="G451" s="41">
        <v>82</v>
      </c>
      <c r="H451" s="41" t="s">
        <v>1200</v>
      </c>
      <c r="I451" s="41">
        <v>1</v>
      </c>
    </row>
    <row r="452" s="42" customFormat="1" spans="1:9">
      <c r="A452">
        <v>782</v>
      </c>
      <c r="B452" t="s">
        <v>123</v>
      </c>
      <c r="C452" t="s">
        <v>1199</v>
      </c>
      <c r="D452" t="s">
        <v>150</v>
      </c>
      <c r="E452">
        <v>2</v>
      </c>
      <c r="F452" t="s">
        <v>463</v>
      </c>
      <c r="G452" s="41">
        <v>70</v>
      </c>
      <c r="H452" s="41" t="s">
        <v>1201</v>
      </c>
      <c r="I452" s="41">
        <v>1</v>
      </c>
    </row>
    <row r="453" s="42" customFormat="1" spans="1:9">
      <c r="A453">
        <v>783</v>
      </c>
      <c r="B453" t="s">
        <v>123</v>
      </c>
      <c r="C453" t="s">
        <v>1199</v>
      </c>
      <c r="D453" t="s">
        <v>150</v>
      </c>
      <c r="E453">
        <v>3</v>
      </c>
      <c r="F453" t="s">
        <v>1202</v>
      </c>
      <c r="G453" s="41">
        <v>66</v>
      </c>
      <c r="H453" s="41" t="s">
        <v>1203</v>
      </c>
      <c r="I453" s="41">
        <v>1</v>
      </c>
    </row>
    <row r="454" s="42" customFormat="1" spans="1:9">
      <c r="A454">
        <v>784</v>
      </c>
      <c r="B454" t="s">
        <v>123</v>
      </c>
      <c r="C454" t="s">
        <v>1199</v>
      </c>
      <c r="D454" t="s">
        <v>150</v>
      </c>
      <c r="E454">
        <v>4</v>
      </c>
      <c r="F454" t="s">
        <v>154</v>
      </c>
      <c r="G454" s="41">
        <v>51</v>
      </c>
      <c r="H454" s="41" t="s">
        <v>1204</v>
      </c>
      <c r="I454" s="41">
        <v>1</v>
      </c>
    </row>
    <row r="455" s="42" customFormat="1" spans="1:9">
      <c r="A455">
        <v>785</v>
      </c>
      <c r="B455" t="s">
        <v>123</v>
      </c>
      <c r="C455" t="s">
        <v>1199</v>
      </c>
      <c r="D455" t="s">
        <v>150</v>
      </c>
      <c r="E455">
        <v>5</v>
      </c>
      <c r="F455" t="s">
        <v>169</v>
      </c>
      <c r="G455" s="41">
        <v>46</v>
      </c>
      <c r="H455" s="41" t="s">
        <v>1205</v>
      </c>
      <c r="I455" s="41">
        <v>1</v>
      </c>
    </row>
    <row r="456" s="42" customFormat="1" spans="1:9">
      <c r="A456">
        <v>786</v>
      </c>
      <c r="B456" t="s">
        <v>123</v>
      </c>
      <c r="C456" t="s">
        <v>1199</v>
      </c>
      <c r="D456" t="s">
        <v>150</v>
      </c>
      <c r="E456">
        <v>6</v>
      </c>
      <c r="F456" t="s">
        <v>169</v>
      </c>
      <c r="G456" s="41">
        <v>39</v>
      </c>
      <c r="H456" s="41" t="s">
        <v>1206</v>
      </c>
      <c r="I456" s="41">
        <v>1</v>
      </c>
    </row>
    <row r="457" s="42" customFormat="1" spans="1:9">
      <c r="A457">
        <v>787</v>
      </c>
      <c r="B457" t="s">
        <v>123</v>
      </c>
      <c r="C457" t="s">
        <v>1199</v>
      </c>
      <c r="D457" t="s">
        <v>150</v>
      </c>
      <c r="E457">
        <v>7</v>
      </c>
      <c r="F457" t="s">
        <v>854</v>
      </c>
      <c r="G457" s="41">
        <v>33</v>
      </c>
      <c r="H457" s="41" t="s">
        <v>1207</v>
      </c>
      <c r="I457" s="41">
        <v>1</v>
      </c>
    </row>
    <row r="458" s="42" customFormat="1" spans="1:9">
      <c r="A458">
        <v>788</v>
      </c>
      <c r="B458" t="s">
        <v>123</v>
      </c>
      <c r="C458" t="s">
        <v>1199</v>
      </c>
      <c r="D458" t="s">
        <v>150</v>
      </c>
      <c r="E458">
        <v>8</v>
      </c>
      <c r="F458" t="s">
        <v>372</v>
      </c>
      <c r="G458" s="41">
        <v>21</v>
      </c>
      <c r="H458" s="41" t="s">
        <v>1208</v>
      </c>
      <c r="I458" s="41">
        <v>1</v>
      </c>
    </row>
    <row r="459" s="42" customFormat="1" spans="1:9">
      <c r="A459">
        <v>789</v>
      </c>
      <c r="B459" t="s">
        <v>123</v>
      </c>
      <c r="C459" t="s">
        <v>1199</v>
      </c>
      <c r="D459" t="s">
        <v>150</v>
      </c>
      <c r="E459">
        <v>9</v>
      </c>
      <c r="F459" t="s">
        <v>194</v>
      </c>
      <c r="G459" s="41">
        <v>18</v>
      </c>
      <c r="H459" s="41" t="s">
        <v>1209</v>
      </c>
      <c r="I459" s="41">
        <v>1</v>
      </c>
    </row>
    <row r="460" s="42" customFormat="1" spans="1:9">
      <c r="A460">
        <v>790</v>
      </c>
      <c r="B460" t="s">
        <v>123</v>
      </c>
      <c r="C460" t="s">
        <v>1199</v>
      </c>
      <c r="D460" t="s">
        <v>150</v>
      </c>
      <c r="E460">
        <v>10</v>
      </c>
      <c r="F460" t="s">
        <v>186</v>
      </c>
      <c r="G460" s="41">
        <v>18</v>
      </c>
      <c r="H460" s="41" t="s">
        <v>1210</v>
      </c>
      <c r="I460" s="41">
        <v>1</v>
      </c>
    </row>
    <row r="461" s="41" customFormat="1" spans="1:9">
      <c r="A461">
        <v>791</v>
      </c>
      <c r="B461" t="s">
        <v>123</v>
      </c>
      <c r="C461" t="s">
        <v>1199</v>
      </c>
      <c r="D461" t="s">
        <v>150</v>
      </c>
      <c r="E461">
        <v>11</v>
      </c>
      <c r="F461" t="s">
        <v>250</v>
      </c>
      <c r="G461" s="41">
        <v>8</v>
      </c>
      <c r="H461" s="41" t="s">
        <v>1211</v>
      </c>
      <c r="I461" s="41">
        <v>1</v>
      </c>
    </row>
    <row r="462" s="41" customFormat="1" spans="1:9">
      <c r="A462">
        <v>792</v>
      </c>
      <c r="B462" t="s">
        <v>123</v>
      </c>
      <c r="C462" t="s">
        <v>1199</v>
      </c>
      <c r="D462" t="s">
        <v>150</v>
      </c>
      <c r="E462">
        <v>12</v>
      </c>
      <c r="F462" t="s">
        <v>151</v>
      </c>
      <c r="G462" s="41">
        <v>4</v>
      </c>
      <c r="H462" s="41" t="s">
        <v>1212</v>
      </c>
      <c r="I462" s="41">
        <v>1</v>
      </c>
    </row>
    <row r="463" s="41" customFormat="1" spans="1:9">
      <c r="A463">
        <v>793</v>
      </c>
      <c r="B463" t="s">
        <v>123</v>
      </c>
      <c r="C463" t="s">
        <v>1199</v>
      </c>
      <c r="D463" t="s">
        <v>150</v>
      </c>
      <c r="E463">
        <v>13</v>
      </c>
      <c r="F463" t="s">
        <v>254</v>
      </c>
      <c r="G463" s="41">
        <v>2</v>
      </c>
      <c r="H463" s="41" t="s">
        <v>1213</v>
      </c>
      <c r="I463" s="41">
        <v>1</v>
      </c>
    </row>
    <row r="464" s="41" customFormat="1" spans="1:9">
      <c r="A464">
        <v>794</v>
      </c>
      <c r="B464" t="s">
        <v>123</v>
      </c>
      <c r="C464" t="s">
        <v>1199</v>
      </c>
      <c r="D464" t="s">
        <v>150</v>
      </c>
      <c r="E464">
        <v>14</v>
      </c>
      <c r="F464" t="s">
        <v>301</v>
      </c>
      <c r="G464" s="41">
        <v>1</v>
      </c>
      <c r="H464" s="41" t="s">
        <v>1214</v>
      </c>
      <c r="I464" s="41">
        <v>1</v>
      </c>
    </row>
    <row r="465" s="42" customFormat="1" spans="1:9">
      <c r="A465">
        <v>795</v>
      </c>
      <c r="B465" t="s">
        <v>123</v>
      </c>
      <c r="C465" t="s">
        <v>1199</v>
      </c>
      <c r="D465" t="s">
        <v>150</v>
      </c>
      <c r="E465">
        <v>15</v>
      </c>
      <c r="F465" t="s">
        <v>1215</v>
      </c>
      <c r="G465" s="41">
        <v>0</v>
      </c>
      <c r="H465" s="41" t="s">
        <v>489</v>
      </c>
      <c r="I465" s="41">
        <v>1</v>
      </c>
    </row>
    <row r="466" s="41" customFormat="1" spans="1:9">
      <c r="A466">
        <v>796</v>
      </c>
      <c r="B466" t="s">
        <v>123</v>
      </c>
      <c r="C466" t="s">
        <v>1199</v>
      </c>
      <c r="D466" t="s">
        <v>150</v>
      </c>
      <c r="E466">
        <v>16</v>
      </c>
      <c r="F466" t="s">
        <v>522</v>
      </c>
      <c r="G466" s="41">
        <v>1</v>
      </c>
      <c r="H466" s="41" t="s">
        <v>1216</v>
      </c>
      <c r="I466" s="41">
        <v>1</v>
      </c>
    </row>
    <row r="467" s="41" customFormat="1" spans="1:9">
      <c r="A467">
        <v>797</v>
      </c>
      <c r="B467" t="s">
        <v>123</v>
      </c>
      <c r="C467" t="s">
        <v>1199</v>
      </c>
      <c r="D467" t="s">
        <v>150</v>
      </c>
      <c r="E467">
        <v>17</v>
      </c>
      <c r="F467" t="s">
        <v>728</v>
      </c>
      <c r="G467" s="41">
        <v>0</v>
      </c>
      <c r="H467" s="41" t="s">
        <v>1217</v>
      </c>
      <c r="I467" s="41">
        <v>1</v>
      </c>
    </row>
    <row r="468" s="41" customFormat="1" spans="1:9">
      <c r="A468">
        <v>798</v>
      </c>
      <c r="B468" t="s">
        <v>123</v>
      </c>
      <c r="C468" t="s">
        <v>1199</v>
      </c>
      <c r="D468" t="s">
        <v>150</v>
      </c>
      <c r="E468">
        <v>18</v>
      </c>
      <c r="F468" t="s">
        <v>1218</v>
      </c>
      <c r="G468" s="41">
        <v>0</v>
      </c>
      <c r="H468" s="41" t="s">
        <v>1219</v>
      </c>
      <c r="I468" s="41">
        <v>1</v>
      </c>
    </row>
    <row r="469" s="41" customFormat="1" spans="1:9">
      <c r="A469">
        <v>799</v>
      </c>
      <c r="B469" t="s">
        <v>123</v>
      </c>
      <c r="C469" t="s">
        <v>1199</v>
      </c>
      <c r="D469" t="s">
        <v>150</v>
      </c>
      <c r="E469">
        <v>19</v>
      </c>
      <c r="F469" t="s">
        <v>1220</v>
      </c>
      <c r="G469" s="41">
        <v>0</v>
      </c>
      <c r="H469" s="41" t="s">
        <v>1221</v>
      </c>
      <c r="I469" s="41">
        <v>1</v>
      </c>
    </row>
    <row r="470" s="41" customFormat="1" spans="1:9">
      <c r="A470">
        <v>800</v>
      </c>
      <c r="B470" t="s">
        <v>123</v>
      </c>
      <c r="C470" t="s">
        <v>1199</v>
      </c>
      <c r="D470" t="s">
        <v>150</v>
      </c>
      <c r="E470">
        <v>20</v>
      </c>
      <c r="F470" t="s">
        <v>1222</v>
      </c>
      <c r="G470" s="41">
        <v>0</v>
      </c>
      <c r="H470" s="41" t="s">
        <v>783</v>
      </c>
      <c r="I470" s="41">
        <v>1</v>
      </c>
    </row>
    <row r="471" s="41" customFormat="1" spans="1:9">
      <c r="A471">
        <v>807</v>
      </c>
      <c r="B471" t="s">
        <v>123</v>
      </c>
      <c r="C471" t="s">
        <v>1223</v>
      </c>
      <c r="D471" t="s">
        <v>150</v>
      </c>
      <c r="E471">
        <v>7</v>
      </c>
      <c r="F471" t="s">
        <v>154</v>
      </c>
      <c r="G471" s="41">
        <v>638</v>
      </c>
      <c r="H471" s="41" t="s">
        <v>1235</v>
      </c>
      <c r="I471" s="41">
        <v>1</v>
      </c>
    </row>
    <row r="472" s="41" customFormat="1" spans="1:9">
      <c r="A472">
        <v>812</v>
      </c>
      <c r="B472" t="s">
        <v>123</v>
      </c>
      <c r="C472" t="s">
        <v>1223</v>
      </c>
      <c r="D472" t="s">
        <v>150</v>
      </c>
      <c r="E472">
        <v>12</v>
      </c>
      <c r="F472" t="s">
        <v>485</v>
      </c>
      <c r="G472" s="41">
        <v>603</v>
      </c>
      <c r="H472" s="41" t="s">
        <v>1244</v>
      </c>
      <c r="I472" s="41">
        <v>1</v>
      </c>
    </row>
    <row r="473" s="41" customFormat="1" spans="1:9">
      <c r="A473">
        <v>814</v>
      </c>
      <c r="B473" t="s">
        <v>123</v>
      </c>
      <c r="C473" t="s">
        <v>1223</v>
      </c>
      <c r="D473" t="s">
        <v>150</v>
      </c>
      <c r="E473">
        <v>14</v>
      </c>
      <c r="F473" t="s">
        <v>1246</v>
      </c>
      <c r="G473" s="41">
        <v>543</v>
      </c>
      <c r="H473" s="41" t="s">
        <v>1247</v>
      </c>
      <c r="I473" s="41">
        <v>1</v>
      </c>
    </row>
    <row r="474" s="41" customFormat="1" spans="1:9">
      <c r="A474">
        <v>819</v>
      </c>
      <c r="B474" t="s">
        <v>123</v>
      </c>
      <c r="C474" t="s">
        <v>1223</v>
      </c>
      <c r="D474" t="s">
        <v>150</v>
      </c>
      <c r="E474">
        <v>19</v>
      </c>
      <c r="F474" t="s">
        <v>676</v>
      </c>
      <c r="G474" s="41">
        <v>477</v>
      </c>
      <c r="H474" s="41" t="s">
        <v>1247</v>
      </c>
      <c r="I474" s="41">
        <v>1</v>
      </c>
    </row>
    <row r="475" s="41" customFormat="1" spans="1:9">
      <c r="A475">
        <v>821</v>
      </c>
      <c r="B475" t="s">
        <v>123</v>
      </c>
      <c r="C475" t="s">
        <v>1258</v>
      </c>
      <c r="D475" t="s">
        <v>150</v>
      </c>
      <c r="E475">
        <v>1</v>
      </c>
      <c r="F475" t="s">
        <v>169</v>
      </c>
      <c r="G475" s="41">
        <v>156</v>
      </c>
      <c r="H475" s="41" t="s">
        <v>1259</v>
      </c>
      <c r="I475" s="41">
        <v>1</v>
      </c>
    </row>
    <row r="476" s="41" customFormat="1" spans="1:9">
      <c r="A476">
        <v>822</v>
      </c>
      <c r="B476" t="s">
        <v>123</v>
      </c>
      <c r="C476" t="s">
        <v>1258</v>
      </c>
      <c r="D476" t="s">
        <v>150</v>
      </c>
      <c r="E476">
        <v>2</v>
      </c>
      <c r="F476" t="s">
        <v>154</v>
      </c>
      <c r="G476" s="41">
        <v>141</v>
      </c>
      <c r="H476" s="41" t="s">
        <v>1260</v>
      </c>
      <c r="I476" s="41">
        <v>1</v>
      </c>
    </row>
    <row r="477" s="41" customFormat="1" spans="1:9">
      <c r="A477">
        <v>823</v>
      </c>
      <c r="B477" t="s">
        <v>123</v>
      </c>
      <c r="C477" t="s">
        <v>1258</v>
      </c>
      <c r="D477" t="s">
        <v>150</v>
      </c>
      <c r="E477">
        <v>3</v>
      </c>
      <c r="F477" t="s">
        <v>169</v>
      </c>
      <c r="G477" s="41">
        <v>122</v>
      </c>
      <c r="H477" s="41" t="s">
        <v>1261</v>
      </c>
      <c r="I477" s="41">
        <v>1</v>
      </c>
    </row>
    <row r="478" s="42" customFormat="1" spans="1:9">
      <c r="A478">
        <v>824</v>
      </c>
      <c r="B478" t="s">
        <v>123</v>
      </c>
      <c r="C478" t="s">
        <v>1258</v>
      </c>
      <c r="D478" t="s">
        <v>150</v>
      </c>
      <c r="E478">
        <v>4</v>
      </c>
      <c r="F478" t="s">
        <v>210</v>
      </c>
      <c r="G478" s="41">
        <v>113</v>
      </c>
      <c r="H478" s="41" t="s">
        <v>1262</v>
      </c>
      <c r="I478" s="41">
        <v>1</v>
      </c>
    </row>
    <row r="479" s="41" customFormat="1" spans="1:9">
      <c r="A479">
        <v>825</v>
      </c>
      <c r="B479" t="s">
        <v>123</v>
      </c>
      <c r="C479" t="s">
        <v>1258</v>
      </c>
      <c r="D479" t="s">
        <v>150</v>
      </c>
      <c r="E479">
        <v>5</v>
      </c>
      <c r="F479" t="s">
        <v>210</v>
      </c>
      <c r="G479" s="41">
        <v>98</v>
      </c>
      <c r="H479" s="41" t="s">
        <v>1263</v>
      </c>
      <c r="I479" s="41">
        <v>1</v>
      </c>
    </row>
    <row r="480" s="41" customFormat="1" spans="1:9">
      <c r="A480">
        <v>826</v>
      </c>
      <c r="B480" t="s">
        <v>123</v>
      </c>
      <c r="C480" t="s">
        <v>1258</v>
      </c>
      <c r="D480" t="s">
        <v>150</v>
      </c>
      <c r="E480">
        <v>6</v>
      </c>
      <c r="F480" t="s">
        <v>336</v>
      </c>
      <c r="G480" s="41">
        <v>81</v>
      </c>
      <c r="H480" s="41" t="s">
        <v>1264</v>
      </c>
      <c r="I480" s="41">
        <v>1</v>
      </c>
    </row>
    <row r="481" s="41" customFormat="1" spans="1:9">
      <c r="A481">
        <v>827</v>
      </c>
      <c r="B481" t="s">
        <v>123</v>
      </c>
      <c r="C481" t="s">
        <v>1258</v>
      </c>
      <c r="D481" t="s">
        <v>150</v>
      </c>
      <c r="E481">
        <v>7</v>
      </c>
      <c r="F481" t="s">
        <v>508</v>
      </c>
      <c r="G481" s="41">
        <v>60</v>
      </c>
      <c r="H481" s="41" t="s">
        <v>1262</v>
      </c>
      <c r="I481" s="41">
        <v>1</v>
      </c>
    </row>
    <row r="482" s="41" customFormat="1" spans="1:9">
      <c r="A482">
        <v>828</v>
      </c>
      <c r="B482" t="s">
        <v>123</v>
      </c>
      <c r="C482" t="s">
        <v>1258</v>
      </c>
      <c r="D482" t="s">
        <v>150</v>
      </c>
      <c r="E482">
        <v>8</v>
      </c>
      <c r="F482" t="s">
        <v>250</v>
      </c>
      <c r="G482" s="41">
        <v>47</v>
      </c>
      <c r="H482" s="41" t="s">
        <v>1265</v>
      </c>
      <c r="I482" s="41">
        <v>1</v>
      </c>
    </row>
    <row r="483" s="41" customFormat="1" spans="1:9">
      <c r="A483">
        <v>829</v>
      </c>
      <c r="B483" t="s">
        <v>123</v>
      </c>
      <c r="C483" t="s">
        <v>1258</v>
      </c>
      <c r="D483" t="s">
        <v>150</v>
      </c>
      <c r="E483">
        <v>9</v>
      </c>
      <c r="F483" t="s">
        <v>508</v>
      </c>
      <c r="G483" s="41">
        <v>46</v>
      </c>
      <c r="H483" s="41" t="s">
        <v>1266</v>
      </c>
      <c r="I483" s="41">
        <v>1</v>
      </c>
    </row>
    <row r="484" s="41" customFormat="1" spans="1:9">
      <c r="A484">
        <v>830</v>
      </c>
      <c r="B484" t="s">
        <v>123</v>
      </c>
      <c r="C484" t="s">
        <v>1258</v>
      </c>
      <c r="D484" t="s">
        <v>150</v>
      </c>
      <c r="E484">
        <v>10</v>
      </c>
      <c r="F484" t="s">
        <v>228</v>
      </c>
      <c r="G484" s="41">
        <v>36</v>
      </c>
      <c r="H484" s="41" t="s">
        <v>1267</v>
      </c>
      <c r="I484" s="41">
        <v>1</v>
      </c>
    </row>
    <row r="485" s="41" customFormat="1" spans="1:9">
      <c r="A485">
        <v>831</v>
      </c>
      <c r="B485" t="s">
        <v>123</v>
      </c>
      <c r="C485" t="s">
        <v>1258</v>
      </c>
      <c r="D485" t="s">
        <v>150</v>
      </c>
      <c r="E485">
        <v>11</v>
      </c>
      <c r="F485" t="s">
        <v>1046</v>
      </c>
      <c r="G485" s="41">
        <v>40</v>
      </c>
      <c r="H485" s="41" t="s">
        <v>1268</v>
      </c>
      <c r="I485" s="41">
        <v>1</v>
      </c>
    </row>
    <row r="486" s="41" customFormat="1" spans="1:9">
      <c r="A486">
        <v>832</v>
      </c>
      <c r="B486" t="s">
        <v>123</v>
      </c>
      <c r="C486" t="s">
        <v>1258</v>
      </c>
      <c r="D486" t="s">
        <v>150</v>
      </c>
      <c r="E486">
        <v>12</v>
      </c>
      <c r="F486" t="s">
        <v>1046</v>
      </c>
      <c r="G486" s="41">
        <v>33</v>
      </c>
      <c r="H486" s="41" t="s">
        <v>1269</v>
      </c>
      <c r="I486" s="41">
        <v>1</v>
      </c>
    </row>
    <row r="487" s="41" customFormat="1" spans="1:9">
      <c r="A487">
        <v>833</v>
      </c>
      <c r="B487" t="s">
        <v>123</v>
      </c>
      <c r="C487" t="s">
        <v>1258</v>
      </c>
      <c r="D487" t="s">
        <v>150</v>
      </c>
      <c r="E487">
        <v>13</v>
      </c>
      <c r="F487" t="s">
        <v>194</v>
      </c>
      <c r="G487" s="41">
        <v>24</v>
      </c>
      <c r="H487" s="41" t="s">
        <v>1270</v>
      </c>
      <c r="I487" s="41">
        <v>1</v>
      </c>
    </row>
    <row r="488" s="41" customFormat="1" spans="1:9">
      <c r="A488">
        <v>834</v>
      </c>
      <c r="B488" t="s">
        <v>123</v>
      </c>
      <c r="C488" t="s">
        <v>1258</v>
      </c>
      <c r="D488" t="s">
        <v>150</v>
      </c>
      <c r="E488">
        <v>14</v>
      </c>
      <c r="F488" t="s">
        <v>1271</v>
      </c>
      <c r="G488" s="41">
        <v>20</v>
      </c>
      <c r="H488" s="41" t="s">
        <v>1272</v>
      </c>
      <c r="I488" s="41">
        <v>1</v>
      </c>
    </row>
    <row r="489" s="41" customFormat="1" spans="1:9">
      <c r="A489">
        <v>835</v>
      </c>
      <c r="B489" t="s">
        <v>123</v>
      </c>
      <c r="C489" t="s">
        <v>1258</v>
      </c>
      <c r="D489" t="s">
        <v>150</v>
      </c>
      <c r="E489">
        <v>15</v>
      </c>
      <c r="F489" t="s">
        <v>283</v>
      </c>
      <c r="G489" s="41">
        <v>20</v>
      </c>
      <c r="H489" s="41" t="s">
        <v>1273</v>
      </c>
      <c r="I489" s="41">
        <v>1</v>
      </c>
    </row>
    <row r="490" s="41" customFormat="1" spans="1:9">
      <c r="A490">
        <v>836</v>
      </c>
      <c r="B490" t="s">
        <v>123</v>
      </c>
      <c r="C490" t="s">
        <v>1258</v>
      </c>
      <c r="D490" t="s">
        <v>150</v>
      </c>
      <c r="E490">
        <v>16</v>
      </c>
      <c r="F490" t="s">
        <v>151</v>
      </c>
      <c r="G490" s="41">
        <v>7</v>
      </c>
      <c r="H490" s="41" t="s">
        <v>1274</v>
      </c>
      <c r="I490" s="41">
        <v>1</v>
      </c>
    </row>
    <row r="491" s="41" customFormat="1" spans="1:9">
      <c r="A491">
        <v>837</v>
      </c>
      <c r="B491" t="s">
        <v>123</v>
      </c>
      <c r="C491" t="s">
        <v>1258</v>
      </c>
      <c r="D491" t="s">
        <v>150</v>
      </c>
      <c r="E491">
        <v>17</v>
      </c>
      <c r="F491" t="s">
        <v>463</v>
      </c>
      <c r="G491" s="41">
        <v>14</v>
      </c>
      <c r="H491" s="41" t="s">
        <v>1275</v>
      </c>
      <c r="I491" s="41">
        <v>1</v>
      </c>
    </row>
    <row r="492" s="41" customFormat="1" spans="1:9">
      <c r="A492">
        <v>838</v>
      </c>
      <c r="B492" t="s">
        <v>123</v>
      </c>
      <c r="C492" t="s">
        <v>1258</v>
      </c>
      <c r="D492" t="s">
        <v>150</v>
      </c>
      <c r="E492">
        <v>18</v>
      </c>
      <c r="F492" t="s">
        <v>1065</v>
      </c>
      <c r="G492" s="41">
        <v>10</v>
      </c>
      <c r="H492" s="41" t="s">
        <v>1276</v>
      </c>
      <c r="I492" s="41">
        <v>1</v>
      </c>
    </row>
    <row r="493" s="41" customFormat="1" spans="1:9">
      <c r="A493">
        <v>839</v>
      </c>
      <c r="B493" t="s">
        <v>123</v>
      </c>
      <c r="C493" t="s">
        <v>1258</v>
      </c>
      <c r="D493" t="s">
        <v>150</v>
      </c>
      <c r="E493">
        <v>19</v>
      </c>
      <c r="F493" t="s">
        <v>202</v>
      </c>
      <c r="G493" s="41">
        <v>5</v>
      </c>
      <c r="H493" s="41" t="s">
        <v>1277</v>
      </c>
      <c r="I493" s="41">
        <v>1</v>
      </c>
    </row>
    <row r="494" s="41" customFormat="1" spans="1:9">
      <c r="A494">
        <v>840</v>
      </c>
      <c r="B494" t="s">
        <v>123</v>
      </c>
      <c r="C494" t="s">
        <v>1258</v>
      </c>
      <c r="D494" t="s">
        <v>150</v>
      </c>
      <c r="E494">
        <v>20</v>
      </c>
      <c r="F494" t="s">
        <v>1278</v>
      </c>
      <c r="G494" s="41">
        <v>3</v>
      </c>
      <c r="H494" s="41" t="s">
        <v>1279</v>
      </c>
      <c r="I494" s="41">
        <v>1</v>
      </c>
    </row>
    <row r="495" s="42" customFormat="1" spans="1:9">
      <c r="A495">
        <v>841</v>
      </c>
      <c r="B495" t="s">
        <v>123</v>
      </c>
      <c r="C495" t="s">
        <v>1280</v>
      </c>
      <c r="D495" t="s">
        <v>150</v>
      </c>
      <c r="E495">
        <v>1</v>
      </c>
      <c r="F495" t="s">
        <v>154</v>
      </c>
      <c r="G495" s="41">
        <v>303</v>
      </c>
      <c r="H495" s="41" t="s">
        <v>1281</v>
      </c>
      <c r="I495" s="41">
        <v>1</v>
      </c>
    </row>
    <row r="496" s="42" customFormat="1" spans="1:9">
      <c r="A496">
        <v>842</v>
      </c>
      <c r="B496" t="s">
        <v>123</v>
      </c>
      <c r="C496" t="s">
        <v>1280</v>
      </c>
      <c r="D496" t="s">
        <v>150</v>
      </c>
      <c r="E496">
        <v>2</v>
      </c>
      <c r="F496" t="s">
        <v>210</v>
      </c>
      <c r="G496" s="41">
        <v>271</v>
      </c>
      <c r="H496" s="41" t="s">
        <v>1282</v>
      </c>
      <c r="I496" s="41">
        <v>1</v>
      </c>
    </row>
    <row r="497" s="42" customFormat="1" spans="1:9">
      <c r="A497">
        <v>843</v>
      </c>
      <c r="B497" t="s">
        <v>123</v>
      </c>
      <c r="C497" t="s">
        <v>1280</v>
      </c>
      <c r="D497" t="s">
        <v>150</v>
      </c>
      <c r="E497">
        <v>3</v>
      </c>
      <c r="F497" t="s">
        <v>186</v>
      </c>
      <c r="G497" s="41">
        <v>257</v>
      </c>
      <c r="H497" s="41" t="s">
        <v>153</v>
      </c>
      <c r="I497" s="41">
        <v>1</v>
      </c>
    </row>
    <row r="498" s="42" customFormat="1" spans="1:9">
      <c r="A498">
        <v>844</v>
      </c>
      <c r="B498" t="s">
        <v>123</v>
      </c>
      <c r="C498" t="s">
        <v>1280</v>
      </c>
      <c r="D498" t="s">
        <v>150</v>
      </c>
      <c r="E498">
        <v>4</v>
      </c>
      <c r="F498" t="s">
        <v>210</v>
      </c>
      <c r="G498" s="41">
        <v>230</v>
      </c>
      <c r="H498" s="41" t="s">
        <v>1283</v>
      </c>
      <c r="I498" s="41">
        <v>1</v>
      </c>
    </row>
    <row r="499" s="42" customFormat="1" spans="1:9">
      <c r="A499">
        <v>845</v>
      </c>
      <c r="B499" t="s">
        <v>123</v>
      </c>
      <c r="C499" t="s">
        <v>1280</v>
      </c>
      <c r="D499" t="s">
        <v>150</v>
      </c>
      <c r="E499">
        <v>5</v>
      </c>
      <c r="F499" t="s">
        <v>423</v>
      </c>
      <c r="G499" s="41">
        <v>240</v>
      </c>
      <c r="H499" s="41" t="s">
        <v>1284</v>
      </c>
      <c r="I499" s="41">
        <v>1</v>
      </c>
    </row>
    <row r="500" s="42" customFormat="1" spans="1:9">
      <c r="A500">
        <v>846</v>
      </c>
      <c r="B500" t="s">
        <v>123</v>
      </c>
      <c r="C500" t="s">
        <v>1280</v>
      </c>
      <c r="D500" t="s">
        <v>150</v>
      </c>
      <c r="E500">
        <v>6</v>
      </c>
      <c r="F500" t="s">
        <v>210</v>
      </c>
      <c r="G500" s="41">
        <v>196</v>
      </c>
      <c r="H500" s="41" t="s">
        <v>980</v>
      </c>
      <c r="I500" s="41">
        <v>1</v>
      </c>
    </row>
    <row r="501" s="42" customFormat="1" spans="1:9">
      <c r="A501">
        <v>847</v>
      </c>
      <c r="B501" t="s">
        <v>123</v>
      </c>
      <c r="C501" t="s">
        <v>1280</v>
      </c>
      <c r="D501" t="s">
        <v>150</v>
      </c>
      <c r="E501">
        <v>7</v>
      </c>
      <c r="F501" t="s">
        <v>250</v>
      </c>
      <c r="G501" s="41">
        <v>179</v>
      </c>
      <c r="H501" s="41" t="s">
        <v>1285</v>
      </c>
      <c r="I501" s="41">
        <v>1</v>
      </c>
    </row>
    <row r="502" s="41" customFormat="1" spans="1:9">
      <c r="A502">
        <v>848</v>
      </c>
      <c r="B502" t="s">
        <v>123</v>
      </c>
      <c r="C502" t="s">
        <v>1280</v>
      </c>
      <c r="D502" t="s">
        <v>150</v>
      </c>
      <c r="E502">
        <v>8</v>
      </c>
      <c r="F502" t="s">
        <v>819</v>
      </c>
      <c r="G502" s="41">
        <v>183</v>
      </c>
      <c r="H502" s="41" t="s">
        <v>1286</v>
      </c>
      <c r="I502" s="41">
        <v>1</v>
      </c>
    </row>
    <row r="503" s="41" customFormat="1" spans="1:9">
      <c r="A503">
        <v>849</v>
      </c>
      <c r="B503" t="s">
        <v>123</v>
      </c>
      <c r="C503" t="s">
        <v>1280</v>
      </c>
      <c r="D503" t="s">
        <v>150</v>
      </c>
      <c r="E503">
        <v>9</v>
      </c>
      <c r="F503" t="s">
        <v>1046</v>
      </c>
      <c r="G503" s="41">
        <v>149</v>
      </c>
      <c r="H503" s="41" t="s">
        <v>1287</v>
      </c>
      <c r="I503" s="41">
        <v>1</v>
      </c>
    </row>
    <row r="504" s="41" customFormat="1" spans="1:9">
      <c r="A504">
        <v>850</v>
      </c>
      <c r="B504" t="s">
        <v>123</v>
      </c>
      <c r="C504" t="s">
        <v>1280</v>
      </c>
      <c r="D504" t="s">
        <v>150</v>
      </c>
      <c r="E504">
        <v>10</v>
      </c>
      <c r="F504" t="s">
        <v>1046</v>
      </c>
      <c r="G504" s="41">
        <v>125</v>
      </c>
      <c r="H504" s="41" t="s">
        <v>1288</v>
      </c>
      <c r="I504" s="41">
        <v>1</v>
      </c>
    </row>
    <row r="505" s="41" customFormat="1" spans="1:9">
      <c r="A505">
        <v>856</v>
      </c>
      <c r="B505" t="s">
        <v>123</v>
      </c>
      <c r="C505" t="s">
        <v>1280</v>
      </c>
      <c r="D505" t="s">
        <v>150</v>
      </c>
      <c r="E505">
        <v>16</v>
      </c>
      <c r="F505" t="s">
        <v>508</v>
      </c>
      <c r="G505" s="41">
        <v>82</v>
      </c>
      <c r="H505" s="41" t="s">
        <v>1299</v>
      </c>
      <c r="I505" s="41">
        <v>1</v>
      </c>
    </row>
    <row r="506" s="41" customFormat="1" spans="1:9">
      <c r="A506">
        <v>859</v>
      </c>
      <c r="B506" t="s">
        <v>123</v>
      </c>
      <c r="C506" t="s">
        <v>1280</v>
      </c>
      <c r="D506" t="s">
        <v>150</v>
      </c>
      <c r="E506">
        <v>19</v>
      </c>
      <c r="F506" t="s">
        <v>968</v>
      </c>
      <c r="G506" s="41">
        <v>44</v>
      </c>
      <c r="H506" s="41" t="s">
        <v>636</v>
      </c>
      <c r="I506" s="41">
        <v>1</v>
      </c>
    </row>
    <row r="507" s="41" customFormat="1" spans="1:9">
      <c r="A507">
        <v>860</v>
      </c>
      <c r="B507" t="s">
        <v>123</v>
      </c>
      <c r="C507" t="s">
        <v>1280</v>
      </c>
      <c r="D507" t="s">
        <v>150</v>
      </c>
      <c r="E507">
        <v>20</v>
      </c>
      <c r="F507" t="s">
        <v>1246</v>
      </c>
      <c r="G507" s="41">
        <v>40</v>
      </c>
      <c r="H507" s="41" t="s">
        <v>1304</v>
      </c>
      <c r="I507" s="41">
        <v>1</v>
      </c>
    </row>
    <row r="508" s="41" customFormat="1" spans="1:9">
      <c r="A508">
        <v>861</v>
      </c>
      <c r="B508" t="s">
        <v>137</v>
      </c>
      <c r="C508" t="s">
        <v>1305</v>
      </c>
      <c r="D508" t="s">
        <v>150</v>
      </c>
      <c r="E508">
        <v>1</v>
      </c>
      <c r="F508" t="s">
        <v>267</v>
      </c>
      <c r="G508" s="41">
        <v>1127</v>
      </c>
      <c r="H508" s="41" t="s">
        <v>1306</v>
      </c>
      <c r="I508" s="41">
        <v>1</v>
      </c>
    </row>
    <row r="509" s="41" customFormat="1" spans="1:9">
      <c r="A509">
        <v>862</v>
      </c>
      <c r="B509" t="s">
        <v>137</v>
      </c>
      <c r="C509" t="s">
        <v>1305</v>
      </c>
      <c r="D509" t="s">
        <v>150</v>
      </c>
      <c r="E509">
        <v>2</v>
      </c>
      <c r="F509" t="s">
        <v>186</v>
      </c>
      <c r="G509" s="41">
        <v>1019</v>
      </c>
      <c r="H509" s="41" t="s">
        <v>1307</v>
      </c>
      <c r="I509" s="41">
        <v>1</v>
      </c>
    </row>
    <row r="510" s="41" customFormat="1" spans="1:9">
      <c r="A510">
        <v>864</v>
      </c>
      <c r="B510" t="s">
        <v>137</v>
      </c>
      <c r="C510" t="s">
        <v>1305</v>
      </c>
      <c r="D510" t="s">
        <v>150</v>
      </c>
      <c r="E510">
        <v>4</v>
      </c>
      <c r="F510" t="s">
        <v>162</v>
      </c>
      <c r="G510" s="41">
        <v>884</v>
      </c>
      <c r="H510" s="41" t="s">
        <v>1310</v>
      </c>
      <c r="I510" s="41">
        <v>1</v>
      </c>
    </row>
    <row r="511" s="41" customFormat="1" spans="1:9">
      <c r="A511">
        <v>865</v>
      </c>
      <c r="B511" t="s">
        <v>137</v>
      </c>
      <c r="C511" t="s">
        <v>1305</v>
      </c>
      <c r="D511" t="s">
        <v>150</v>
      </c>
      <c r="E511">
        <v>5</v>
      </c>
      <c r="F511" t="s">
        <v>1074</v>
      </c>
      <c r="G511" s="41">
        <v>926</v>
      </c>
      <c r="H511" s="41" t="s">
        <v>1311</v>
      </c>
      <c r="I511" s="41">
        <v>1</v>
      </c>
    </row>
    <row r="512" s="41" customFormat="1" spans="1:9">
      <c r="A512">
        <v>867</v>
      </c>
      <c r="B512" t="s">
        <v>137</v>
      </c>
      <c r="C512" t="s">
        <v>1305</v>
      </c>
      <c r="D512" t="s">
        <v>150</v>
      </c>
      <c r="E512">
        <v>7</v>
      </c>
      <c r="F512" t="s">
        <v>559</v>
      </c>
      <c r="G512" s="41">
        <v>797</v>
      </c>
      <c r="H512" s="41" t="s">
        <v>1313</v>
      </c>
      <c r="I512" s="41">
        <v>1</v>
      </c>
    </row>
    <row r="513" s="41" customFormat="1" spans="1:9">
      <c r="A513">
        <v>869</v>
      </c>
      <c r="B513" t="s">
        <v>137</v>
      </c>
      <c r="C513" t="s">
        <v>1305</v>
      </c>
      <c r="D513" t="s">
        <v>150</v>
      </c>
      <c r="E513">
        <v>9</v>
      </c>
      <c r="F513" t="s">
        <v>408</v>
      </c>
      <c r="G513" s="41">
        <v>706</v>
      </c>
      <c r="H513" s="41" t="s">
        <v>1315</v>
      </c>
      <c r="I513" s="41">
        <v>1</v>
      </c>
    </row>
    <row r="514" s="41" customFormat="1" spans="1:9">
      <c r="A514">
        <v>873</v>
      </c>
      <c r="B514" t="s">
        <v>137</v>
      </c>
      <c r="C514" t="s">
        <v>1305</v>
      </c>
      <c r="D514" t="s">
        <v>150</v>
      </c>
      <c r="E514">
        <v>13</v>
      </c>
      <c r="F514" t="s">
        <v>154</v>
      </c>
      <c r="G514" s="41">
        <v>593</v>
      </c>
      <c r="H514" s="41" t="s">
        <v>1321</v>
      </c>
      <c r="I514" s="41">
        <v>1</v>
      </c>
    </row>
    <row r="515" s="41" customFormat="1" spans="1:9">
      <c r="A515">
        <v>874</v>
      </c>
      <c r="B515" t="s">
        <v>137</v>
      </c>
      <c r="C515" t="s">
        <v>1305</v>
      </c>
      <c r="D515" t="s">
        <v>150</v>
      </c>
      <c r="E515">
        <v>14</v>
      </c>
      <c r="F515" t="s">
        <v>1322</v>
      </c>
      <c r="G515" s="41">
        <v>504</v>
      </c>
      <c r="H515" s="41" t="s">
        <v>1323</v>
      </c>
      <c r="I515" s="41">
        <v>1</v>
      </c>
    </row>
    <row r="516" s="41" customFormat="1" spans="1:9">
      <c r="A516">
        <v>879</v>
      </c>
      <c r="B516" t="s">
        <v>137</v>
      </c>
      <c r="C516" t="s">
        <v>1305</v>
      </c>
      <c r="D516" t="s">
        <v>150</v>
      </c>
      <c r="E516">
        <v>19</v>
      </c>
      <c r="F516" t="s">
        <v>250</v>
      </c>
      <c r="G516" s="41">
        <v>384</v>
      </c>
      <c r="H516" s="41" t="s">
        <v>1331</v>
      </c>
      <c r="I516" s="41">
        <v>1</v>
      </c>
    </row>
    <row r="517" s="41" customFormat="1" spans="1:9">
      <c r="A517">
        <v>14</v>
      </c>
      <c r="B517" t="s">
        <v>6</v>
      </c>
      <c r="C517" t="s">
        <v>149</v>
      </c>
      <c r="D517" t="s">
        <v>150</v>
      </c>
      <c r="E517">
        <v>14</v>
      </c>
      <c r="F517" t="s">
        <v>172</v>
      </c>
      <c r="G517" s="42">
        <v>33</v>
      </c>
      <c r="H517" s="42" t="s">
        <v>173</v>
      </c>
      <c r="I517" s="41">
        <v>0</v>
      </c>
    </row>
    <row r="518" s="41" customFormat="1" spans="1:9">
      <c r="A518">
        <v>20</v>
      </c>
      <c r="B518" t="s">
        <v>6</v>
      </c>
      <c r="C518" t="s">
        <v>149</v>
      </c>
      <c r="D518" t="s">
        <v>150</v>
      </c>
      <c r="E518">
        <v>20</v>
      </c>
      <c r="F518" t="s">
        <v>181</v>
      </c>
      <c r="G518" s="42">
        <v>14</v>
      </c>
      <c r="H518" s="42" t="s">
        <v>182</v>
      </c>
      <c r="I518" s="41">
        <v>0</v>
      </c>
    </row>
    <row r="519" s="41" customFormat="1" spans="1:9">
      <c r="A519">
        <v>78</v>
      </c>
      <c r="B519" t="s">
        <v>6</v>
      </c>
      <c r="C519" t="s">
        <v>233</v>
      </c>
      <c r="D519" t="s">
        <v>150</v>
      </c>
      <c r="E519">
        <v>18</v>
      </c>
      <c r="F519" t="s">
        <v>256</v>
      </c>
      <c r="G519" s="42">
        <v>1</v>
      </c>
      <c r="H519" s="42" t="s">
        <v>257</v>
      </c>
      <c r="I519" s="41">
        <v>0</v>
      </c>
    </row>
    <row r="520" s="41" customFormat="1" spans="1:9">
      <c r="A520">
        <v>96</v>
      </c>
      <c r="B520" t="s">
        <v>6</v>
      </c>
      <c r="C520" t="s">
        <v>261</v>
      </c>
      <c r="D520" t="s">
        <v>150</v>
      </c>
      <c r="E520">
        <v>16</v>
      </c>
      <c r="F520" t="s">
        <v>280</v>
      </c>
      <c r="G520" s="42">
        <v>0</v>
      </c>
      <c r="H520" s="42" t="s">
        <v>281</v>
      </c>
      <c r="I520" s="41">
        <v>0</v>
      </c>
    </row>
    <row r="521" s="41" customFormat="1" spans="1:9">
      <c r="A521">
        <v>98</v>
      </c>
      <c r="B521" t="s">
        <v>6</v>
      </c>
      <c r="C521" t="s">
        <v>261</v>
      </c>
      <c r="D521" t="s">
        <v>150</v>
      </c>
      <c r="E521">
        <v>18</v>
      </c>
      <c r="F521" t="s">
        <v>283</v>
      </c>
      <c r="G521" s="42">
        <v>0</v>
      </c>
      <c r="H521" s="42" t="s">
        <v>284</v>
      </c>
      <c r="I521" s="41">
        <v>0</v>
      </c>
    </row>
    <row r="522" s="41" customFormat="1" spans="1:9">
      <c r="A522">
        <v>99</v>
      </c>
      <c r="B522" t="s">
        <v>6</v>
      </c>
      <c r="C522" t="s">
        <v>261</v>
      </c>
      <c r="D522" t="s">
        <v>150</v>
      </c>
      <c r="E522">
        <v>19</v>
      </c>
      <c r="F522" t="s">
        <v>285</v>
      </c>
      <c r="G522" s="42">
        <v>0</v>
      </c>
      <c r="H522" s="42" t="s">
        <v>286</v>
      </c>
      <c r="I522" s="41">
        <v>0</v>
      </c>
    </row>
    <row r="523" s="41" customFormat="1" spans="1:9">
      <c r="A523">
        <v>119</v>
      </c>
      <c r="B523" t="s">
        <v>6</v>
      </c>
      <c r="C523" t="s">
        <v>289</v>
      </c>
      <c r="D523" t="s">
        <v>150</v>
      </c>
      <c r="E523">
        <v>19</v>
      </c>
      <c r="F523" t="s">
        <v>309</v>
      </c>
      <c r="G523" s="42">
        <v>0</v>
      </c>
      <c r="H523" s="42" t="s">
        <v>310</v>
      </c>
      <c r="I523" s="41">
        <v>0</v>
      </c>
    </row>
    <row r="524" s="41" customFormat="1" spans="1:9">
      <c r="A524">
        <v>120</v>
      </c>
      <c r="B524" t="s">
        <v>6</v>
      </c>
      <c r="C524" t="s">
        <v>289</v>
      </c>
      <c r="D524" t="s">
        <v>150</v>
      </c>
      <c r="E524">
        <v>20</v>
      </c>
      <c r="F524" t="s">
        <v>309</v>
      </c>
      <c r="G524" s="42">
        <v>0</v>
      </c>
      <c r="H524" s="42" t="s">
        <v>311</v>
      </c>
      <c r="I524" s="41">
        <v>0</v>
      </c>
    </row>
    <row r="525" s="41" customFormat="1" spans="1:9">
      <c r="A525">
        <v>129</v>
      </c>
      <c r="B525" t="s">
        <v>6</v>
      </c>
      <c r="C525" t="s">
        <v>312</v>
      </c>
      <c r="D525" t="s">
        <v>150</v>
      </c>
      <c r="E525">
        <v>9</v>
      </c>
      <c r="F525" t="s">
        <v>318</v>
      </c>
      <c r="G525" s="42">
        <v>9</v>
      </c>
      <c r="H525" s="42" t="s">
        <v>319</v>
      </c>
      <c r="I525" s="41">
        <v>0</v>
      </c>
    </row>
    <row r="526" s="41" customFormat="1" spans="1:9">
      <c r="A526">
        <v>130</v>
      </c>
      <c r="B526" t="s">
        <v>6</v>
      </c>
      <c r="C526" t="s">
        <v>312</v>
      </c>
      <c r="D526" t="s">
        <v>150</v>
      </c>
      <c r="E526">
        <v>10</v>
      </c>
      <c r="F526" t="s">
        <v>318</v>
      </c>
      <c r="G526" s="42">
        <v>8</v>
      </c>
      <c r="H526" s="42" t="s">
        <v>320</v>
      </c>
      <c r="I526" s="41">
        <v>0</v>
      </c>
    </row>
    <row r="527" s="41" customFormat="1" spans="1:9">
      <c r="A527">
        <v>136</v>
      </c>
      <c r="B527" t="s">
        <v>6</v>
      </c>
      <c r="C527" t="s">
        <v>312</v>
      </c>
      <c r="D527" t="s">
        <v>150</v>
      </c>
      <c r="E527">
        <v>16</v>
      </c>
      <c r="F527" t="s">
        <v>309</v>
      </c>
      <c r="G527" s="42">
        <v>0</v>
      </c>
      <c r="H527" s="42" t="s">
        <v>325</v>
      </c>
      <c r="I527" s="41">
        <v>0</v>
      </c>
    </row>
    <row r="528" s="41" customFormat="1" spans="1:9">
      <c r="A528">
        <v>161</v>
      </c>
      <c r="B528" t="s">
        <v>6</v>
      </c>
      <c r="C528" t="s">
        <v>343</v>
      </c>
      <c r="D528" t="s">
        <v>150</v>
      </c>
      <c r="E528">
        <v>1</v>
      </c>
      <c r="F528" t="s">
        <v>344</v>
      </c>
      <c r="G528" s="42">
        <v>500</v>
      </c>
      <c r="H528" s="42" t="s">
        <v>345</v>
      </c>
      <c r="I528" s="41">
        <v>0</v>
      </c>
    </row>
    <row r="529" s="41" customFormat="1" spans="1:9">
      <c r="A529">
        <v>164</v>
      </c>
      <c r="B529" t="s">
        <v>6</v>
      </c>
      <c r="C529" t="s">
        <v>343</v>
      </c>
      <c r="D529" t="s">
        <v>150</v>
      </c>
      <c r="E529">
        <v>4</v>
      </c>
      <c r="F529" t="s">
        <v>344</v>
      </c>
      <c r="G529" s="42">
        <v>458</v>
      </c>
      <c r="H529" s="42" t="s">
        <v>348</v>
      </c>
      <c r="I529" s="41">
        <v>0</v>
      </c>
    </row>
    <row r="530" s="41" customFormat="1" spans="1:9">
      <c r="A530">
        <v>166</v>
      </c>
      <c r="B530" t="s">
        <v>6</v>
      </c>
      <c r="C530" t="s">
        <v>343</v>
      </c>
      <c r="D530" t="s">
        <v>150</v>
      </c>
      <c r="E530">
        <v>6</v>
      </c>
      <c r="F530" t="s">
        <v>350</v>
      </c>
      <c r="G530" s="42">
        <v>440</v>
      </c>
      <c r="H530" s="42" t="s">
        <v>351</v>
      </c>
      <c r="I530" s="41">
        <v>0</v>
      </c>
    </row>
    <row r="531" s="41" customFormat="1" spans="1:9">
      <c r="A531">
        <v>168</v>
      </c>
      <c r="B531" t="s">
        <v>6</v>
      </c>
      <c r="C531" t="s">
        <v>343</v>
      </c>
      <c r="D531" t="s">
        <v>150</v>
      </c>
      <c r="E531">
        <v>8</v>
      </c>
      <c r="F531" t="s">
        <v>353</v>
      </c>
      <c r="G531" s="42">
        <v>413</v>
      </c>
      <c r="H531" s="42" t="s">
        <v>354</v>
      </c>
      <c r="I531" s="41">
        <v>0</v>
      </c>
    </row>
    <row r="532" s="41" customFormat="1" spans="1:9">
      <c r="A532">
        <v>170</v>
      </c>
      <c r="B532" t="s">
        <v>6</v>
      </c>
      <c r="C532" t="s">
        <v>343</v>
      </c>
      <c r="D532" t="s">
        <v>150</v>
      </c>
      <c r="E532">
        <v>10</v>
      </c>
      <c r="F532" t="s">
        <v>356</v>
      </c>
      <c r="G532" s="42">
        <v>368</v>
      </c>
      <c r="H532" s="42" t="s">
        <v>357</v>
      </c>
      <c r="I532" s="41">
        <v>0</v>
      </c>
    </row>
    <row r="533" s="41" customFormat="1" spans="1:9">
      <c r="A533">
        <v>171</v>
      </c>
      <c r="B533" t="s">
        <v>6</v>
      </c>
      <c r="C533" t="s">
        <v>343</v>
      </c>
      <c r="D533" t="s">
        <v>150</v>
      </c>
      <c r="E533">
        <v>11</v>
      </c>
      <c r="F533" t="s">
        <v>358</v>
      </c>
      <c r="G533" s="42">
        <v>354</v>
      </c>
      <c r="H533" s="42" t="s">
        <v>359</v>
      </c>
      <c r="I533" s="41">
        <v>0</v>
      </c>
    </row>
    <row r="534" s="41" customFormat="1" spans="1:9">
      <c r="A534">
        <v>173</v>
      </c>
      <c r="B534" t="s">
        <v>6</v>
      </c>
      <c r="C534" t="s">
        <v>343</v>
      </c>
      <c r="D534" t="s">
        <v>150</v>
      </c>
      <c r="E534">
        <v>13</v>
      </c>
      <c r="F534" t="s">
        <v>361</v>
      </c>
      <c r="G534" s="42">
        <v>321</v>
      </c>
      <c r="H534" s="42" t="s">
        <v>362</v>
      </c>
      <c r="I534" s="41">
        <v>0</v>
      </c>
    </row>
    <row r="535" s="41" customFormat="1" spans="1:9">
      <c r="A535">
        <v>174</v>
      </c>
      <c r="B535" t="s">
        <v>6</v>
      </c>
      <c r="C535" t="s">
        <v>343</v>
      </c>
      <c r="D535" t="s">
        <v>150</v>
      </c>
      <c r="E535">
        <v>14</v>
      </c>
      <c r="F535" t="s">
        <v>363</v>
      </c>
      <c r="G535" s="42">
        <v>282</v>
      </c>
      <c r="H535" s="42" t="s">
        <v>364</v>
      </c>
      <c r="I535" s="41">
        <v>0</v>
      </c>
    </row>
    <row r="536" s="41" customFormat="1" spans="1:9">
      <c r="A536">
        <v>175</v>
      </c>
      <c r="B536" t="s">
        <v>6</v>
      </c>
      <c r="C536" t="s">
        <v>343</v>
      </c>
      <c r="D536" t="s">
        <v>150</v>
      </c>
      <c r="E536">
        <v>15</v>
      </c>
      <c r="F536" t="s">
        <v>365</v>
      </c>
      <c r="G536" s="42">
        <v>258</v>
      </c>
      <c r="H536" s="42" t="s">
        <v>366</v>
      </c>
      <c r="I536" s="41">
        <v>0</v>
      </c>
    </row>
    <row r="537" s="42" customFormat="1" spans="1:9">
      <c r="A537">
        <v>176</v>
      </c>
      <c r="B537" t="s">
        <v>6</v>
      </c>
      <c r="C537" t="s">
        <v>343</v>
      </c>
      <c r="D537" t="s">
        <v>150</v>
      </c>
      <c r="E537">
        <v>16</v>
      </c>
      <c r="F537" t="s">
        <v>169</v>
      </c>
      <c r="G537" s="42">
        <v>380</v>
      </c>
      <c r="H537" s="42" t="s">
        <v>367</v>
      </c>
      <c r="I537" s="41">
        <v>0</v>
      </c>
    </row>
    <row r="538" s="41" customFormat="1" spans="1:9">
      <c r="A538">
        <v>177</v>
      </c>
      <c r="B538" t="s">
        <v>6</v>
      </c>
      <c r="C538" t="s">
        <v>343</v>
      </c>
      <c r="D538" t="s">
        <v>150</v>
      </c>
      <c r="E538">
        <v>17</v>
      </c>
      <c r="F538" t="s">
        <v>368</v>
      </c>
      <c r="G538" s="42">
        <v>255</v>
      </c>
      <c r="H538" s="42" t="s">
        <v>369</v>
      </c>
      <c r="I538" s="41">
        <v>0</v>
      </c>
    </row>
    <row r="539" s="41" customFormat="1" spans="1:9">
      <c r="A539">
        <v>180</v>
      </c>
      <c r="B539" t="s">
        <v>6</v>
      </c>
      <c r="C539" t="s">
        <v>343</v>
      </c>
      <c r="D539" t="s">
        <v>150</v>
      </c>
      <c r="E539">
        <v>20</v>
      </c>
      <c r="F539" t="s">
        <v>374</v>
      </c>
      <c r="G539" s="42">
        <v>181</v>
      </c>
      <c r="H539" s="42" t="s">
        <v>375</v>
      </c>
      <c r="I539" s="41">
        <v>0</v>
      </c>
    </row>
    <row r="540" s="41" customFormat="1" spans="1:9">
      <c r="A540">
        <v>195</v>
      </c>
      <c r="B540" t="s">
        <v>6</v>
      </c>
      <c r="C540" t="s">
        <v>376</v>
      </c>
      <c r="D540" t="s">
        <v>150</v>
      </c>
      <c r="E540">
        <v>15</v>
      </c>
      <c r="F540" t="s">
        <v>390</v>
      </c>
      <c r="G540" s="42">
        <v>10</v>
      </c>
      <c r="H540" s="42" t="s">
        <v>391</v>
      </c>
      <c r="I540" s="41">
        <v>0</v>
      </c>
    </row>
    <row r="541" s="41" customFormat="1" spans="1:9">
      <c r="A541">
        <v>196</v>
      </c>
      <c r="B541" t="s">
        <v>6</v>
      </c>
      <c r="C541" t="s">
        <v>376</v>
      </c>
      <c r="D541" t="s">
        <v>150</v>
      </c>
      <c r="E541">
        <v>16</v>
      </c>
      <c r="F541" t="s">
        <v>392</v>
      </c>
      <c r="G541" s="42">
        <v>8</v>
      </c>
      <c r="H541" s="42" t="s">
        <v>393</v>
      </c>
      <c r="I541" s="41">
        <v>0</v>
      </c>
    </row>
    <row r="542" s="41" customFormat="1" spans="1:9">
      <c r="A542">
        <v>226</v>
      </c>
      <c r="B542" t="s">
        <v>6</v>
      </c>
      <c r="C542" t="s">
        <v>420</v>
      </c>
      <c r="D542" t="s">
        <v>150</v>
      </c>
      <c r="E542">
        <v>6</v>
      </c>
      <c r="F542" t="s">
        <v>430</v>
      </c>
      <c r="G542" s="42">
        <v>350</v>
      </c>
      <c r="H542" s="42" t="s">
        <v>431</v>
      </c>
      <c r="I542" s="41">
        <v>0</v>
      </c>
    </row>
    <row r="543" s="41" customFormat="1" spans="1:9">
      <c r="A543">
        <v>227</v>
      </c>
      <c r="B543" t="s">
        <v>6</v>
      </c>
      <c r="C543" t="s">
        <v>420</v>
      </c>
      <c r="D543" t="s">
        <v>150</v>
      </c>
      <c r="E543">
        <v>7</v>
      </c>
      <c r="F543" t="s">
        <v>432</v>
      </c>
      <c r="G543" s="42">
        <v>299</v>
      </c>
      <c r="H543" s="42" t="s">
        <v>433</v>
      </c>
      <c r="I543" s="41">
        <v>0</v>
      </c>
    </row>
    <row r="544" s="41" customFormat="1" spans="1:9">
      <c r="A544">
        <v>228</v>
      </c>
      <c r="B544" t="s">
        <v>6</v>
      </c>
      <c r="C544" t="s">
        <v>420</v>
      </c>
      <c r="D544" t="s">
        <v>150</v>
      </c>
      <c r="E544">
        <v>8</v>
      </c>
      <c r="F544" t="s">
        <v>432</v>
      </c>
      <c r="G544" s="42">
        <v>253</v>
      </c>
      <c r="H544" s="42" t="s">
        <v>434</v>
      </c>
      <c r="I544" s="41">
        <v>0</v>
      </c>
    </row>
    <row r="545" s="41" customFormat="1" spans="1:9">
      <c r="A545">
        <v>229</v>
      </c>
      <c r="B545" t="s">
        <v>6</v>
      </c>
      <c r="C545" t="s">
        <v>420</v>
      </c>
      <c r="D545" t="s">
        <v>150</v>
      </c>
      <c r="E545">
        <v>9</v>
      </c>
      <c r="F545" t="s">
        <v>435</v>
      </c>
      <c r="G545" s="42">
        <v>241</v>
      </c>
      <c r="H545" s="42" t="s">
        <v>436</v>
      </c>
      <c r="I545" s="41">
        <v>0</v>
      </c>
    </row>
    <row r="546" s="41" customFormat="1" spans="1:9">
      <c r="A546">
        <v>231</v>
      </c>
      <c r="B546" t="s">
        <v>6</v>
      </c>
      <c r="C546" t="s">
        <v>420</v>
      </c>
      <c r="D546" t="s">
        <v>150</v>
      </c>
      <c r="E546">
        <v>11</v>
      </c>
      <c r="F546" t="s">
        <v>438</v>
      </c>
      <c r="G546" s="42">
        <v>204</v>
      </c>
      <c r="H546" s="42" t="s">
        <v>439</v>
      </c>
      <c r="I546" s="41">
        <v>0</v>
      </c>
    </row>
    <row r="547" s="41" customFormat="1" spans="1:9">
      <c r="A547">
        <v>232</v>
      </c>
      <c r="B547" t="s">
        <v>6</v>
      </c>
      <c r="C547" t="s">
        <v>420</v>
      </c>
      <c r="D547" t="s">
        <v>150</v>
      </c>
      <c r="E547">
        <v>12</v>
      </c>
      <c r="F547" t="s">
        <v>440</v>
      </c>
      <c r="G547" s="42">
        <v>185</v>
      </c>
      <c r="H547" s="42" t="s">
        <v>441</v>
      </c>
      <c r="I547" s="41">
        <v>0</v>
      </c>
    </row>
    <row r="548" s="41" customFormat="1" spans="1:9">
      <c r="A548">
        <v>233</v>
      </c>
      <c r="B548" t="s">
        <v>6</v>
      </c>
      <c r="C548" t="s">
        <v>420</v>
      </c>
      <c r="D548" t="s">
        <v>150</v>
      </c>
      <c r="E548">
        <v>13</v>
      </c>
      <c r="F548" t="s">
        <v>442</v>
      </c>
      <c r="G548" s="42">
        <v>180</v>
      </c>
      <c r="H548" s="42" t="s">
        <v>443</v>
      </c>
      <c r="I548" s="41">
        <v>0</v>
      </c>
    </row>
    <row r="549" s="41" customFormat="1" spans="1:9">
      <c r="A549">
        <v>235</v>
      </c>
      <c r="B549" t="s">
        <v>6</v>
      </c>
      <c r="C549" t="s">
        <v>420</v>
      </c>
      <c r="D549" t="s">
        <v>150</v>
      </c>
      <c r="E549">
        <v>15</v>
      </c>
      <c r="F549" t="s">
        <v>445</v>
      </c>
      <c r="G549" s="42">
        <v>165</v>
      </c>
      <c r="H549" s="42" t="s">
        <v>446</v>
      </c>
      <c r="I549" s="41">
        <v>0</v>
      </c>
    </row>
    <row r="550" s="41" customFormat="1" spans="1:9">
      <c r="A550">
        <v>236</v>
      </c>
      <c r="B550" t="s">
        <v>6</v>
      </c>
      <c r="C550" t="s">
        <v>420</v>
      </c>
      <c r="D550" t="s">
        <v>150</v>
      </c>
      <c r="E550">
        <v>16</v>
      </c>
      <c r="F550" t="s">
        <v>447</v>
      </c>
      <c r="G550" s="42">
        <v>147</v>
      </c>
      <c r="H550" s="42" t="s">
        <v>448</v>
      </c>
      <c r="I550" s="41">
        <v>0</v>
      </c>
    </row>
    <row r="551" s="41" customFormat="1" spans="1:9">
      <c r="A551">
        <v>237</v>
      </c>
      <c r="B551" t="s">
        <v>6</v>
      </c>
      <c r="C551" t="s">
        <v>420</v>
      </c>
      <c r="D551" t="s">
        <v>150</v>
      </c>
      <c r="E551">
        <v>17</v>
      </c>
      <c r="F551" t="s">
        <v>449</v>
      </c>
      <c r="G551" s="42">
        <v>155</v>
      </c>
      <c r="H551" s="42" t="s">
        <v>450</v>
      </c>
      <c r="I551" s="41">
        <v>0</v>
      </c>
    </row>
    <row r="552" s="41" customFormat="1" spans="1:9">
      <c r="A552">
        <v>238</v>
      </c>
      <c r="B552" t="s">
        <v>6</v>
      </c>
      <c r="C552" t="s">
        <v>420</v>
      </c>
      <c r="D552" t="s">
        <v>150</v>
      </c>
      <c r="E552">
        <v>18</v>
      </c>
      <c r="F552" t="s">
        <v>451</v>
      </c>
      <c r="G552" s="42">
        <v>150</v>
      </c>
      <c r="H552" s="42" t="s">
        <v>452</v>
      </c>
      <c r="I552" s="41">
        <v>0</v>
      </c>
    </row>
    <row r="553" s="41" customFormat="1" spans="1:9">
      <c r="A553">
        <v>239</v>
      </c>
      <c r="B553" t="s">
        <v>6</v>
      </c>
      <c r="C553" t="s">
        <v>420</v>
      </c>
      <c r="D553" t="s">
        <v>150</v>
      </c>
      <c r="E553">
        <v>19</v>
      </c>
      <c r="F553" t="s">
        <v>453</v>
      </c>
      <c r="G553" s="42">
        <v>137</v>
      </c>
      <c r="H553" s="42" t="s">
        <v>454</v>
      </c>
      <c r="I553" s="41">
        <v>0</v>
      </c>
    </row>
    <row r="554" s="41" customFormat="1" spans="1:9">
      <c r="A554">
        <v>240</v>
      </c>
      <c r="B554" t="s">
        <v>6</v>
      </c>
      <c r="C554" t="s">
        <v>420</v>
      </c>
      <c r="D554" t="s">
        <v>150</v>
      </c>
      <c r="E554">
        <v>20</v>
      </c>
      <c r="F554" t="s">
        <v>440</v>
      </c>
      <c r="G554" s="42">
        <v>134</v>
      </c>
      <c r="H554" s="42" t="s">
        <v>455</v>
      </c>
      <c r="I554" s="41">
        <v>0</v>
      </c>
    </row>
    <row r="555" s="41" customFormat="1" spans="1:9">
      <c r="A555">
        <v>279</v>
      </c>
      <c r="B555" t="s">
        <v>6</v>
      </c>
      <c r="C555" t="s">
        <v>487</v>
      </c>
      <c r="D555" t="s">
        <v>150</v>
      </c>
      <c r="E555">
        <v>19</v>
      </c>
      <c r="F555" t="s">
        <v>502</v>
      </c>
      <c r="G555" s="42">
        <v>1</v>
      </c>
      <c r="H555" s="42" t="s">
        <v>503</v>
      </c>
      <c r="I555" s="41">
        <v>0</v>
      </c>
    </row>
    <row r="556" s="41" customFormat="1" spans="1:9">
      <c r="A556">
        <v>283</v>
      </c>
      <c r="B556" t="s">
        <v>6</v>
      </c>
      <c r="C556" t="s">
        <v>505</v>
      </c>
      <c r="D556" t="s">
        <v>150</v>
      </c>
      <c r="E556">
        <v>3</v>
      </c>
      <c r="F556" t="s">
        <v>510</v>
      </c>
      <c r="G556" s="42">
        <v>260</v>
      </c>
      <c r="H556" s="42" t="s">
        <v>511</v>
      </c>
      <c r="I556" s="41">
        <v>0</v>
      </c>
    </row>
    <row r="557" s="41" customFormat="1" spans="1:9">
      <c r="A557">
        <v>284</v>
      </c>
      <c r="B557" t="s">
        <v>6</v>
      </c>
      <c r="C557" t="s">
        <v>505</v>
      </c>
      <c r="D557" t="s">
        <v>150</v>
      </c>
      <c r="E557">
        <v>4</v>
      </c>
      <c r="F557" t="s">
        <v>512</v>
      </c>
      <c r="G557" s="42">
        <v>172</v>
      </c>
      <c r="H557" s="42" t="s">
        <v>513</v>
      </c>
      <c r="I557" s="41">
        <v>0</v>
      </c>
    </row>
    <row r="558" s="41" customFormat="1" spans="1:9">
      <c r="A558">
        <v>285</v>
      </c>
      <c r="B558" t="s">
        <v>6</v>
      </c>
      <c r="C558" t="s">
        <v>505</v>
      </c>
      <c r="D558" t="s">
        <v>150</v>
      </c>
      <c r="E558">
        <v>5</v>
      </c>
      <c r="F558" t="s">
        <v>492</v>
      </c>
      <c r="G558" s="42">
        <v>111</v>
      </c>
      <c r="H558" s="42" t="s">
        <v>514</v>
      </c>
      <c r="I558" s="41">
        <v>0</v>
      </c>
    </row>
    <row r="559" s="41" customFormat="1" spans="1:9">
      <c r="A559">
        <v>286</v>
      </c>
      <c r="B559" t="s">
        <v>6</v>
      </c>
      <c r="C559" t="s">
        <v>505</v>
      </c>
      <c r="D559" t="s">
        <v>150</v>
      </c>
      <c r="E559">
        <v>6</v>
      </c>
      <c r="F559" t="s">
        <v>515</v>
      </c>
      <c r="G559" s="42">
        <v>58</v>
      </c>
      <c r="H559" s="42" t="s">
        <v>516</v>
      </c>
      <c r="I559" s="41">
        <v>0</v>
      </c>
    </row>
    <row r="560" s="41" customFormat="1" spans="1:9">
      <c r="A560">
        <v>287</v>
      </c>
      <c r="B560" t="s">
        <v>6</v>
      </c>
      <c r="C560" t="s">
        <v>505</v>
      </c>
      <c r="D560" t="s">
        <v>150</v>
      </c>
      <c r="E560">
        <v>7</v>
      </c>
      <c r="F560" t="s">
        <v>517</v>
      </c>
      <c r="G560" s="42">
        <v>12</v>
      </c>
      <c r="H560" s="42" t="s">
        <v>518</v>
      </c>
      <c r="I560" s="41">
        <v>0</v>
      </c>
    </row>
    <row r="561" s="41" customFormat="1" spans="1:9">
      <c r="A561">
        <v>294</v>
      </c>
      <c r="B561" t="s">
        <v>6</v>
      </c>
      <c r="C561" t="s">
        <v>505</v>
      </c>
      <c r="D561" t="s">
        <v>150</v>
      </c>
      <c r="E561">
        <v>14</v>
      </c>
      <c r="F561" t="s">
        <v>449</v>
      </c>
      <c r="G561" s="42">
        <v>136</v>
      </c>
      <c r="H561" s="42" t="s">
        <v>527</v>
      </c>
      <c r="I561" s="41">
        <v>0</v>
      </c>
    </row>
    <row r="562" s="41" customFormat="1" spans="1:9">
      <c r="A562">
        <v>295</v>
      </c>
      <c r="B562" t="s">
        <v>6</v>
      </c>
      <c r="C562" t="s">
        <v>505</v>
      </c>
      <c r="D562" t="s">
        <v>150</v>
      </c>
      <c r="E562">
        <v>15</v>
      </c>
      <c r="F562" t="s">
        <v>453</v>
      </c>
      <c r="G562" s="42">
        <v>127</v>
      </c>
      <c r="H562" s="42" t="s">
        <v>528</v>
      </c>
      <c r="I562" s="41">
        <v>0</v>
      </c>
    </row>
    <row r="563" s="41" customFormat="1" spans="1:9">
      <c r="A563">
        <v>296</v>
      </c>
      <c r="B563" t="s">
        <v>6</v>
      </c>
      <c r="C563" t="s">
        <v>505</v>
      </c>
      <c r="D563" t="s">
        <v>150</v>
      </c>
      <c r="E563">
        <v>16</v>
      </c>
      <c r="F563" t="s">
        <v>529</v>
      </c>
      <c r="G563" s="42">
        <v>126</v>
      </c>
      <c r="H563" s="42" t="s">
        <v>530</v>
      </c>
      <c r="I563" s="41">
        <v>0</v>
      </c>
    </row>
    <row r="564" s="41" customFormat="1" spans="1:9">
      <c r="A564">
        <v>299</v>
      </c>
      <c r="B564" t="s">
        <v>6</v>
      </c>
      <c r="C564" t="s">
        <v>505</v>
      </c>
      <c r="D564" t="s">
        <v>150</v>
      </c>
      <c r="E564">
        <v>19</v>
      </c>
      <c r="F564" t="s">
        <v>533</v>
      </c>
      <c r="G564" s="42">
        <v>93</v>
      </c>
      <c r="H564" s="42" t="s">
        <v>534</v>
      </c>
      <c r="I564" s="41">
        <v>0</v>
      </c>
    </row>
    <row r="565" s="41" customFormat="1" spans="1:9">
      <c r="A565">
        <v>300</v>
      </c>
      <c r="B565" t="s">
        <v>6</v>
      </c>
      <c r="C565" t="s">
        <v>505</v>
      </c>
      <c r="D565" t="s">
        <v>150</v>
      </c>
      <c r="E565">
        <v>20</v>
      </c>
      <c r="F565" t="s">
        <v>445</v>
      </c>
      <c r="G565" s="42">
        <v>73</v>
      </c>
      <c r="H565" s="42" t="s">
        <v>535</v>
      </c>
      <c r="I565" s="41">
        <v>0</v>
      </c>
    </row>
    <row r="566" s="41" customFormat="1" spans="1:9">
      <c r="A566">
        <v>336</v>
      </c>
      <c r="B566" t="s">
        <v>55</v>
      </c>
      <c r="C566" t="s">
        <v>573</v>
      </c>
      <c r="D566" t="s">
        <v>150</v>
      </c>
      <c r="E566">
        <v>16</v>
      </c>
      <c r="F566" t="s">
        <v>597</v>
      </c>
      <c r="G566" s="42">
        <v>317</v>
      </c>
      <c r="H566" s="42" t="s">
        <v>598</v>
      </c>
      <c r="I566" s="41">
        <v>0</v>
      </c>
    </row>
    <row r="567" s="41" customFormat="1" spans="1:9">
      <c r="A567">
        <v>337</v>
      </c>
      <c r="B567" t="s">
        <v>55</v>
      </c>
      <c r="C567" t="s">
        <v>573</v>
      </c>
      <c r="D567" t="s">
        <v>150</v>
      </c>
      <c r="E567">
        <v>17</v>
      </c>
      <c r="F567" t="s">
        <v>599</v>
      </c>
      <c r="G567" s="42">
        <v>302</v>
      </c>
      <c r="H567" s="42" t="s">
        <v>600</v>
      </c>
      <c r="I567" s="41">
        <v>0</v>
      </c>
    </row>
    <row r="568" s="41" customFormat="1" spans="1:9">
      <c r="A568">
        <v>338</v>
      </c>
      <c r="B568" t="s">
        <v>55</v>
      </c>
      <c r="C568" t="s">
        <v>573</v>
      </c>
      <c r="D568" t="s">
        <v>150</v>
      </c>
      <c r="E568">
        <v>18</v>
      </c>
      <c r="F568" t="s">
        <v>601</v>
      </c>
      <c r="G568" s="42">
        <v>261</v>
      </c>
      <c r="H568" s="42" t="s">
        <v>602</v>
      </c>
      <c r="I568" s="41">
        <v>0</v>
      </c>
    </row>
    <row r="569" s="41" customFormat="1" spans="1:9">
      <c r="A569">
        <v>339</v>
      </c>
      <c r="B569" t="s">
        <v>55</v>
      </c>
      <c r="C569" t="s">
        <v>573</v>
      </c>
      <c r="D569" t="s">
        <v>150</v>
      </c>
      <c r="E569">
        <v>19</v>
      </c>
      <c r="F569" t="s">
        <v>603</v>
      </c>
      <c r="G569" s="42">
        <v>259</v>
      </c>
      <c r="H569" s="42" t="s">
        <v>604</v>
      </c>
      <c r="I569" s="41">
        <v>0</v>
      </c>
    </row>
    <row r="570" s="41" customFormat="1" spans="1:9">
      <c r="A570">
        <v>394</v>
      </c>
      <c r="B570" t="s">
        <v>55</v>
      </c>
      <c r="C570" t="s">
        <v>655</v>
      </c>
      <c r="D570" t="s">
        <v>150</v>
      </c>
      <c r="E570">
        <v>14</v>
      </c>
      <c r="F570" t="s">
        <v>674</v>
      </c>
      <c r="G570" s="42">
        <v>12</v>
      </c>
      <c r="H570" s="42" t="s">
        <v>675</v>
      </c>
      <c r="I570" s="41">
        <v>0</v>
      </c>
    </row>
    <row r="571" s="41" customFormat="1" spans="1:9">
      <c r="A571">
        <v>397</v>
      </c>
      <c r="B571" t="s">
        <v>55</v>
      </c>
      <c r="C571" t="s">
        <v>655</v>
      </c>
      <c r="D571" t="s">
        <v>150</v>
      </c>
      <c r="E571">
        <v>17</v>
      </c>
      <c r="F571" t="s">
        <v>679</v>
      </c>
      <c r="G571" s="42">
        <v>8</v>
      </c>
      <c r="H571" s="42" t="s">
        <v>680</v>
      </c>
      <c r="I571" s="41">
        <v>0</v>
      </c>
    </row>
    <row r="572" s="41" customFormat="1" spans="1:9">
      <c r="A572">
        <v>398</v>
      </c>
      <c r="B572" t="s">
        <v>55</v>
      </c>
      <c r="C572" t="s">
        <v>655</v>
      </c>
      <c r="D572" t="s">
        <v>150</v>
      </c>
      <c r="E572">
        <v>18</v>
      </c>
      <c r="F572" t="s">
        <v>674</v>
      </c>
      <c r="G572" s="42">
        <v>7</v>
      </c>
      <c r="H572" s="42" t="s">
        <v>681</v>
      </c>
      <c r="I572" s="41">
        <v>0</v>
      </c>
    </row>
    <row r="573" s="42" customFormat="1" spans="1:9">
      <c r="A573">
        <v>399</v>
      </c>
      <c r="B573" t="s">
        <v>55</v>
      </c>
      <c r="C573" t="s">
        <v>655</v>
      </c>
      <c r="D573" t="s">
        <v>150</v>
      </c>
      <c r="E573">
        <v>19</v>
      </c>
      <c r="F573" t="s">
        <v>682</v>
      </c>
      <c r="G573" s="42">
        <v>7</v>
      </c>
      <c r="H573" s="42" t="s">
        <v>683</v>
      </c>
      <c r="I573" s="41">
        <v>0</v>
      </c>
    </row>
    <row r="574" s="41" customFormat="1" spans="1:9">
      <c r="A574">
        <v>400</v>
      </c>
      <c r="B574" t="s">
        <v>55</v>
      </c>
      <c r="C574" t="s">
        <v>655</v>
      </c>
      <c r="D574" t="s">
        <v>150</v>
      </c>
      <c r="E574">
        <v>20</v>
      </c>
      <c r="F574" t="s">
        <v>684</v>
      </c>
      <c r="G574" s="42">
        <v>5</v>
      </c>
      <c r="H574" s="42" t="s">
        <v>685</v>
      </c>
      <c r="I574" s="41">
        <v>0</v>
      </c>
    </row>
    <row r="575" s="41" customFormat="1" spans="1:9">
      <c r="A575">
        <v>449</v>
      </c>
      <c r="B575" t="s">
        <v>55</v>
      </c>
      <c r="C575" t="s">
        <v>737</v>
      </c>
      <c r="D575" t="s">
        <v>150</v>
      </c>
      <c r="E575">
        <v>9</v>
      </c>
      <c r="F575" t="s">
        <v>747</v>
      </c>
      <c r="G575" s="42">
        <v>174</v>
      </c>
      <c r="H575" s="42" t="s">
        <v>748</v>
      </c>
      <c r="I575" s="41">
        <v>0</v>
      </c>
    </row>
    <row r="576" s="42" customFormat="1" spans="1:9">
      <c r="A576">
        <v>450</v>
      </c>
      <c r="B576" t="s">
        <v>55</v>
      </c>
      <c r="C576" t="s">
        <v>737</v>
      </c>
      <c r="D576" t="s">
        <v>150</v>
      </c>
      <c r="E576">
        <v>10</v>
      </c>
      <c r="F576" t="s">
        <v>749</v>
      </c>
      <c r="G576" s="42">
        <v>154</v>
      </c>
      <c r="H576" s="42" t="s">
        <v>750</v>
      </c>
      <c r="I576" s="41">
        <v>0</v>
      </c>
    </row>
    <row r="577" s="41" customFormat="1" spans="1:9">
      <c r="A577">
        <v>451</v>
      </c>
      <c r="B577" t="s">
        <v>55</v>
      </c>
      <c r="C577" t="s">
        <v>737</v>
      </c>
      <c r="D577" t="s">
        <v>150</v>
      </c>
      <c r="E577">
        <v>11</v>
      </c>
      <c r="F577" t="s">
        <v>751</v>
      </c>
      <c r="G577" s="42">
        <v>125</v>
      </c>
      <c r="H577" s="42" t="s">
        <v>752</v>
      </c>
      <c r="I577" s="41">
        <v>0</v>
      </c>
    </row>
    <row r="578" s="42" customFormat="1" spans="1:9">
      <c r="A578">
        <v>452</v>
      </c>
      <c r="B578" t="s">
        <v>55</v>
      </c>
      <c r="C578" t="s">
        <v>737</v>
      </c>
      <c r="D578" t="s">
        <v>150</v>
      </c>
      <c r="E578">
        <v>12</v>
      </c>
      <c r="F578" t="s">
        <v>753</v>
      </c>
      <c r="G578" s="42">
        <v>121</v>
      </c>
      <c r="H578" s="42" t="s">
        <v>754</v>
      </c>
      <c r="I578" s="41">
        <v>0</v>
      </c>
    </row>
    <row r="579" s="41" customFormat="1" spans="1:9">
      <c r="A579">
        <v>454</v>
      </c>
      <c r="B579" t="s">
        <v>55</v>
      </c>
      <c r="C579" t="s">
        <v>737</v>
      </c>
      <c r="D579" t="s">
        <v>150</v>
      </c>
      <c r="E579">
        <v>14</v>
      </c>
      <c r="F579" t="s">
        <v>755</v>
      </c>
      <c r="G579" s="42">
        <v>99</v>
      </c>
      <c r="H579" s="42" t="s">
        <v>756</v>
      </c>
      <c r="I579" s="41">
        <v>0</v>
      </c>
    </row>
    <row r="580" s="41" customFormat="1" spans="1:9">
      <c r="A580">
        <v>455</v>
      </c>
      <c r="B580" t="s">
        <v>55</v>
      </c>
      <c r="C580" t="s">
        <v>737</v>
      </c>
      <c r="D580" t="s">
        <v>150</v>
      </c>
      <c r="E580">
        <v>15</v>
      </c>
      <c r="F580" t="s">
        <v>757</v>
      </c>
      <c r="G580" s="42">
        <v>99</v>
      </c>
      <c r="H580" s="42" t="s">
        <v>758</v>
      </c>
      <c r="I580" s="41">
        <v>0</v>
      </c>
    </row>
    <row r="581" s="42" customFormat="1" spans="1:9">
      <c r="A581">
        <v>457</v>
      </c>
      <c r="B581" t="s">
        <v>55</v>
      </c>
      <c r="C581" t="s">
        <v>737</v>
      </c>
      <c r="D581" t="s">
        <v>150</v>
      </c>
      <c r="E581">
        <v>17</v>
      </c>
      <c r="F581" t="s">
        <v>761</v>
      </c>
      <c r="G581" s="42">
        <v>80</v>
      </c>
      <c r="H581" s="42" t="s">
        <v>762</v>
      </c>
      <c r="I581" s="41">
        <v>0</v>
      </c>
    </row>
    <row r="582" s="41" customFormat="1" spans="1:9">
      <c r="A582">
        <v>458</v>
      </c>
      <c r="B582" t="s">
        <v>55</v>
      </c>
      <c r="C582" t="s">
        <v>737</v>
      </c>
      <c r="D582" t="s">
        <v>150</v>
      </c>
      <c r="E582">
        <v>18</v>
      </c>
      <c r="F582" t="s">
        <v>763</v>
      </c>
      <c r="G582" s="42">
        <v>70</v>
      </c>
      <c r="H582" s="42" t="s">
        <v>764</v>
      </c>
      <c r="I582" s="41">
        <v>0</v>
      </c>
    </row>
    <row r="583" s="41" customFormat="1" spans="1:9">
      <c r="A583">
        <v>459</v>
      </c>
      <c r="B583" t="s">
        <v>55</v>
      </c>
      <c r="C583" t="s">
        <v>737</v>
      </c>
      <c r="D583" t="s">
        <v>150</v>
      </c>
      <c r="E583">
        <v>19</v>
      </c>
      <c r="F583" t="s">
        <v>765</v>
      </c>
      <c r="G583" s="42">
        <v>67</v>
      </c>
      <c r="H583" s="42" t="s">
        <v>766</v>
      </c>
      <c r="I583" s="41">
        <v>0</v>
      </c>
    </row>
    <row r="584" s="41" customFormat="1" spans="1:9">
      <c r="A584">
        <v>460</v>
      </c>
      <c r="B584" t="s">
        <v>55</v>
      </c>
      <c r="C584" t="s">
        <v>737</v>
      </c>
      <c r="D584" t="s">
        <v>150</v>
      </c>
      <c r="E584">
        <v>20</v>
      </c>
      <c r="F584" t="s">
        <v>767</v>
      </c>
      <c r="G584" s="42">
        <v>77</v>
      </c>
      <c r="H584" s="42" t="s">
        <v>768</v>
      </c>
      <c r="I584" s="41">
        <v>0</v>
      </c>
    </row>
    <row r="585" s="41" customFormat="1" spans="1:9">
      <c r="A585">
        <v>480</v>
      </c>
      <c r="B585" t="s">
        <v>55</v>
      </c>
      <c r="C585" t="s">
        <v>769</v>
      </c>
      <c r="D585" t="s">
        <v>150</v>
      </c>
      <c r="E585">
        <v>20</v>
      </c>
      <c r="F585" t="s">
        <v>792</v>
      </c>
      <c r="G585" s="42">
        <v>0</v>
      </c>
      <c r="H585" s="42" t="s">
        <v>793</v>
      </c>
      <c r="I585" s="41">
        <v>0</v>
      </c>
    </row>
    <row r="586" s="41" customFormat="1" spans="1:9">
      <c r="A586">
        <v>481</v>
      </c>
      <c r="B586" t="s">
        <v>55</v>
      </c>
      <c r="C586" t="s">
        <v>794</v>
      </c>
      <c r="D586" t="s">
        <v>150</v>
      </c>
      <c r="E586">
        <v>1</v>
      </c>
      <c r="F586" t="s">
        <v>80</v>
      </c>
      <c r="G586" s="42">
        <v>56</v>
      </c>
      <c r="H586" s="42" t="s">
        <v>795</v>
      </c>
      <c r="I586" s="41">
        <v>0</v>
      </c>
    </row>
    <row r="587" s="41" customFormat="1" spans="1:9">
      <c r="A587">
        <v>485</v>
      </c>
      <c r="B587" t="s">
        <v>55</v>
      </c>
      <c r="C587" t="s">
        <v>794</v>
      </c>
      <c r="D587" t="s">
        <v>150</v>
      </c>
      <c r="E587">
        <v>5</v>
      </c>
      <c r="F587" t="s">
        <v>414</v>
      </c>
      <c r="G587" s="42">
        <v>84</v>
      </c>
      <c r="H587" s="42" t="s">
        <v>800</v>
      </c>
      <c r="I587" s="41">
        <v>0</v>
      </c>
    </row>
    <row r="588" s="41" customFormat="1" spans="1:9">
      <c r="A588">
        <v>486</v>
      </c>
      <c r="B588" t="s">
        <v>55</v>
      </c>
      <c r="C588" t="s">
        <v>794</v>
      </c>
      <c r="D588" t="s">
        <v>150</v>
      </c>
      <c r="E588">
        <v>6</v>
      </c>
      <c r="F588" t="s">
        <v>801</v>
      </c>
      <c r="G588" s="42">
        <v>23</v>
      </c>
      <c r="H588" s="42" t="s">
        <v>802</v>
      </c>
      <c r="I588" s="41">
        <v>0</v>
      </c>
    </row>
    <row r="589" s="41" customFormat="1" spans="1:9">
      <c r="A589">
        <v>499</v>
      </c>
      <c r="B589" t="s">
        <v>55</v>
      </c>
      <c r="C589" t="s">
        <v>794</v>
      </c>
      <c r="D589" t="s">
        <v>150</v>
      </c>
      <c r="E589">
        <v>19</v>
      </c>
      <c r="F589" t="s">
        <v>597</v>
      </c>
      <c r="G589" s="42">
        <v>106</v>
      </c>
      <c r="H589" s="42" t="s">
        <v>818</v>
      </c>
      <c r="I589" s="41">
        <v>0</v>
      </c>
    </row>
    <row r="590" s="41" customFormat="1" spans="1:9">
      <c r="A590">
        <v>522</v>
      </c>
      <c r="B590" t="s">
        <v>83</v>
      </c>
      <c r="C590" t="s">
        <v>850</v>
      </c>
      <c r="D590" t="s">
        <v>150</v>
      </c>
      <c r="E590">
        <v>2</v>
      </c>
      <c r="F590" t="s">
        <v>852</v>
      </c>
      <c r="G590" s="42">
        <v>219</v>
      </c>
      <c r="H590" s="42" t="s">
        <v>853</v>
      </c>
      <c r="I590" s="41">
        <v>0</v>
      </c>
    </row>
    <row r="591" s="41" customFormat="1" spans="1:9">
      <c r="A591">
        <v>524</v>
      </c>
      <c r="B591" t="s">
        <v>83</v>
      </c>
      <c r="C591" t="s">
        <v>850</v>
      </c>
      <c r="D591" t="s">
        <v>150</v>
      </c>
      <c r="E591">
        <v>4</v>
      </c>
      <c r="F591" t="s">
        <v>852</v>
      </c>
      <c r="G591" s="42">
        <v>159</v>
      </c>
      <c r="H591" s="42" t="s">
        <v>856</v>
      </c>
      <c r="I591" s="41">
        <v>0</v>
      </c>
    </row>
    <row r="592" s="41" customFormat="1" spans="1:9">
      <c r="A592">
        <v>525</v>
      </c>
      <c r="B592" t="s">
        <v>83</v>
      </c>
      <c r="C592" t="s">
        <v>850</v>
      </c>
      <c r="D592" t="s">
        <v>150</v>
      </c>
      <c r="E592">
        <v>5</v>
      </c>
      <c r="F592" t="s">
        <v>857</v>
      </c>
      <c r="G592" s="42">
        <v>127</v>
      </c>
      <c r="H592" s="42" t="s">
        <v>858</v>
      </c>
      <c r="I592" s="41">
        <v>0</v>
      </c>
    </row>
    <row r="593" s="41" customFormat="1" spans="1:9">
      <c r="A593">
        <v>526</v>
      </c>
      <c r="B593" t="s">
        <v>83</v>
      </c>
      <c r="C593" t="s">
        <v>850</v>
      </c>
      <c r="D593" t="s">
        <v>150</v>
      </c>
      <c r="E593">
        <v>6</v>
      </c>
      <c r="F593" t="s">
        <v>597</v>
      </c>
      <c r="G593" s="42">
        <v>131</v>
      </c>
      <c r="H593" s="42" t="s">
        <v>859</v>
      </c>
      <c r="I593" s="41">
        <v>0</v>
      </c>
    </row>
    <row r="594" s="41" customFormat="1" spans="1:9">
      <c r="A594">
        <v>527</v>
      </c>
      <c r="B594" t="s">
        <v>83</v>
      </c>
      <c r="C594" t="s">
        <v>850</v>
      </c>
      <c r="D594" t="s">
        <v>150</v>
      </c>
      <c r="E594">
        <v>7</v>
      </c>
      <c r="F594" t="s">
        <v>860</v>
      </c>
      <c r="G594" s="42">
        <v>74</v>
      </c>
      <c r="H594" s="42" t="s">
        <v>861</v>
      </c>
      <c r="I594" s="41">
        <v>0</v>
      </c>
    </row>
    <row r="595" s="41" customFormat="1" spans="1:9">
      <c r="A595">
        <v>528</v>
      </c>
      <c r="B595" t="s">
        <v>83</v>
      </c>
      <c r="C595" t="s">
        <v>850</v>
      </c>
      <c r="D595" t="s">
        <v>150</v>
      </c>
      <c r="E595">
        <v>8</v>
      </c>
      <c r="F595" t="s">
        <v>862</v>
      </c>
      <c r="G595" s="42">
        <v>62</v>
      </c>
      <c r="H595" s="42" t="s">
        <v>863</v>
      </c>
      <c r="I595" s="41">
        <v>0</v>
      </c>
    </row>
    <row r="596" s="41" customFormat="1" spans="1:9">
      <c r="A596">
        <v>529</v>
      </c>
      <c r="B596" t="s">
        <v>83</v>
      </c>
      <c r="C596" t="s">
        <v>850</v>
      </c>
      <c r="D596" t="s">
        <v>150</v>
      </c>
      <c r="E596">
        <v>9</v>
      </c>
      <c r="F596" t="s">
        <v>864</v>
      </c>
      <c r="G596" s="42">
        <v>31</v>
      </c>
      <c r="H596" s="42" t="s">
        <v>865</v>
      </c>
      <c r="I596" s="41">
        <v>0</v>
      </c>
    </row>
    <row r="597" s="41" customFormat="1" spans="1:9">
      <c r="A597">
        <v>530</v>
      </c>
      <c r="B597" t="s">
        <v>83</v>
      </c>
      <c r="C597" t="s">
        <v>850</v>
      </c>
      <c r="D597" t="s">
        <v>150</v>
      </c>
      <c r="E597">
        <v>10</v>
      </c>
      <c r="F597" t="s">
        <v>515</v>
      </c>
      <c r="G597" s="42">
        <v>31</v>
      </c>
      <c r="H597" s="42" t="s">
        <v>866</v>
      </c>
      <c r="I597" s="41">
        <v>0</v>
      </c>
    </row>
    <row r="598" s="41" customFormat="1" spans="1:9">
      <c r="A598">
        <v>531</v>
      </c>
      <c r="B598" t="s">
        <v>83</v>
      </c>
      <c r="C598" t="s">
        <v>850</v>
      </c>
      <c r="D598" t="s">
        <v>150</v>
      </c>
      <c r="E598">
        <v>11</v>
      </c>
      <c r="F598" t="s">
        <v>867</v>
      </c>
      <c r="G598" s="42">
        <v>38</v>
      </c>
      <c r="H598" s="42" t="s">
        <v>868</v>
      </c>
      <c r="I598" s="41">
        <v>0</v>
      </c>
    </row>
    <row r="599" s="41" customFormat="1" spans="1:9">
      <c r="A599">
        <v>532</v>
      </c>
      <c r="B599" t="s">
        <v>83</v>
      </c>
      <c r="C599" t="s">
        <v>850</v>
      </c>
      <c r="D599" t="s">
        <v>150</v>
      </c>
      <c r="E599">
        <v>12</v>
      </c>
      <c r="F599" t="s">
        <v>869</v>
      </c>
      <c r="G599" s="42">
        <v>22</v>
      </c>
      <c r="H599" s="42" t="s">
        <v>870</v>
      </c>
      <c r="I599" s="41">
        <v>0</v>
      </c>
    </row>
    <row r="600" s="41" customFormat="1" spans="1:9">
      <c r="A600">
        <v>533</v>
      </c>
      <c r="B600" t="s">
        <v>83</v>
      </c>
      <c r="C600" t="s">
        <v>850</v>
      </c>
      <c r="D600" t="s">
        <v>150</v>
      </c>
      <c r="E600">
        <v>13</v>
      </c>
      <c r="F600" t="s">
        <v>871</v>
      </c>
      <c r="G600" s="42">
        <v>20</v>
      </c>
      <c r="H600" s="42" t="s">
        <v>872</v>
      </c>
      <c r="I600" s="41">
        <v>0</v>
      </c>
    </row>
    <row r="601" s="41" customFormat="1" spans="1:9">
      <c r="A601">
        <v>534</v>
      </c>
      <c r="B601" t="s">
        <v>83</v>
      </c>
      <c r="C601" t="s">
        <v>850</v>
      </c>
      <c r="D601" t="s">
        <v>150</v>
      </c>
      <c r="E601">
        <v>14</v>
      </c>
      <c r="F601" t="s">
        <v>873</v>
      </c>
      <c r="G601" s="42">
        <v>16</v>
      </c>
      <c r="H601" s="42" t="s">
        <v>874</v>
      </c>
      <c r="I601" s="41">
        <v>0</v>
      </c>
    </row>
    <row r="602" s="42" customFormat="1" spans="1:9">
      <c r="A602">
        <v>535</v>
      </c>
      <c r="B602" t="s">
        <v>83</v>
      </c>
      <c r="C602" t="s">
        <v>850</v>
      </c>
      <c r="D602" t="s">
        <v>150</v>
      </c>
      <c r="E602">
        <v>15</v>
      </c>
      <c r="F602" t="s">
        <v>875</v>
      </c>
      <c r="G602" s="42">
        <v>10</v>
      </c>
      <c r="H602" s="42" t="s">
        <v>876</v>
      </c>
      <c r="I602" s="41">
        <v>0</v>
      </c>
    </row>
    <row r="603" s="42" customFormat="1" spans="1:9">
      <c r="A603">
        <v>536</v>
      </c>
      <c r="B603" t="s">
        <v>83</v>
      </c>
      <c r="C603" t="s">
        <v>850</v>
      </c>
      <c r="D603" t="s">
        <v>150</v>
      </c>
      <c r="E603">
        <v>16</v>
      </c>
      <c r="F603" t="s">
        <v>877</v>
      </c>
      <c r="G603" s="42">
        <v>10</v>
      </c>
      <c r="H603" s="42" t="s">
        <v>878</v>
      </c>
      <c r="I603" s="41">
        <v>0</v>
      </c>
    </row>
    <row r="604" s="42" customFormat="1" spans="1:9">
      <c r="A604">
        <v>537</v>
      </c>
      <c r="B604" t="s">
        <v>83</v>
      </c>
      <c r="C604" t="s">
        <v>850</v>
      </c>
      <c r="D604" t="s">
        <v>150</v>
      </c>
      <c r="E604">
        <v>17</v>
      </c>
      <c r="F604" t="s">
        <v>879</v>
      </c>
      <c r="G604" s="42">
        <v>7</v>
      </c>
      <c r="H604" s="42" t="s">
        <v>880</v>
      </c>
      <c r="I604" s="41">
        <v>0</v>
      </c>
    </row>
    <row r="605" s="42" customFormat="1" spans="1:9">
      <c r="A605">
        <v>539</v>
      </c>
      <c r="B605" t="s">
        <v>83</v>
      </c>
      <c r="C605" t="s">
        <v>850</v>
      </c>
      <c r="D605" t="s">
        <v>150</v>
      </c>
      <c r="E605">
        <v>19</v>
      </c>
      <c r="F605" t="s">
        <v>882</v>
      </c>
      <c r="G605" s="42">
        <v>43</v>
      </c>
      <c r="H605" s="42" t="s">
        <v>883</v>
      </c>
      <c r="I605" s="41">
        <v>0</v>
      </c>
    </row>
    <row r="606" s="42" customFormat="1" spans="1:9">
      <c r="A606">
        <v>540</v>
      </c>
      <c r="B606" t="s">
        <v>83</v>
      </c>
      <c r="C606" t="s">
        <v>850</v>
      </c>
      <c r="D606" t="s">
        <v>150</v>
      </c>
      <c r="E606">
        <v>20</v>
      </c>
      <c r="F606" t="s">
        <v>884</v>
      </c>
      <c r="G606" s="42">
        <v>50</v>
      </c>
      <c r="H606" s="42" t="s">
        <v>885</v>
      </c>
      <c r="I606" s="41">
        <v>0</v>
      </c>
    </row>
    <row r="607" s="42" customFormat="1" spans="1:9">
      <c r="A607">
        <v>544</v>
      </c>
      <c r="B607" t="s">
        <v>83</v>
      </c>
      <c r="C607" t="s">
        <v>886</v>
      </c>
      <c r="D607" t="s">
        <v>150</v>
      </c>
      <c r="E607">
        <v>4</v>
      </c>
      <c r="F607" t="s">
        <v>891</v>
      </c>
      <c r="G607" s="42">
        <v>99</v>
      </c>
      <c r="H607" s="42" t="s">
        <v>892</v>
      </c>
      <c r="I607" s="41">
        <v>0</v>
      </c>
    </row>
    <row r="608" s="41" customFormat="1" spans="1:9">
      <c r="A608">
        <v>545</v>
      </c>
      <c r="B608" t="s">
        <v>83</v>
      </c>
      <c r="C608" t="s">
        <v>886</v>
      </c>
      <c r="D608" t="s">
        <v>150</v>
      </c>
      <c r="E608">
        <v>5</v>
      </c>
      <c r="F608" t="s">
        <v>893</v>
      </c>
      <c r="G608" s="42">
        <v>69</v>
      </c>
      <c r="H608" s="42" t="s">
        <v>894</v>
      </c>
      <c r="I608" s="41">
        <v>0</v>
      </c>
    </row>
    <row r="609" s="42" customFormat="1" spans="1:9">
      <c r="A609">
        <v>550</v>
      </c>
      <c r="B609" t="s">
        <v>83</v>
      </c>
      <c r="C609" t="s">
        <v>886</v>
      </c>
      <c r="D609" t="s">
        <v>150</v>
      </c>
      <c r="E609">
        <v>10</v>
      </c>
      <c r="F609" t="s">
        <v>902</v>
      </c>
      <c r="G609" s="42">
        <v>25</v>
      </c>
      <c r="H609" s="42" t="s">
        <v>903</v>
      </c>
      <c r="I609" s="41">
        <v>0</v>
      </c>
    </row>
    <row r="610" s="42" customFormat="1" spans="1:9">
      <c r="A610">
        <v>551</v>
      </c>
      <c r="B610" t="s">
        <v>83</v>
      </c>
      <c r="C610" t="s">
        <v>886</v>
      </c>
      <c r="D610" t="s">
        <v>150</v>
      </c>
      <c r="E610">
        <v>11</v>
      </c>
      <c r="F610" t="s">
        <v>904</v>
      </c>
      <c r="G610" s="42">
        <v>19</v>
      </c>
      <c r="H610" s="42" t="s">
        <v>905</v>
      </c>
      <c r="I610" s="41">
        <v>0</v>
      </c>
    </row>
    <row r="611" s="42" customFormat="1" spans="1:9">
      <c r="A611">
        <v>553</v>
      </c>
      <c r="B611" t="s">
        <v>83</v>
      </c>
      <c r="C611" t="s">
        <v>886</v>
      </c>
      <c r="D611" t="s">
        <v>150</v>
      </c>
      <c r="E611">
        <v>13</v>
      </c>
      <c r="F611" t="s">
        <v>908</v>
      </c>
      <c r="G611" s="42">
        <v>14</v>
      </c>
      <c r="H611" s="42" t="s">
        <v>909</v>
      </c>
      <c r="I611" s="41">
        <v>0</v>
      </c>
    </row>
    <row r="612" s="42" customFormat="1" spans="1:9">
      <c r="A612">
        <v>555</v>
      </c>
      <c r="B612" t="s">
        <v>83</v>
      </c>
      <c r="C612" t="s">
        <v>886</v>
      </c>
      <c r="D612" t="s">
        <v>150</v>
      </c>
      <c r="E612">
        <v>15</v>
      </c>
      <c r="F612" t="s">
        <v>911</v>
      </c>
      <c r="G612" s="42">
        <v>15</v>
      </c>
      <c r="H612" s="42" t="s">
        <v>912</v>
      </c>
      <c r="I612" s="41">
        <v>0</v>
      </c>
    </row>
    <row r="613" s="41" customFormat="1" spans="1:9">
      <c r="A613">
        <v>557</v>
      </c>
      <c r="B613" t="s">
        <v>83</v>
      </c>
      <c r="C613" t="s">
        <v>886</v>
      </c>
      <c r="D613" t="s">
        <v>150</v>
      </c>
      <c r="E613">
        <v>17</v>
      </c>
      <c r="F613" t="s">
        <v>651</v>
      </c>
      <c r="G613" s="42">
        <v>8</v>
      </c>
      <c r="H613" s="42" t="s">
        <v>915</v>
      </c>
      <c r="I613" s="41">
        <v>0</v>
      </c>
    </row>
    <row r="614" s="42" customFormat="1" spans="1:9">
      <c r="A614">
        <v>560</v>
      </c>
      <c r="B614" t="s">
        <v>83</v>
      </c>
      <c r="C614" t="s">
        <v>886</v>
      </c>
      <c r="D614" t="s">
        <v>150</v>
      </c>
      <c r="E614">
        <v>20</v>
      </c>
      <c r="F614" t="s">
        <v>918</v>
      </c>
      <c r="G614" s="42">
        <v>17</v>
      </c>
      <c r="H614" s="42" t="s">
        <v>919</v>
      </c>
      <c r="I614" s="41">
        <v>0</v>
      </c>
    </row>
    <row r="615" s="41" customFormat="1" spans="1:9">
      <c r="A615">
        <v>561</v>
      </c>
      <c r="B615" t="s">
        <v>83</v>
      </c>
      <c r="C615" t="s">
        <v>920</v>
      </c>
      <c r="D615" t="s">
        <v>150</v>
      </c>
      <c r="E615">
        <v>1</v>
      </c>
      <c r="F615" t="s">
        <v>921</v>
      </c>
      <c r="G615" s="42">
        <v>242</v>
      </c>
      <c r="H615" s="42" t="s">
        <v>922</v>
      </c>
      <c r="I615" s="41">
        <v>0</v>
      </c>
    </row>
    <row r="616" s="42" customFormat="1" spans="1:9">
      <c r="A616">
        <v>562</v>
      </c>
      <c r="B616" t="s">
        <v>83</v>
      </c>
      <c r="C616" t="s">
        <v>920</v>
      </c>
      <c r="D616" t="s">
        <v>150</v>
      </c>
      <c r="E616">
        <v>2</v>
      </c>
      <c r="F616" t="s">
        <v>923</v>
      </c>
      <c r="G616" s="42">
        <v>75</v>
      </c>
      <c r="H616" s="42" t="s">
        <v>924</v>
      </c>
      <c r="I616" s="41">
        <v>0</v>
      </c>
    </row>
    <row r="617" s="42" customFormat="1" spans="1:9">
      <c r="A617">
        <v>563</v>
      </c>
      <c r="B617" t="s">
        <v>83</v>
      </c>
      <c r="C617" t="s">
        <v>920</v>
      </c>
      <c r="D617" t="s">
        <v>150</v>
      </c>
      <c r="E617">
        <v>3</v>
      </c>
      <c r="F617" t="s">
        <v>925</v>
      </c>
      <c r="G617" s="42">
        <v>108</v>
      </c>
      <c r="H617" s="42" t="s">
        <v>926</v>
      </c>
      <c r="I617" s="41">
        <v>0</v>
      </c>
    </row>
    <row r="618" s="42" customFormat="1" spans="1:9">
      <c r="A618">
        <v>564</v>
      </c>
      <c r="B618" t="s">
        <v>83</v>
      </c>
      <c r="C618" t="s">
        <v>920</v>
      </c>
      <c r="D618" t="s">
        <v>150</v>
      </c>
      <c r="E618">
        <v>4</v>
      </c>
      <c r="F618" t="s">
        <v>877</v>
      </c>
      <c r="G618" s="42">
        <v>87</v>
      </c>
      <c r="H618" s="42" t="s">
        <v>927</v>
      </c>
      <c r="I618" s="41">
        <v>0</v>
      </c>
    </row>
    <row r="619" s="42" customFormat="1" spans="1:9">
      <c r="A619">
        <v>565</v>
      </c>
      <c r="B619" t="s">
        <v>83</v>
      </c>
      <c r="C619" t="s">
        <v>920</v>
      </c>
      <c r="D619" t="s">
        <v>150</v>
      </c>
      <c r="E619">
        <v>5</v>
      </c>
      <c r="F619" t="s">
        <v>928</v>
      </c>
      <c r="G619" s="42">
        <v>55</v>
      </c>
      <c r="H619" s="42" t="s">
        <v>929</v>
      </c>
      <c r="I619" s="41">
        <v>0</v>
      </c>
    </row>
    <row r="620" s="41" customFormat="1" spans="1:9">
      <c r="A620">
        <v>566</v>
      </c>
      <c r="B620" t="s">
        <v>83</v>
      </c>
      <c r="C620" t="s">
        <v>920</v>
      </c>
      <c r="D620" t="s">
        <v>150</v>
      </c>
      <c r="E620">
        <v>6</v>
      </c>
      <c r="F620" t="s">
        <v>893</v>
      </c>
      <c r="G620" s="42">
        <v>17</v>
      </c>
      <c r="H620" s="42" t="s">
        <v>930</v>
      </c>
      <c r="I620" s="41">
        <v>0</v>
      </c>
    </row>
    <row r="621" s="42" customFormat="1" spans="1:9">
      <c r="A621">
        <v>567</v>
      </c>
      <c r="B621" t="s">
        <v>83</v>
      </c>
      <c r="C621" t="s">
        <v>920</v>
      </c>
      <c r="D621" t="s">
        <v>150</v>
      </c>
      <c r="E621">
        <v>7</v>
      </c>
      <c r="F621" t="s">
        <v>181</v>
      </c>
      <c r="G621" s="42">
        <v>8</v>
      </c>
      <c r="H621" s="42" t="s">
        <v>931</v>
      </c>
      <c r="I621" s="41">
        <v>0</v>
      </c>
    </row>
    <row r="622" s="41" customFormat="1" spans="1:9">
      <c r="A622">
        <v>568</v>
      </c>
      <c r="B622" t="s">
        <v>83</v>
      </c>
      <c r="C622" t="s">
        <v>920</v>
      </c>
      <c r="D622" t="s">
        <v>150</v>
      </c>
      <c r="E622">
        <v>8</v>
      </c>
      <c r="F622" t="s">
        <v>559</v>
      </c>
      <c r="G622" s="42">
        <v>4</v>
      </c>
      <c r="H622" s="42" t="s">
        <v>932</v>
      </c>
      <c r="I622" s="41">
        <v>0</v>
      </c>
    </row>
    <row r="623" s="41" customFormat="1" spans="1:9">
      <c r="A623">
        <v>569</v>
      </c>
      <c r="B623" t="s">
        <v>83</v>
      </c>
      <c r="C623" t="s">
        <v>920</v>
      </c>
      <c r="D623" t="s">
        <v>150</v>
      </c>
      <c r="E623">
        <v>9</v>
      </c>
      <c r="F623" t="s">
        <v>933</v>
      </c>
      <c r="G623" s="42">
        <v>2</v>
      </c>
      <c r="H623" s="42" t="s">
        <v>934</v>
      </c>
      <c r="I623" s="41">
        <v>0</v>
      </c>
    </row>
    <row r="624" s="41" customFormat="1" spans="1:9">
      <c r="A624">
        <v>570</v>
      </c>
      <c r="B624" t="s">
        <v>83</v>
      </c>
      <c r="C624" t="s">
        <v>920</v>
      </c>
      <c r="D624" t="s">
        <v>150</v>
      </c>
      <c r="E624">
        <v>10</v>
      </c>
      <c r="F624" t="s">
        <v>935</v>
      </c>
      <c r="G624" s="42">
        <v>1</v>
      </c>
      <c r="H624" s="42" t="s">
        <v>936</v>
      </c>
      <c r="I624" s="41">
        <v>0</v>
      </c>
    </row>
    <row r="625" s="41" customFormat="1" spans="1:9">
      <c r="A625">
        <v>571</v>
      </c>
      <c r="B625" t="s">
        <v>83</v>
      </c>
      <c r="C625" t="s">
        <v>920</v>
      </c>
      <c r="D625" t="s">
        <v>150</v>
      </c>
      <c r="E625">
        <v>11</v>
      </c>
      <c r="F625" t="s">
        <v>937</v>
      </c>
      <c r="G625" s="42">
        <v>2</v>
      </c>
      <c r="H625" s="42" t="s">
        <v>938</v>
      </c>
      <c r="I625" s="41">
        <v>0</v>
      </c>
    </row>
    <row r="626" s="41" customFormat="1" spans="1:9">
      <c r="A626">
        <v>572</v>
      </c>
      <c r="B626" t="s">
        <v>83</v>
      </c>
      <c r="C626" t="s">
        <v>920</v>
      </c>
      <c r="D626" t="s">
        <v>150</v>
      </c>
      <c r="E626">
        <v>12</v>
      </c>
      <c r="F626" t="s">
        <v>939</v>
      </c>
      <c r="G626" s="42">
        <v>1</v>
      </c>
      <c r="H626" s="42" t="s">
        <v>940</v>
      </c>
      <c r="I626" s="41">
        <v>0</v>
      </c>
    </row>
    <row r="627" s="41" customFormat="1" spans="1:9">
      <c r="A627">
        <v>573</v>
      </c>
      <c r="B627" t="s">
        <v>83</v>
      </c>
      <c r="C627" t="s">
        <v>920</v>
      </c>
      <c r="D627" t="s">
        <v>150</v>
      </c>
      <c r="E627">
        <v>13</v>
      </c>
      <c r="F627" t="s">
        <v>941</v>
      </c>
      <c r="G627" s="42">
        <v>7</v>
      </c>
      <c r="H627" s="42" t="s">
        <v>942</v>
      </c>
      <c r="I627" s="41">
        <v>0</v>
      </c>
    </row>
    <row r="628" s="41" customFormat="1" spans="1:9">
      <c r="A628">
        <v>574</v>
      </c>
      <c r="B628" t="s">
        <v>83</v>
      </c>
      <c r="C628" t="s">
        <v>920</v>
      </c>
      <c r="D628" t="s">
        <v>150</v>
      </c>
      <c r="E628">
        <v>14</v>
      </c>
      <c r="F628" t="s">
        <v>943</v>
      </c>
      <c r="G628" s="42">
        <v>1</v>
      </c>
      <c r="H628" s="42" t="s">
        <v>944</v>
      </c>
      <c r="I628" s="41">
        <v>0</v>
      </c>
    </row>
    <row r="629" s="41" customFormat="1" spans="1:9">
      <c r="A629">
        <v>575</v>
      </c>
      <c r="B629" t="s">
        <v>83</v>
      </c>
      <c r="C629" t="s">
        <v>920</v>
      </c>
      <c r="D629" t="s">
        <v>150</v>
      </c>
      <c r="E629">
        <v>15</v>
      </c>
      <c r="F629" t="s">
        <v>945</v>
      </c>
      <c r="G629" s="42">
        <v>3</v>
      </c>
      <c r="H629" s="42" t="s">
        <v>946</v>
      </c>
      <c r="I629" s="41">
        <v>0</v>
      </c>
    </row>
    <row r="630" s="41" customFormat="1" spans="1:9">
      <c r="A630">
        <v>576</v>
      </c>
      <c r="B630" t="s">
        <v>83</v>
      </c>
      <c r="C630" t="s">
        <v>920</v>
      </c>
      <c r="D630" t="s">
        <v>150</v>
      </c>
      <c r="E630">
        <v>16</v>
      </c>
      <c r="F630" t="s">
        <v>947</v>
      </c>
      <c r="G630" s="42">
        <v>1</v>
      </c>
      <c r="H630" s="42" t="s">
        <v>948</v>
      </c>
      <c r="I630" s="41">
        <v>0</v>
      </c>
    </row>
    <row r="631" s="41" customFormat="1" spans="1:9">
      <c r="A631">
        <v>577</v>
      </c>
      <c r="B631" t="s">
        <v>83</v>
      </c>
      <c r="C631" t="s">
        <v>920</v>
      </c>
      <c r="D631" t="s">
        <v>150</v>
      </c>
      <c r="E631">
        <v>17</v>
      </c>
      <c r="F631" t="s">
        <v>949</v>
      </c>
      <c r="G631" s="42">
        <v>1</v>
      </c>
      <c r="H631" s="42" t="s">
        <v>950</v>
      </c>
      <c r="I631" s="41">
        <v>0</v>
      </c>
    </row>
    <row r="632" s="41" customFormat="1" spans="1:9">
      <c r="A632">
        <v>578</v>
      </c>
      <c r="B632" t="s">
        <v>83</v>
      </c>
      <c r="C632" t="s">
        <v>920</v>
      </c>
      <c r="D632" t="s">
        <v>150</v>
      </c>
      <c r="E632">
        <v>18</v>
      </c>
      <c r="F632" t="s">
        <v>951</v>
      </c>
      <c r="G632" s="42">
        <v>2</v>
      </c>
      <c r="H632" s="42" t="s">
        <v>952</v>
      </c>
      <c r="I632" s="41">
        <v>0</v>
      </c>
    </row>
    <row r="633" s="41" customFormat="1" spans="1:9">
      <c r="A633">
        <v>579</v>
      </c>
      <c r="B633" t="s">
        <v>83</v>
      </c>
      <c r="C633" t="s">
        <v>920</v>
      </c>
      <c r="D633" t="s">
        <v>150</v>
      </c>
      <c r="E633">
        <v>19</v>
      </c>
      <c r="F633" t="s">
        <v>953</v>
      </c>
      <c r="G633" s="42">
        <v>0</v>
      </c>
      <c r="H633" s="42" t="s">
        <v>954</v>
      </c>
      <c r="I633" s="41">
        <v>0</v>
      </c>
    </row>
    <row r="634" s="41" customFormat="1" spans="1:9">
      <c r="A634">
        <v>584</v>
      </c>
      <c r="B634" t="s">
        <v>83</v>
      </c>
      <c r="C634" t="s">
        <v>957</v>
      </c>
      <c r="D634" t="s">
        <v>150</v>
      </c>
      <c r="E634">
        <v>4</v>
      </c>
      <c r="F634" t="s">
        <v>622</v>
      </c>
      <c r="G634" s="42">
        <v>264</v>
      </c>
      <c r="H634" s="42" t="s">
        <v>961</v>
      </c>
      <c r="I634" s="41">
        <v>0</v>
      </c>
    </row>
    <row r="635" s="41" customFormat="1" spans="1:9">
      <c r="A635">
        <v>597</v>
      </c>
      <c r="B635" t="s">
        <v>83</v>
      </c>
      <c r="C635" t="s">
        <v>957</v>
      </c>
      <c r="D635" t="s">
        <v>150</v>
      </c>
      <c r="E635">
        <v>17</v>
      </c>
      <c r="F635" t="s">
        <v>977</v>
      </c>
      <c r="G635" s="42">
        <v>34</v>
      </c>
      <c r="H635" s="42" t="s">
        <v>978</v>
      </c>
      <c r="I635" s="41">
        <v>0</v>
      </c>
    </row>
    <row r="636" s="41" customFormat="1" spans="1:9">
      <c r="A636">
        <v>654</v>
      </c>
      <c r="B636" t="s">
        <v>98</v>
      </c>
      <c r="C636" t="s">
        <v>1033</v>
      </c>
      <c r="D636" t="s">
        <v>150</v>
      </c>
      <c r="E636">
        <v>14</v>
      </c>
      <c r="F636" t="s">
        <v>1048</v>
      </c>
      <c r="G636" s="42">
        <v>206</v>
      </c>
      <c r="H636" s="42" t="s">
        <v>1049</v>
      </c>
      <c r="I636" s="41">
        <v>0</v>
      </c>
    </row>
    <row r="637" s="41" customFormat="1" spans="1:9">
      <c r="A637">
        <v>655</v>
      </c>
      <c r="B637" t="s">
        <v>98</v>
      </c>
      <c r="C637" t="s">
        <v>1033</v>
      </c>
      <c r="D637" t="s">
        <v>150</v>
      </c>
      <c r="E637">
        <v>15</v>
      </c>
      <c r="F637" t="s">
        <v>1050</v>
      </c>
      <c r="G637" s="42">
        <v>197</v>
      </c>
      <c r="H637" s="42" t="s">
        <v>1051</v>
      </c>
      <c r="I637" s="41">
        <v>0</v>
      </c>
    </row>
    <row r="638" s="41" customFormat="1" spans="1:9">
      <c r="A638">
        <v>656</v>
      </c>
      <c r="B638" t="s">
        <v>98</v>
      </c>
      <c r="C638" t="s">
        <v>1033</v>
      </c>
      <c r="D638" t="s">
        <v>150</v>
      </c>
      <c r="E638">
        <v>16</v>
      </c>
      <c r="F638" t="s">
        <v>440</v>
      </c>
      <c r="G638" s="42">
        <v>189</v>
      </c>
      <c r="H638" s="42" t="s">
        <v>1052</v>
      </c>
      <c r="I638" s="41">
        <v>0</v>
      </c>
    </row>
    <row r="639" s="41" customFormat="1" spans="1:9">
      <c r="A639">
        <v>657</v>
      </c>
      <c r="B639" t="s">
        <v>98</v>
      </c>
      <c r="C639" t="s">
        <v>1033</v>
      </c>
      <c r="D639" t="s">
        <v>150</v>
      </c>
      <c r="E639">
        <v>17</v>
      </c>
      <c r="F639" t="s">
        <v>1053</v>
      </c>
      <c r="G639" s="42">
        <v>163</v>
      </c>
      <c r="H639" s="42" t="s">
        <v>1054</v>
      </c>
      <c r="I639" s="41">
        <v>0</v>
      </c>
    </row>
    <row r="640" s="41" customFormat="1" spans="1:9">
      <c r="A640">
        <v>658</v>
      </c>
      <c r="B640" t="s">
        <v>98</v>
      </c>
      <c r="C640" t="s">
        <v>1033</v>
      </c>
      <c r="D640" t="s">
        <v>150</v>
      </c>
      <c r="E640">
        <v>18</v>
      </c>
      <c r="F640" t="s">
        <v>1055</v>
      </c>
      <c r="G640" s="42">
        <v>160</v>
      </c>
      <c r="H640" s="42" t="s">
        <v>1056</v>
      </c>
      <c r="I640" s="41">
        <v>0</v>
      </c>
    </row>
    <row r="641" s="41" customFormat="1" spans="1:9">
      <c r="A641">
        <v>659</v>
      </c>
      <c r="B641" t="s">
        <v>98</v>
      </c>
      <c r="C641" t="s">
        <v>1033</v>
      </c>
      <c r="D641" t="s">
        <v>150</v>
      </c>
      <c r="E641">
        <v>19</v>
      </c>
      <c r="F641" t="s">
        <v>440</v>
      </c>
      <c r="G641" s="42">
        <v>164</v>
      </c>
      <c r="H641" s="42" t="s">
        <v>1057</v>
      </c>
      <c r="I641" s="41">
        <v>0</v>
      </c>
    </row>
    <row r="642" s="41" customFormat="1" spans="1:9">
      <c r="A642">
        <v>660</v>
      </c>
      <c r="B642" t="s">
        <v>98</v>
      </c>
      <c r="C642" t="s">
        <v>1033</v>
      </c>
      <c r="D642" t="s">
        <v>150</v>
      </c>
      <c r="E642">
        <v>20</v>
      </c>
      <c r="F642" t="s">
        <v>1058</v>
      </c>
      <c r="G642" s="42">
        <v>124</v>
      </c>
      <c r="H642" s="42" t="s">
        <v>1059</v>
      </c>
      <c r="I642" s="41">
        <v>0</v>
      </c>
    </row>
    <row r="643" s="41" customFormat="1" spans="1:9">
      <c r="A643">
        <v>736</v>
      </c>
      <c r="B643" t="s">
        <v>98</v>
      </c>
      <c r="C643" t="s">
        <v>1130</v>
      </c>
      <c r="D643" t="s">
        <v>150</v>
      </c>
      <c r="E643">
        <v>16</v>
      </c>
      <c r="F643" t="s">
        <v>508</v>
      </c>
      <c r="G643" s="42">
        <v>12</v>
      </c>
      <c r="H643" s="42" t="s">
        <v>1146</v>
      </c>
      <c r="I643" s="41">
        <v>0</v>
      </c>
    </row>
    <row r="644" s="41" customFormat="1" spans="1:9">
      <c r="A644">
        <v>772</v>
      </c>
      <c r="B644" t="s">
        <v>123</v>
      </c>
      <c r="C644" t="s">
        <v>1173</v>
      </c>
      <c r="D644" t="s">
        <v>150</v>
      </c>
      <c r="E644">
        <v>12</v>
      </c>
      <c r="F644" t="s">
        <v>1186</v>
      </c>
      <c r="G644" s="42">
        <v>34</v>
      </c>
      <c r="H644" s="42" t="s">
        <v>1187</v>
      </c>
      <c r="I644" s="41">
        <v>0</v>
      </c>
    </row>
    <row r="645" s="41" customFormat="1" spans="1:9">
      <c r="A645">
        <v>775</v>
      </c>
      <c r="B645" t="s">
        <v>123</v>
      </c>
      <c r="C645" t="s">
        <v>1173</v>
      </c>
      <c r="D645" t="s">
        <v>150</v>
      </c>
      <c r="E645">
        <v>15</v>
      </c>
      <c r="F645" t="s">
        <v>1189</v>
      </c>
      <c r="G645" s="42">
        <v>27</v>
      </c>
      <c r="H645" s="42" t="s">
        <v>1190</v>
      </c>
      <c r="I645" s="41">
        <v>0</v>
      </c>
    </row>
    <row r="646" s="41" customFormat="1" spans="1:9">
      <c r="A646">
        <v>777</v>
      </c>
      <c r="B646" t="s">
        <v>123</v>
      </c>
      <c r="C646" t="s">
        <v>1173</v>
      </c>
      <c r="D646" t="s">
        <v>150</v>
      </c>
      <c r="E646">
        <v>17</v>
      </c>
      <c r="F646" t="s">
        <v>1193</v>
      </c>
      <c r="G646" s="42">
        <v>25</v>
      </c>
      <c r="H646" s="42" t="s">
        <v>1194</v>
      </c>
      <c r="I646" s="41">
        <v>0</v>
      </c>
    </row>
    <row r="647" s="41" customFormat="1" spans="1:9">
      <c r="A647">
        <v>780</v>
      </c>
      <c r="B647" t="s">
        <v>123</v>
      </c>
      <c r="C647" t="s">
        <v>1173</v>
      </c>
      <c r="D647" t="s">
        <v>150</v>
      </c>
      <c r="E647">
        <v>20</v>
      </c>
      <c r="F647" t="s">
        <v>1197</v>
      </c>
      <c r="G647" s="42">
        <v>19</v>
      </c>
      <c r="H647" s="42" t="s">
        <v>1198</v>
      </c>
      <c r="I647" s="41">
        <v>0</v>
      </c>
    </row>
    <row r="648" s="41" customFormat="1" spans="1:9">
      <c r="A648">
        <v>801</v>
      </c>
      <c r="B648" t="s">
        <v>123</v>
      </c>
      <c r="C648" t="s">
        <v>1223</v>
      </c>
      <c r="D648" t="s">
        <v>150</v>
      </c>
      <c r="E648">
        <v>1</v>
      </c>
      <c r="F648" t="s">
        <v>1224</v>
      </c>
      <c r="G648" s="42">
        <v>475</v>
      </c>
      <c r="H648" s="42" t="s">
        <v>1225</v>
      </c>
      <c r="I648" s="41">
        <v>0</v>
      </c>
    </row>
    <row r="649" s="41" customFormat="1" spans="1:9">
      <c r="A649">
        <v>802</v>
      </c>
      <c r="B649" t="s">
        <v>123</v>
      </c>
      <c r="C649" t="s">
        <v>1223</v>
      </c>
      <c r="D649" t="s">
        <v>150</v>
      </c>
      <c r="E649">
        <v>2</v>
      </c>
      <c r="F649" t="s">
        <v>1226</v>
      </c>
      <c r="G649" s="42">
        <v>475</v>
      </c>
      <c r="H649" s="42" t="s">
        <v>1225</v>
      </c>
      <c r="I649" s="41">
        <v>0</v>
      </c>
    </row>
    <row r="650" s="41" customFormat="1" spans="1:9">
      <c r="A650">
        <v>803</v>
      </c>
      <c r="B650" t="s">
        <v>123</v>
      </c>
      <c r="C650" t="s">
        <v>1223</v>
      </c>
      <c r="D650" t="s">
        <v>150</v>
      </c>
      <c r="E650">
        <v>3</v>
      </c>
      <c r="F650" t="s">
        <v>1227</v>
      </c>
      <c r="G650" s="42">
        <v>436</v>
      </c>
      <c r="H650" s="42" t="s">
        <v>1228</v>
      </c>
      <c r="I650" s="41">
        <v>0</v>
      </c>
    </row>
    <row r="651" s="41" customFormat="1" spans="1:9">
      <c r="A651">
        <v>804</v>
      </c>
      <c r="B651" t="s">
        <v>123</v>
      </c>
      <c r="C651" t="s">
        <v>1223</v>
      </c>
      <c r="D651" t="s">
        <v>150</v>
      </c>
      <c r="E651">
        <v>4</v>
      </c>
      <c r="F651" t="s">
        <v>1229</v>
      </c>
      <c r="G651" s="42">
        <v>449</v>
      </c>
      <c r="H651" s="42" t="s">
        <v>1230</v>
      </c>
      <c r="I651" s="41">
        <v>0</v>
      </c>
    </row>
    <row r="652" s="42" customFormat="1" spans="1:9">
      <c r="A652">
        <v>805</v>
      </c>
      <c r="B652" t="s">
        <v>123</v>
      </c>
      <c r="C652" t="s">
        <v>1223</v>
      </c>
      <c r="D652" t="s">
        <v>150</v>
      </c>
      <c r="E652">
        <v>5</v>
      </c>
      <c r="F652" t="s">
        <v>1231</v>
      </c>
      <c r="G652" s="42">
        <v>412</v>
      </c>
      <c r="H652" s="42" t="s">
        <v>1232</v>
      </c>
      <c r="I652" s="41">
        <v>0</v>
      </c>
    </row>
    <row r="653" s="42" customFormat="1" spans="1:9">
      <c r="A653">
        <v>806</v>
      </c>
      <c r="B653" t="s">
        <v>123</v>
      </c>
      <c r="C653" t="s">
        <v>1223</v>
      </c>
      <c r="D653" t="s">
        <v>150</v>
      </c>
      <c r="E653">
        <v>6</v>
      </c>
      <c r="F653" t="s">
        <v>1233</v>
      </c>
      <c r="G653" s="42">
        <v>385</v>
      </c>
      <c r="H653" s="42" t="s">
        <v>1234</v>
      </c>
      <c r="I653" s="41">
        <v>0</v>
      </c>
    </row>
    <row r="654" s="42" customFormat="1" spans="1:9">
      <c r="A654">
        <v>808</v>
      </c>
      <c r="B654" t="s">
        <v>123</v>
      </c>
      <c r="C654" t="s">
        <v>1223</v>
      </c>
      <c r="D654" t="s">
        <v>150</v>
      </c>
      <c r="E654">
        <v>8</v>
      </c>
      <c r="F654" t="s">
        <v>1236</v>
      </c>
      <c r="G654" s="42">
        <v>357</v>
      </c>
      <c r="H654" s="42" t="s">
        <v>1237</v>
      </c>
      <c r="I654" s="41">
        <v>0</v>
      </c>
    </row>
    <row r="655" s="42" customFormat="1" spans="1:9">
      <c r="A655">
        <v>809</v>
      </c>
      <c r="B655" t="s">
        <v>123</v>
      </c>
      <c r="C655" t="s">
        <v>1223</v>
      </c>
      <c r="D655" t="s">
        <v>150</v>
      </c>
      <c r="E655">
        <v>9</v>
      </c>
      <c r="F655" t="s">
        <v>1238</v>
      </c>
      <c r="G655" s="42">
        <v>387</v>
      </c>
      <c r="H655" s="42" t="s">
        <v>1239</v>
      </c>
      <c r="I655" s="41">
        <v>0</v>
      </c>
    </row>
    <row r="656" s="42" customFormat="1" spans="1:9">
      <c r="A656">
        <v>810</v>
      </c>
      <c r="B656" t="s">
        <v>123</v>
      </c>
      <c r="C656" t="s">
        <v>1223</v>
      </c>
      <c r="D656" t="s">
        <v>150</v>
      </c>
      <c r="E656">
        <v>10</v>
      </c>
      <c r="F656" t="s">
        <v>1240</v>
      </c>
      <c r="G656" s="42">
        <v>320</v>
      </c>
      <c r="H656" s="42" t="s">
        <v>1241</v>
      </c>
      <c r="I656" s="41">
        <v>0</v>
      </c>
    </row>
    <row r="657" s="41" customFormat="1" spans="1:9">
      <c r="A657">
        <v>811</v>
      </c>
      <c r="B657" t="s">
        <v>123</v>
      </c>
      <c r="C657" t="s">
        <v>1223</v>
      </c>
      <c r="D657" t="s">
        <v>150</v>
      </c>
      <c r="E657">
        <v>11</v>
      </c>
      <c r="F657" t="s">
        <v>1242</v>
      </c>
      <c r="G657" s="42">
        <v>370</v>
      </c>
      <c r="H657" s="42" t="s">
        <v>1243</v>
      </c>
      <c r="I657" s="41">
        <v>0</v>
      </c>
    </row>
    <row r="658" s="42" customFormat="1" spans="1:9">
      <c r="A658">
        <v>813</v>
      </c>
      <c r="B658" t="s">
        <v>123</v>
      </c>
      <c r="C658" t="s">
        <v>1223</v>
      </c>
      <c r="D658" t="s">
        <v>150</v>
      </c>
      <c r="E658">
        <v>13</v>
      </c>
      <c r="F658" t="s">
        <v>1245</v>
      </c>
      <c r="G658" s="42">
        <v>311</v>
      </c>
      <c r="H658" s="42" t="s">
        <v>1225</v>
      </c>
      <c r="I658" s="41">
        <v>0</v>
      </c>
    </row>
    <row r="659" s="42" customFormat="1" spans="1:9">
      <c r="A659">
        <v>815</v>
      </c>
      <c r="B659" t="s">
        <v>123</v>
      </c>
      <c r="C659" t="s">
        <v>1223</v>
      </c>
      <c r="D659" t="s">
        <v>150</v>
      </c>
      <c r="E659">
        <v>15</v>
      </c>
      <c r="F659" t="s">
        <v>1248</v>
      </c>
      <c r="G659" s="42">
        <v>336</v>
      </c>
      <c r="H659" s="42" t="s">
        <v>1249</v>
      </c>
      <c r="I659" s="41">
        <v>0</v>
      </c>
    </row>
    <row r="660" s="41" customFormat="1" spans="1:9">
      <c r="A660">
        <v>816</v>
      </c>
      <c r="B660" t="s">
        <v>123</v>
      </c>
      <c r="C660" t="s">
        <v>1223</v>
      </c>
      <c r="D660" t="s">
        <v>150</v>
      </c>
      <c r="E660">
        <v>16</v>
      </c>
      <c r="F660" t="s">
        <v>1250</v>
      </c>
      <c r="G660" s="42">
        <v>316</v>
      </c>
      <c r="H660" s="42" t="s">
        <v>1251</v>
      </c>
      <c r="I660" s="41">
        <v>0</v>
      </c>
    </row>
    <row r="661" s="41" customFormat="1" spans="1:9">
      <c r="A661">
        <v>817</v>
      </c>
      <c r="B661" t="s">
        <v>123</v>
      </c>
      <c r="C661" t="s">
        <v>1223</v>
      </c>
      <c r="D661" t="s">
        <v>150</v>
      </c>
      <c r="E661">
        <v>17</v>
      </c>
      <c r="F661" t="s">
        <v>1252</v>
      </c>
      <c r="G661" s="42">
        <v>310</v>
      </c>
      <c r="H661" s="42" t="s">
        <v>1253</v>
      </c>
      <c r="I661" s="41">
        <v>0</v>
      </c>
    </row>
    <row r="662" s="41" customFormat="1" spans="1:9">
      <c r="A662">
        <v>818</v>
      </c>
      <c r="B662" t="s">
        <v>123</v>
      </c>
      <c r="C662" t="s">
        <v>1223</v>
      </c>
      <c r="D662" t="s">
        <v>150</v>
      </c>
      <c r="E662">
        <v>18</v>
      </c>
      <c r="F662" t="s">
        <v>1254</v>
      </c>
      <c r="G662" s="42">
        <v>271</v>
      </c>
      <c r="H662" s="42" t="s">
        <v>1255</v>
      </c>
      <c r="I662" s="41">
        <v>0</v>
      </c>
    </row>
    <row r="663" s="41" customFormat="1" spans="1:9">
      <c r="A663">
        <v>820</v>
      </c>
      <c r="B663" t="s">
        <v>123</v>
      </c>
      <c r="C663" t="s">
        <v>1223</v>
      </c>
      <c r="D663" t="s">
        <v>150</v>
      </c>
      <c r="E663">
        <v>20</v>
      </c>
      <c r="F663" t="s">
        <v>1256</v>
      </c>
      <c r="G663" s="42">
        <v>267</v>
      </c>
      <c r="H663" s="42" t="s">
        <v>1257</v>
      </c>
      <c r="I663" s="41">
        <v>0</v>
      </c>
    </row>
    <row r="664" s="42" customFormat="1" spans="1:9">
      <c r="A664">
        <v>851</v>
      </c>
      <c r="B664" t="s">
        <v>123</v>
      </c>
      <c r="C664" t="s">
        <v>1280</v>
      </c>
      <c r="D664" t="s">
        <v>150</v>
      </c>
      <c r="E664">
        <v>11</v>
      </c>
      <c r="F664" t="s">
        <v>1289</v>
      </c>
      <c r="G664" s="42">
        <v>75</v>
      </c>
      <c r="H664" s="42" t="s">
        <v>1290</v>
      </c>
      <c r="I664" s="41">
        <v>0</v>
      </c>
    </row>
    <row r="665" s="41" customFormat="1" spans="1:9">
      <c r="A665">
        <v>852</v>
      </c>
      <c r="B665" t="s">
        <v>123</v>
      </c>
      <c r="C665" t="s">
        <v>1280</v>
      </c>
      <c r="D665" t="s">
        <v>150</v>
      </c>
      <c r="E665">
        <v>12</v>
      </c>
      <c r="F665" t="s">
        <v>1291</v>
      </c>
      <c r="G665" s="42">
        <v>68</v>
      </c>
      <c r="H665" s="42" t="s">
        <v>1292</v>
      </c>
      <c r="I665" s="41">
        <v>0</v>
      </c>
    </row>
    <row r="666" s="41" customFormat="1" spans="1:9">
      <c r="A666">
        <v>853</v>
      </c>
      <c r="B666" t="s">
        <v>123</v>
      </c>
      <c r="C666" t="s">
        <v>1280</v>
      </c>
      <c r="D666" t="s">
        <v>150</v>
      </c>
      <c r="E666">
        <v>13</v>
      </c>
      <c r="F666" t="s">
        <v>1293</v>
      </c>
      <c r="G666" s="42">
        <v>65</v>
      </c>
      <c r="H666" s="42" t="s">
        <v>1294</v>
      </c>
      <c r="I666" s="41">
        <v>0</v>
      </c>
    </row>
    <row r="667" s="42" customFormat="1" spans="1:9">
      <c r="A667">
        <v>854</v>
      </c>
      <c r="B667" t="s">
        <v>123</v>
      </c>
      <c r="C667" t="s">
        <v>1280</v>
      </c>
      <c r="D667" t="s">
        <v>150</v>
      </c>
      <c r="E667">
        <v>14</v>
      </c>
      <c r="F667" t="s">
        <v>1295</v>
      </c>
      <c r="G667" s="42">
        <v>96</v>
      </c>
      <c r="H667" s="42" t="s">
        <v>1296</v>
      </c>
      <c r="I667" s="41">
        <v>0</v>
      </c>
    </row>
    <row r="668" s="41" customFormat="1" spans="1:9">
      <c r="A668">
        <v>855</v>
      </c>
      <c r="B668" t="s">
        <v>123</v>
      </c>
      <c r="C668" t="s">
        <v>1280</v>
      </c>
      <c r="D668" t="s">
        <v>150</v>
      </c>
      <c r="E668">
        <v>15</v>
      </c>
      <c r="F668" t="s">
        <v>1297</v>
      </c>
      <c r="G668" s="42">
        <v>61</v>
      </c>
      <c r="H668" s="42" t="s">
        <v>1298</v>
      </c>
      <c r="I668" s="41">
        <v>0</v>
      </c>
    </row>
    <row r="669" s="42" customFormat="1" spans="1:9">
      <c r="A669">
        <v>857</v>
      </c>
      <c r="B669" t="s">
        <v>123</v>
      </c>
      <c r="C669" t="s">
        <v>1280</v>
      </c>
      <c r="D669" t="s">
        <v>150</v>
      </c>
      <c r="E669">
        <v>17</v>
      </c>
      <c r="F669" t="s">
        <v>1300</v>
      </c>
      <c r="G669" s="42">
        <v>47</v>
      </c>
      <c r="H669" s="42" t="s">
        <v>1301</v>
      </c>
      <c r="I669" s="41">
        <v>0</v>
      </c>
    </row>
    <row r="670" s="41" customFormat="1" spans="1:9">
      <c r="A670">
        <v>858</v>
      </c>
      <c r="B670" t="s">
        <v>123</v>
      </c>
      <c r="C670" t="s">
        <v>1280</v>
      </c>
      <c r="D670" t="s">
        <v>150</v>
      </c>
      <c r="E670">
        <v>18</v>
      </c>
      <c r="F670" t="s">
        <v>1302</v>
      </c>
      <c r="G670" s="42">
        <v>53</v>
      </c>
      <c r="H670" s="42" t="s">
        <v>1303</v>
      </c>
      <c r="I670" s="41">
        <v>0</v>
      </c>
    </row>
    <row r="671" s="42" customFormat="1" spans="1:9">
      <c r="A671">
        <v>863</v>
      </c>
      <c r="B671" t="s">
        <v>137</v>
      </c>
      <c r="C671" t="s">
        <v>1305</v>
      </c>
      <c r="D671" t="s">
        <v>150</v>
      </c>
      <c r="E671">
        <v>3</v>
      </c>
      <c r="F671" t="s">
        <v>1308</v>
      </c>
      <c r="G671" s="42">
        <v>969</v>
      </c>
      <c r="H671" s="42" t="s">
        <v>1309</v>
      </c>
      <c r="I671" s="41">
        <v>0</v>
      </c>
    </row>
    <row r="672" s="42" customFormat="1" spans="1:9">
      <c r="A672">
        <v>866</v>
      </c>
      <c r="B672" t="s">
        <v>137</v>
      </c>
      <c r="C672" t="s">
        <v>1305</v>
      </c>
      <c r="D672" t="s">
        <v>150</v>
      </c>
      <c r="E672">
        <v>6</v>
      </c>
      <c r="F672" t="s">
        <v>344</v>
      </c>
      <c r="G672" s="42">
        <v>880</v>
      </c>
      <c r="H672" s="42" t="s">
        <v>1312</v>
      </c>
      <c r="I672" s="41">
        <v>0</v>
      </c>
    </row>
    <row r="673" s="42" customFormat="1" spans="1:9">
      <c r="A673">
        <v>868</v>
      </c>
      <c r="B673" t="s">
        <v>137</v>
      </c>
      <c r="C673" t="s">
        <v>1305</v>
      </c>
      <c r="D673" t="s">
        <v>150</v>
      </c>
      <c r="E673">
        <v>8</v>
      </c>
      <c r="F673" t="s">
        <v>1248</v>
      </c>
      <c r="G673" s="42">
        <v>786</v>
      </c>
      <c r="H673" s="42" t="s">
        <v>1314</v>
      </c>
      <c r="I673" s="41">
        <v>0</v>
      </c>
    </row>
    <row r="674" s="41" customFormat="1" spans="1:9">
      <c r="A674">
        <v>870</v>
      </c>
      <c r="B674" t="s">
        <v>137</v>
      </c>
      <c r="C674" t="s">
        <v>1305</v>
      </c>
      <c r="D674" t="s">
        <v>150</v>
      </c>
      <c r="E674">
        <v>10</v>
      </c>
      <c r="F674" t="s">
        <v>1316</v>
      </c>
      <c r="G674" s="42">
        <v>724</v>
      </c>
      <c r="H674" s="42" t="s">
        <v>1317</v>
      </c>
      <c r="I674" s="41">
        <v>0</v>
      </c>
    </row>
    <row r="675" s="41" customFormat="1" spans="1:9">
      <c r="A675">
        <v>871</v>
      </c>
      <c r="B675" t="s">
        <v>137</v>
      </c>
      <c r="C675" t="s">
        <v>1305</v>
      </c>
      <c r="D675" t="s">
        <v>150</v>
      </c>
      <c r="E675">
        <v>11</v>
      </c>
      <c r="F675" t="s">
        <v>1242</v>
      </c>
      <c r="G675" s="42">
        <v>673</v>
      </c>
      <c r="H675" s="42" t="s">
        <v>1318</v>
      </c>
      <c r="I675" s="41">
        <v>0</v>
      </c>
    </row>
    <row r="676" s="42" customFormat="1" spans="1:9">
      <c r="A676">
        <v>872</v>
      </c>
      <c r="B676" t="s">
        <v>137</v>
      </c>
      <c r="C676" t="s">
        <v>1305</v>
      </c>
      <c r="D676" t="s">
        <v>150</v>
      </c>
      <c r="E676">
        <v>12</v>
      </c>
      <c r="F676" t="s">
        <v>1319</v>
      </c>
      <c r="G676" s="42">
        <v>632</v>
      </c>
      <c r="H676" s="42" t="s">
        <v>1320</v>
      </c>
      <c r="I676" s="41">
        <v>0</v>
      </c>
    </row>
    <row r="677" s="42" customFormat="1" spans="1:9">
      <c r="A677">
        <v>875</v>
      </c>
      <c r="B677" t="s">
        <v>137</v>
      </c>
      <c r="C677" t="s">
        <v>1305</v>
      </c>
      <c r="D677" t="s">
        <v>150</v>
      </c>
      <c r="E677">
        <v>15</v>
      </c>
      <c r="F677" t="s">
        <v>1324</v>
      </c>
      <c r="G677" s="42">
        <v>499</v>
      </c>
      <c r="H677" s="42" t="s">
        <v>1325</v>
      </c>
      <c r="I677" s="41">
        <v>0</v>
      </c>
    </row>
    <row r="678" s="42" customFormat="1" spans="1:9">
      <c r="A678">
        <v>876</v>
      </c>
      <c r="B678" t="s">
        <v>137</v>
      </c>
      <c r="C678" t="s">
        <v>1305</v>
      </c>
      <c r="D678" t="s">
        <v>150</v>
      </c>
      <c r="E678">
        <v>16</v>
      </c>
      <c r="F678" t="s">
        <v>478</v>
      </c>
      <c r="G678" s="42">
        <v>465</v>
      </c>
      <c r="H678" s="42" t="s">
        <v>1326</v>
      </c>
      <c r="I678" s="41">
        <v>0</v>
      </c>
    </row>
    <row r="679" s="42" customFormat="1" spans="1:9">
      <c r="A679">
        <v>877</v>
      </c>
      <c r="B679" t="s">
        <v>137</v>
      </c>
      <c r="C679" t="s">
        <v>1305</v>
      </c>
      <c r="D679" t="s">
        <v>150</v>
      </c>
      <c r="E679">
        <v>17</v>
      </c>
      <c r="F679" t="s">
        <v>1327</v>
      </c>
      <c r="G679" s="42">
        <v>434</v>
      </c>
      <c r="H679" s="42" t="s">
        <v>1328</v>
      </c>
      <c r="I679" s="41">
        <v>0</v>
      </c>
    </row>
    <row r="680" s="41" customFormat="1" spans="1:9">
      <c r="A680">
        <v>878</v>
      </c>
      <c r="B680" t="s">
        <v>137</v>
      </c>
      <c r="C680" t="s">
        <v>1305</v>
      </c>
      <c r="D680" t="s">
        <v>150</v>
      </c>
      <c r="E680">
        <v>18</v>
      </c>
      <c r="F680" t="s">
        <v>1329</v>
      </c>
      <c r="G680" s="42">
        <v>434</v>
      </c>
      <c r="H680" s="42" t="s">
        <v>1330</v>
      </c>
      <c r="I680" s="41">
        <v>0</v>
      </c>
    </row>
    <row r="681" s="42" customFormat="1" spans="1:9">
      <c r="A681">
        <v>880</v>
      </c>
      <c r="B681" t="s">
        <v>137</v>
      </c>
      <c r="C681" t="s">
        <v>1305</v>
      </c>
      <c r="D681" t="s">
        <v>150</v>
      </c>
      <c r="E681">
        <v>20</v>
      </c>
      <c r="F681" t="s">
        <v>1332</v>
      </c>
      <c r="G681" s="42">
        <v>455</v>
      </c>
      <c r="H681" s="42" t="s">
        <v>1333</v>
      </c>
      <c r="I681" s="41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"/>
  <sheetViews>
    <sheetView topLeftCell="A72" workbookViewId="0">
      <selection activeCell="D83" sqref="D83"/>
    </sheetView>
  </sheetViews>
  <sheetFormatPr defaultColWidth="9.23076923076923" defaultRowHeight="16.8"/>
  <cols>
    <col min="2" max="2" width="27.7211538461538" customWidth="1"/>
    <col min="3" max="4" width="13.2307692307692"/>
  </cols>
  <sheetData>
    <row r="1" spans="1:4">
      <c r="A1" s="38"/>
      <c r="B1" s="39" t="s">
        <v>5</v>
      </c>
      <c r="C1" s="39" t="s">
        <v>1360</v>
      </c>
      <c r="D1" s="39" t="s">
        <v>1361</v>
      </c>
    </row>
    <row r="2" spans="1:4">
      <c r="A2" s="38">
        <v>1</v>
      </c>
      <c r="B2" s="39" t="s">
        <v>169</v>
      </c>
      <c r="C2" s="38">
        <v>14772</v>
      </c>
      <c r="D2" s="38">
        <v>77</v>
      </c>
    </row>
    <row r="3" spans="1:4">
      <c r="A3" s="38">
        <v>2</v>
      </c>
      <c r="B3" s="39" t="s">
        <v>154</v>
      </c>
      <c r="C3" s="38">
        <v>7415</v>
      </c>
      <c r="D3" s="38">
        <v>34</v>
      </c>
    </row>
    <row r="4" spans="1:9">
      <c r="A4" s="38">
        <v>3</v>
      </c>
      <c r="B4" s="39" t="s">
        <v>210</v>
      </c>
      <c r="C4" s="38">
        <v>7143</v>
      </c>
      <c r="D4" s="38">
        <v>35</v>
      </c>
      <c r="F4" s="31" t="s">
        <v>1362</v>
      </c>
      <c r="G4" s="31"/>
      <c r="H4" s="31"/>
      <c r="I4" s="31"/>
    </row>
    <row r="5" spans="1:9">
      <c r="A5" s="38">
        <v>4</v>
      </c>
      <c r="B5" s="39" t="s">
        <v>607</v>
      </c>
      <c r="C5" s="38">
        <v>4595</v>
      </c>
      <c r="D5" s="38">
        <v>14</v>
      </c>
      <c r="F5" s="31" t="s">
        <v>1363</v>
      </c>
      <c r="G5" s="31"/>
      <c r="H5" s="31"/>
      <c r="I5" s="31"/>
    </row>
    <row r="6" spans="1:9">
      <c r="A6" s="38">
        <v>5</v>
      </c>
      <c r="B6" s="39" t="s">
        <v>186</v>
      </c>
      <c r="C6" s="38">
        <v>3727</v>
      </c>
      <c r="D6" s="38">
        <v>15</v>
      </c>
      <c r="F6" s="31" t="s">
        <v>0</v>
      </c>
      <c r="G6" s="31" t="s">
        <v>1364</v>
      </c>
      <c r="H6" s="31" t="s">
        <v>1365</v>
      </c>
      <c r="I6" s="31" t="s">
        <v>1366</v>
      </c>
    </row>
    <row r="7" spans="1:9">
      <c r="A7" s="38">
        <v>6</v>
      </c>
      <c r="B7" s="39" t="s">
        <v>576</v>
      </c>
      <c r="C7" s="38">
        <v>3256</v>
      </c>
      <c r="D7" s="38">
        <v>9</v>
      </c>
      <c r="F7" s="31">
        <v>1</v>
      </c>
      <c r="G7" s="33" t="str">
        <f>B2</f>
        <v>杰克爱穿jk</v>
      </c>
      <c r="H7" s="34">
        <f ca="1">GETPIVOTDATA("求和项:点赞",$B$1,"id",G7)</f>
        <v>14772</v>
      </c>
      <c r="I7" s="34">
        <f ca="1">GETPIVOTDATA("计数项:id",$B$1,"id",G7)</f>
        <v>77</v>
      </c>
    </row>
    <row r="8" spans="1:9">
      <c r="A8" s="38">
        <v>7</v>
      </c>
      <c r="B8" s="39" t="s">
        <v>423</v>
      </c>
      <c r="C8" s="38">
        <v>2176</v>
      </c>
      <c r="D8" s="38">
        <v>6</v>
      </c>
      <c r="F8" s="31">
        <v>2</v>
      </c>
      <c r="G8" s="33" t="str">
        <f t="shared" ref="G8:G16" si="0">B3</f>
        <v>一只暴暴呀</v>
      </c>
      <c r="H8" s="34">
        <f ca="1" t="shared" ref="H8:H16" si="1">GETPIVOTDATA("求和项:点赞",$B$1,"id",G8)</f>
        <v>7415</v>
      </c>
      <c r="I8" s="34">
        <f ca="1" t="shared" ref="I8:I16" si="2">GETPIVOTDATA("计数项:id",$B$1,"id",G8)</f>
        <v>34</v>
      </c>
    </row>
    <row r="9" spans="1:9">
      <c r="A9" s="38">
        <v>8</v>
      </c>
      <c r="B9" s="39" t="s">
        <v>156</v>
      </c>
      <c r="C9" s="38">
        <v>2047</v>
      </c>
      <c r="D9" s="38">
        <v>26</v>
      </c>
      <c r="F9" s="31">
        <v>3</v>
      </c>
      <c r="G9" s="33" t="str">
        <f t="shared" si="0"/>
        <v>咕力咕力_For</v>
      </c>
      <c r="H9" s="34">
        <f ca="1" t="shared" si="1"/>
        <v>7143</v>
      </c>
      <c r="I9" s="34">
        <f ca="1" t="shared" si="2"/>
        <v>35</v>
      </c>
    </row>
    <row r="10" spans="1:9">
      <c r="A10" s="38">
        <v>9</v>
      </c>
      <c r="B10" s="39" t="s">
        <v>1046</v>
      </c>
      <c r="C10" s="38">
        <v>1965</v>
      </c>
      <c r="D10" s="38">
        <v>9</v>
      </c>
      <c r="F10" s="31">
        <v>4</v>
      </c>
      <c r="G10" s="33" t="str">
        <f t="shared" si="0"/>
        <v>秋天去更远的地方</v>
      </c>
      <c r="H10" s="34">
        <f ca="1" t="shared" si="1"/>
        <v>4595</v>
      </c>
      <c r="I10" s="34">
        <f ca="1" t="shared" si="2"/>
        <v>14</v>
      </c>
    </row>
    <row r="11" spans="1:9">
      <c r="A11" s="38">
        <v>10</v>
      </c>
      <c r="B11" s="39" t="s">
        <v>574</v>
      </c>
      <c r="C11" s="38">
        <v>1653</v>
      </c>
      <c r="D11" s="38">
        <v>4</v>
      </c>
      <c r="F11" s="31">
        <v>5</v>
      </c>
      <c r="G11" s="33" t="str">
        <f t="shared" si="0"/>
        <v>Iris秋天</v>
      </c>
      <c r="H11" s="34">
        <f ca="1" t="shared" si="1"/>
        <v>3727</v>
      </c>
      <c r="I11" s="34">
        <f ca="1" t="shared" si="2"/>
        <v>15</v>
      </c>
    </row>
    <row r="12" spans="1:9">
      <c r="A12" s="38">
        <v>11</v>
      </c>
      <c r="B12" s="39" t="s">
        <v>508</v>
      </c>
      <c r="C12" s="38">
        <v>1632</v>
      </c>
      <c r="D12" s="38">
        <v>13</v>
      </c>
      <c r="F12" s="31">
        <v>6</v>
      </c>
      <c r="G12" s="33" t="str">
        <f t="shared" si="0"/>
        <v>小时候的梦我知道-</v>
      </c>
      <c r="H12" s="34">
        <f ca="1" t="shared" si="1"/>
        <v>3256</v>
      </c>
      <c r="I12" s="34">
        <f ca="1" t="shared" si="2"/>
        <v>9</v>
      </c>
    </row>
    <row r="13" spans="1:9">
      <c r="A13" s="38">
        <v>12</v>
      </c>
      <c r="B13" s="39" t="s">
        <v>267</v>
      </c>
      <c r="C13" s="38">
        <v>1578</v>
      </c>
      <c r="D13" s="38">
        <v>3</v>
      </c>
      <c r="F13" s="31">
        <v>7</v>
      </c>
      <c r="G13" s="33" t="str">
        <f t="shared" si="0"/>
        <v>满血复活的包子</v>
      </c>
      <c r="H13" s="34">
        <f ca="1" t="shared" si="1"/>
        <v>2176</v>
      </c>
      <c r="I13" s="34">
        <f ca="1" t="shared" si="2"/>
        <v>6</v>
      </c>
    </row>
    <row r="14" spans="1:9">
      <c r="A14" s="38">
        <v>13</v>
      </c>
      <c r="B14" s="39" t="s">
        <v>687</v>
      </c>
      <c r="C14" s="38">
        <v>1471</v>
      </c>
      <c r="D14" s="38">
        <v>7</v>
      </c>
      <c r="F14" s="31">
        <v>8</v>
      </c>
      <c r="G14" s="33" t="str">
        <f t="shared" si="0"/>
        <v>Camellia天文学</v>
      </c>
      <c r="H14" s="34">
        <f ca="1" t="shared" si="1"/>
        <v>2047</v>
      </c>
      <c r="I14" s="34">
        <f ca="1" t="shared" si="2"/>
        <v>26</v>
      </c>
    </row>
    <row r="15" spans="1:9">
      <c r="A15" s="38">
        <v>14</v>
      </c>
      <c r="B15" s="39" t="s">
        <v>151</v>
      </c>
      <c r="C15" s="38">
        <v>1440</v>
      </c>
      <c r="D15" s="38">
        <v>11</v>
      </c>
      <c r="F15" s="31">
        <v>9</v>
      </c>
      <c r="G15" s="33" t="str">
        <f t="shared" si="0"/>
        <v>AllenSu__Stars</v>
      </c>
      <c r="H15" s="34">
        <f ca="1" t="shared" si="1"/>
        <v>1965</v>
      </c>
      <c r="I15" s="34">
        <f ca="1" t="shared" si="2"/>
        <v>9</v>
      </c>
    </row>
    <row r="16" spans="1:9">
      <c r="A16" s="38">
        <v>15</v>
      </c>
      <c r="B16" s="39" t="s">
        <v>162</v>
      </c>
      <c r="C16" s="38">
        <v>1411</v>
      </c>
      <c r="D16" s="38">
        <v>9</v>
      </c>
      <c r="F16" s="31">
        <v>10</v>
      </c>
      <c r="G16" s="33" t="str">
        <f t="shared" si="0"/>
        <v>今天是不是个不眠夜</v>
      </c>
      <c r="H16" s="34">
        <f ca="1" t="shared" si="1"/>
        <v>1653</v>
      </c>
      <c r="I16" s="34">
        <f ca="1" t="shared" si="2"/>
        <v>4</v>
      </c>
    </row>
    <row r="17" spans="1:4">
      <c r="A17" s="38">
        <v>16</v>
      </c>
      <c r="B17" s="39" t="s">
        <v>372</v>
      </c>
      <c r="C17" s="38">
        <v>1399</v>
      </c>
      <c r="D17" s="38">
        <v>10</v>
      </c>
    </row>
    <row r="18" spans="1:4">
      <c r="A18" s="38">
        <v>17</v>
      </c>
      <c r="B18" s="39" t="s">
        <v>408</v>
      </c>
      <c r="C18" s="38">
        <v>1217</v>
      </c>
      <c r="D18" s="38">
        <v>10</v>
      </c>
    </row>
    <row r="19" spans="1:4">
      <c r="A19" s="38">
        <v>18</v>
      </c>
      <c r="B19" s="39" t="s">
        <v>414</v>
      </c>
      <c r="C19" s="38">
        <v>1203</v>
      </c>
      <c r="D19" s="38">
        <v>3</v>
      </c>
    </row>
    <row r="20" spans="1:4">
      <c r="A20" s="38">
        <v>19</v>
      </c>
      <c r="B20" s="39" t="s">
        <v>559</v>
      </c>
      <c r="C20" s="38">
        <v>1186</v>
      </c>
      <c r="D20" s="38">
        <v>4</v>
      </c>
    </row>
    <row r="21" spans="1:4">
      <c r="A21" s="38">
        <v>20</v>
      </c>
      <c r="B21" s="39" t="s">
        <v>190</v>
      </c>
      <c r="C21" s="38">
        <v>1169</v>
      </c>
      <c r="D21" s="38">
        <v>8</v>
      </c>
    </row>
    <row r="22" spans="1:4">
      <c r="A22" s="38">
        <v>21</v>
      </c>
      <c r="B22" s="39" t="s">
        <v>1074</v>
      </c>
      <c r="C22" s="38">
        <v>1146</v>
      </c>
      <c r="D22" s="38">
        <v>3</v>
      </c>
    </row>
    <row r="23" spans="1:4">
      <c r="A23" s="38">
        <v>22</v>
      </c>
      <c r="B23" s="39" t="s">
        <v>638</v>
      </c>
      <c r="C23" s="38">
        <v>1124</v>
      </c>
      <c r="D23" s="38">
        <v>3</v>
      </c>
    </row>
    <row r="24" spans="1:4">
      <c r="A24" s="38">
        <v>23</v>
      </c>
      <c r="B24" s="39" t="s">
        <v>425</v>
      </c>
      <c r="C24" s="38">
        <v>1081</v>
      </c>
      <c r="D24" s="38">
        <v>4</v>
      </c>
    </row>
    <row r="25" spans="1:4">
      <c r="A25" s="38">
        <v>24</v>
      </c>
      <c r="B25" s="39" t="s">
        <v>586</v>
      </c>
      <c r="C25" s="38">
        <v>1072</v>
      </c>
      <c r="D25" s="38">
        <v>3</v>
      </c>
    </row>
    <row r="26" spans="1:4">
      <c r="A26" s="38">
        <v>25</v>
      </c>
      <c r="B26" s="39" t="s">
        <v>292</v>
      </c>
      <c r="C26" s="38">
        <v>946</v>
      </c>
      <c r="D26" s="38">
        <v>2</v>
      </c>
    </row>
    <row r="27" spans="1:4">
      <c r="A27" s="38">
        <v>26</v>
      </c>
      <c r="B27" s="39" t="s">
        <v>578</v>
      </c>
      <c r="C27" s="38">
        <v>907</v>
      </c>
      <c r="D27" s="38">
        <v>3</v>
      </c>
    </row>
    <row r="28" spans="1:4">
      <c r="A28" s="38">
        <v>27</v>
      </c>
      <c r="B28" s="39" t="s">
        <v>166</v>
      </c>
      <c r="C28" s="38">
        <v>905</v>
      </c>
      <c r="D28" s="38">
        <v>5</v>
      </c>
    </row>
    <row r="29" spans="1:4">
      <c r="A29" s="38">
        <v>28</v>
      </c>
      <c r="B29" s="39" t="s">
        <v>338</v>
      </c>
      <c r="C29" s="38">
        <v>898</v>
      </c>
      <c r="D29" s="38">
        <v>5</v>
      </c>
    </row>
    <row r="30" spans="1:4">
      <c r="A30" s="38">
        <v>29</v>
      </c>
      <c r="B30" s="39" t="s">
        <v>336</v>
      </c>
      <c r="C30" s="38">
        <v>819</v>
      </c>
      <c r="D30" s="38">
        <v>9</v>
      </c>
    </row>
    <row r="31" spans="1:4">
      <c r="A31" s="38">
        <v>30</v>
      </c>
      <c r="B31" s="39" t="s">
        <v>250</v>
      </c>
      <c r="C31" s="38">
        <v>815</v>
      </c>
      <c r="D31" s="38">
        <v>7</v>
      </c>
    </row>
    <row r="32" spans="1:4">
      <c r="A32" s="38">
        <v>31</v>
      </c>
      <c r="B32" s="39" t="s">
        <v>254</v>
      </c>
      <c r="C32" s="38">
        <v>693</v>
      </c>
      <c r="D32" s="38">
        <v>4</v>
      </c>
    </row>
    <row r="33" spans="1:4">
      <c r="A33" s="38">
        <v>32</v>
      </c>
      <c r="B33" s="39" t="s">
        <v>1065</v>
      </c>
      <c r="C33" s="38">
        <v>675</v>
      </c>
      <c r="D33" s="38">
        <v>4</v>
      </c>
    </row>
    <row r="34" spans="1:4">
      <c r="A34" s="38">
        <v>33</v>
      </c>
      <c r="B34" s="39" t="s">
        <v>581</v>
      </c>
      <c r="C34" s="38">
        <v>671</v>
      </c>
      <c r="D34" s="38">
        <v>1</v>
      </c>
    </row>
    <row r="35" spans="1:4">
      <c r="A35" s="38">
        <v>34</v>
      </c>
      <c r="B35" s="39" t="s">
        <v>1021</v>
      </c>
      <c r="C35" s="38">
        <v>661</v>
      </c>
      <c r="D35" s="38">
        <v>4</v>
      </c>
    </row>
    <row r="36" spans="1:4">
      <c r="A36" s="38">
        <v>35</v>
      </c>
      <c r="B36" s="39" t="s">
        <v>613</v>
      </c>
      <c r="C36" s="38">
        <v>647</v>
      </c>
      <c r="D36" s="38">
        <v>2</v>
      </c>
    </row>
    <row r="37" spans="1:4">
      <c r="A37" s="38">
        <v>36</v>
      </c>
      <c r="B37" s="39" t="s">
        <v>370</v>
      </c>
      <c r="C37" s="38">
        <v>624</v>
      </c>
      <c r="D37" s="38">
        <v>2</v>
      </c>
    </row>
    <row r="38" spans="1:4">
      <c r="A38" s="38">
        <v>37</v>
      </c>
      <c r="B38" s="39" t="s">
        <v>485</v>
      </c>
      <c r="C38" s="38">
        <v>603</v>
      </c>
      <c r="D38" s="38">
        <v>1</v>
      </c>
    </row>
    <row r="39" spans="1:4">
      <c r="A39" s="38">
        <v>38</v>
      </c>
      <c r="B39" s="39" t="s">
        <v>833</v>
      </c>
      <c r="C39" s="38">
        <v>599</v>
      </c>
      <c r="D39" s="38">
        <v>4</v>
      </c>
    </row>
    <row r="40" spans="1:4">
      <c r="A40" s="38">
        <v>39</v>
      </c>
      <c r="B40" s="39" t="s">
        <v>506</v>
      </c>
      <c r="C40" s="38">
        <v>593</v>
      </c>
      <c r="D40" s="38">
        <v>1</v>
      </c>
    </row>
    <row r="41" spans="1:4">
      <c r="A41" s="38">
        <v>40</v>
      </c>
      <c r="B41" s="39" t="s">
        <v>1246</v>
      </c>
      <c r="C41" s="38">
        <v>583</v>
      </c>
      <c r="D41" s="38">
        <v>2</v>
      </c>
    </row>
    <row r="42" spans="1:4">
      <c r="A42" s="38">
        <v>41</v>
      </c>
      <c r="B42" s="39" t="s">
        <v>584</v>
      </c>
      <c r="C42" s="38">
        <v>571</v>
      </c>
      <c r="D42" s="38">
        <v>1</v>
      </c>
    </row>
    <row r="43" spans="1:4">
      <c r="A43" s="38">
        <v>42</v>
      </c>
      <c r="B43" s="39" t="s">
        <v>744</v>
      </c>
      <c r="C43" s="38">
        <v>553</v>
      </c>
      <c r="D43" s="38">
        <v>2</v>
      </c>
    </row>
    <row r="44" spans="1:4">
      <c r="A44" s="38">
        <v>43</v>
      </c>
      <c r="B44" s="39" t="s">
        <v>428</v>
      </c>
      <c r="C44" s="38">
        <v>552</v>
      </c>
      <c r="D44" s="38">
        <v>4</v>
      </c>
    </row>
    <row r="45" spans="1:4">
      <c r="A45" s="38">
        <v>44</v>
      </c>
      <c r="B45" s="39" t="s">
        <v>622</v>
      </c>
      <c r="C45" s="38">
        <v>545</v>
      </c>
      <c r="D45" s="38">
        <v>4</v>
      </c>
    </row>
    <row r="46" spans="1:4">
      <c r="A46" s="38">
        <v>45</v>
      </c>
      <c r="B46" s="39" t="s">
        <v>290</v>
      </c>
      <c r="C46" s="38">
        <v>516</v>
      </c>
      <c r="D46" s="38">
        <v>4</v>
      </c>
    </row>
    <row r="47" spans="1:4">
      <c r="A47" s="38">
        <v>46</v>
      </c>
      <c r="B47" s="39" t="s">
        <v>1322</v>
      </c>
      <c r="C47" s="38">
        <v>504</v>
      </c>
      <c r="D47" s="38">
        <v>1</v>
      </c>
    </row>
    <row r="48" spans="1:4">
      <c r="A48" s="38">
        <v>47</v>
      </c>
      <c r="B48" s="39" t="s">
        <v>160</v>
      </c>
      <c r="C48" s="38">
        <v>489</v>
      </c>
      <c r="D48" s="38">
        <v>4</v>
      </c>
    </row>
    <row r="49" spans="1:4">
      <c r="A49" s="38">
        <v>48</v>
      </c>
      <c r="B49" s="39" t="s">
        <v>676</v>
      </c>
      <c r="C49" s="38">
        <v>477</v>
      </c>
      <c r="D49" s="38">
        <v>1</v>
      </c>
    </row>
    <row r="50" spans="1:4">
      <c r="A50" s="38">
        <v>49</v>
      </c>
      <c r="B50" s="39" t="s">
        <v>589</v>
      </c>
      <c r="C50" s="38">
        <v>458</v>
      </c>
      <c r="D50" s="38">
        <v>1</v>
      </c>
    </row>
    <row r="51" spans="1:4">
      <c r="A51" s="38">
        <v>50</v>
      </c>
      <c r="B51" s="39" t="s">
        <v>102</v>
      </c>
      <c r="C51" s="38">
        <v>426</v>
      </c>
      <c r="D51" s="38">
        <v>1</v>
      </c>
    </row>
    <row r="52" spans="1:4">
      <c r="A52" s="38">
        <v>51</v>
      </c>
      <c r="B52" s="39" t="s">
        <v>421</v>
      </c>
      <c r="C52" s="38">
        <v>412</v>
      </c>
      <c r="D52" s="38">
        <v>1</v>
      </c>
    </row>
    <row r="53" spans="1:4">
      <c r="A53" s="38">
        <v>52</v>
      </c>
      <c r="B53" s="39" t="s">
        <v>497</v>
      </c>
      <c r="C53" s="38">
        <v>405</v>
      </c>
      <c r="D53" s="38">
        <v>4</v>
      </c>
    </row>
    <row r="54" spans="1:4">
      <c r="A54" s="38">
        <v>53</v>
      </c>
      <c r="B54" s="39" t="s">
        <v>198</v>
      </c>
      <c r="C54" s="38">
        <v>398</v>
      </c>
      <c r="D54" s="38">
        <v>4</v>
      </c>
    </row>
    <row r="55" spans="1:4">
      <c r="A55" s="38">
        <v>54</v>
      </c>
      <c r="B55" s="39" t="s">
        <v>202</v>
      </c>
      <c r="C55" s="38">
        <v>393</v>
      </c>
      <c r="D55" s="38">
        <v>6</v>
      </c>
    </row>
    <row r="56" spans="1:4">
      <c r="A56" s="38">
        <v>55</v>
      </c>
      <c r="B56" s="39" t="s">
        <v>616</v>
      </c>
      <c r="C56" s="38">
        <v>386</v>
      </c>
      <c r="D56" s="38">
        <v>1</v>
      </c>
    </row>
    <row r="57" spans="1:4">
      <c r="A57" s="38">
        <v>56</v>
      </c>
      <c r="B57" s="39" t="s">
        <v>463</v>
      </c>
      <c r="C57" s="38">
        <v>384</v>
      </c>
      <c r="D57" s="38">
        <v>5</v>
      </c>
    </row>
    <row r="58" spans="1:4">
      <c r="A58" s="38">
        <v>57</v>
      </c>
      <c r="B58" s="39" t="s">
        <v>966</v>
      </c>
      <c r="C58" s="38">
        <v>365</v>
      </c>
      <c r="D58" s="38">
        <v>3</v>
      </c>
    </row>
    <row r="59" spans="1:4">
      <c r="A59" s="38">
        <v>58</v>
      </c>
      <c r="B59" s="39" t="s">
        <v>1344</v>
      </c>
      <c r="C59" s="38">
        <v>355</v>
      </c>
      <c r="D59" s="38">
        <v>1</v>
      </c>
    </row>
    <row r="60" spans="1:4">
      <c r="A60" s="38">
        <v>59</v>
      </c>
      <c r="B60" s="39" t="s">
        <v>593</v>
      </c>
      <c r="C60" s="38">
        <v>355</v>
      </c>
      <c r="D60" s="38">
        <v>1</v>
      </c>
    </row>
    <row r="61" spans="1:4">
      <c r="A61" s="38">
        <v>60</v>
      </c>
      <c r="B61" s="39" t="s">
        <v>812</v>
      </c>
      <c r="C61" s="38">
        <v>346</v>
      </c>
      <c r="D61" s="38">
        <v>4</v>
      </c>
    </row>
    <row r="62" spans="1:4">
      <c r="A62" s="38">
        <v>61</v>
      </c>
      <c r="B62" s="39" t="s">
        <v>595</v>
      </c>
      <c r="C62" s="38">
        <v>326</v>
      </c>
      <c r="D62" s="38">
        <v>1</v>
      </c>
    </row>
    <row r="63" spans="1:4">
      <c r="A63" s="38">
        <v>62</v>
      </c>
      <c r="B63" s="39" t="s">
        <v>844</v>
      </c>
      <c r="C63" s="38">
        <v>289</v>
      </c>
      <c r="D63" s="38">
        <v>2</v>
      </c>
    </row>
    <row r="64" spans="1:4">
      <c r="A64" s="38">
        <v>63</v>
      </c>
      <c r="B64" s="39" t="s">
        <v>1102</v>
      </c>
      <c r="C64" s="38">
        <v>285</v>
      </c>
      <c r="D64" s="38">
        <v>1</v>
      </c>
    </row>
    <row r="65" spans="1:4">
      <c r="A65" s="38">
        <v>64</v>
      </c>
      <c r="B65" s="39" t="s">
        <v>968</v>
      </c>
      <c r="C65" s="38">
        <v>285</v>
      </c>
      <c r="D65" s="38">
        <v>3</v>
      </c>
    </row>
    <row r="66" spans="1:4">
      <c r="A66" s="38">
        <v>65</v>
      </c>
      <c r="B66" s="39" t="s">
        <v>699</v>
      </c>
      <c r="C66" s="38">
        <v>282</v>
      </c>
      <c r="D66" s="38">
        <v>2</v>
      </c>
    </row>
    <row r="67" spans="1:4">
      <c r="A67" s="38">
        <v>66</v>
      </c>
      <c r="B67" s="39" t="s">
        <v>798</v>
      </c>
      <c r="C67" s="38">
        <v>259</v>
      </c>
      <c r="D67" s="38">
        <v>1</v>
      </c>
    </row>
    <row r="68" spans="1:4">
      <c r="A68" s="38">
        <v>67</v>
      </c>
      <c r="B68" s="39" t="s">
        <v>663</v>
      </c>
      <c r="C68" s="38">
        <v>247</v>
      </c>
      <c r="D68" s="38">
        <v>4</v>
      </c>
    </row>
    <row r="69" spans="1:4">
      <c r="A69" s="38">
        <v>68</v>
      </c>
      <c r="B69" s="39" t="s">
        <v>819</v>
      </c>
      <c r="C69" s="38">
        <v>245</v>
      </c>
      <c r="D69" s="38">
        <v>2</v>
      </c>
    </row>
    <row r="70" spans="1:4">
      <c r="A70" s="38">
        <v>69</v>
      </c>
      <c r="B70" s="39" t="s">
        <v>164</v>
      </c>
      <c r="C70" s="38">
        <v>245</v>
      </c>
      <c r="D70" s="38">
        <v>2</v>
      </c>
    </row>
    <row r="71" spans="1:4">
      <c r="A71" s="38">
        <v>70</v>
      </c>
      <c r="B71" s="39" t="s">
        <v>522</v>
      </c>
      <c r="C71" s="38">
        <v>236</v>
      </c>
      <c r="D71" s="38">
        <v>2</v>
      </c>
    </row>
    <row r="72" spans="1:4">
      <c r="A72" s="38">
        <v>71</v>
      </c>
      <c r="B72" s="39" t="s">
        <v>1349</v>
      </c>
      <c r="C72" s="38">
        <v>231</v>
      </c>
      <c r="D72" s="38">
        <v>1</v>
      </c>
    </row>
    <row r="73" spans="1:4">
      <c r="A73" s="38">
        <v>72</v>
      </c>
      <c r="B73" s="39" t="s">
        <v>887</v>
      </c>
      <c r="C73" s="38">
        <v>229</v>
      </c>
      <c r="D73" s="38">
        <v>1</v>
      </c>
    </row>
    <row r="74" spans="1:4">
      <c r="A74" s="38">
        <v>73</v>
      </c>
      <c r="B74" s="39" t="s">
        <v>1087</v>
      </c>
      <c r="C74" s="38">
        <v>220</v>
      </c>
      <c r="D74" s="38">
        <v>1</v>
      </c>
    </row>
    <row r="75" spans="1:4">
      <c r="A75" s="38">
        <v>74</v>
      </c>
      <c r="B75" s="39" t="s">
        <v>1026</v>
      </c>
      <c r="C75" s="38">
        <v>218</v>
      </c>
      <c r="D75" s="38">
        <v>3</v>
      </c>
    </row>
    <row r="76" spans="1:4">
      <c r="A76" s="38">
        <v>75</v>
      </c>
      <c r="B76" s="39" t="s">
        <v>854</v>
      </c>
      <c r="C76" s="38">
        <v>216</v>
      </c>
      <c r="D76" s="38">
        <v>2</v>
      </c>
    </row>
    <row r="77" spans="1:4">
      <c r="A77" s="38">
        <v>76</v>
      </c>
      <c r="B77" s="39" t="s">
        <v>803</v>
      </c>
      <c r="C77" s="38">
        <v>214</v>
      </c>
      <c r="D77" s="38">
        <v>1</v>
      </c>
    </row>
    <row r="78" spans="1:4">
      <c r="A78" s="38">
        <v>77</v>
      </c>
      <c r="B78" s="39" t="s">
        <v>524</v>
      </c>
      <c r="C78" s="38">
        <v>193</v>
      </c>
      <c r="D78" s="38">
        <v>1</v>
      </c>
    </row>
    <row r="79" spans="1:4">
      <c r="A79" s="38">
        <v>78</v>
      </c>
      <c r="B79" s="39" t="s">
        <v>206</v>
      </c>
      <c r="C79" s="38">
        <v>192</v>
      </c>
      <c r="D79" s="38">
        <v>3</v>
      </c>
    </row>
    <row r="80" spans="1:4">
      <c r="A80" s="38">
        <v>79</v>
      </c>
      <c r="B80" s="39" t="s">
        <v>1352</v>
      </c>
      <c r="C80" s="38">
        <v>188</v>
      </c>
      <c r="D80" s="38">
        <v>1</v>
      </c>
    </row>
    <row r="81" spans="1:4">
      <c r="A81" s="38">
        <v>80</v>
      </c>
      <c r="B81" s="39" t="s">
        <v>539</v>
      </c>
      <c r="C81" s="38">
        <v>186</v>
      </c>
      <c r="D81" s="38">
        <v>1</v>
      </c>
    </row>
    <row r="82" spans="1:4">
      <c r="A82" s="38">
        <v>81</v>
      </c>
      <c r="B82" s="39" t="s">
        <v>667</v>
      </c>
      <c r="C82" s="38">
        <v>171</v>
      </c>
      <c r="D82" s="38">
        <v>3</v>
      </c>
    </row>
    <row r="83" spans="1:4">
      <c r="A83" s="38">
        <v>82</v>
      </c>
      <c r="B83" s="39" t="s">
        <v>194</v>
      </c>
      <c r="C83" s="38">
        <v>164</v>
      </c>
      <c r="D83" s="38">
        <v>5</v>
      </c>
    </row>
    <row r="84" spans="1:4">
      <c r="A84" s="38">
        <v>83</v>
      </c>
      <c r="B84" s="39" t="s">
        <v>1118</v>
      </c>
      <c r="C84" s="38">
        <v>156</v>
      </c>
      <c r="D84" s="38">
        <v>3</v>
      </c>
    </row>
    <row r="85" spans="1:4">
      <c r="A85" s="38">
        <v>84</v>
      </c>
      <c r="B85" s="39" t="s">
        <v>678</v>
      </c>
      <c r="C85" s="38">
        <v>149</v>
      </c>
      <c r="D85" s="38">
        <v>2</v>
      </c>
    </row>
    <row r="86" spans="1:4">
      <c r="A86" s="38">
        <v>85</v>
      </c>
      <c r="B86" s="39" t="s">
        <v>1166</v>
      </c>
      <c r="C86" s="38">
        <v>146</v>
      </c>
      <c r="D86" s="38">
        <v>1</v>
      </c>
    </row>
    <row r="87" spans="1:4">
      <c r="A87" s="38">
        <v>86</v>
      </c>
      <c r="B87" s="39" t="s">
        <v>471</v>
      </c>
      <c r="C87" s="38">
        <v>139</v>
      </c>
      <c r="D87" s="38">
        <v>2</v>
      </c>
    </row>
    <row r="88" spans="1:4">
      <c r="A88" s="38">
        <v>87</v>
      </c>
      <c r="B88" s="39" t="s">
        <v>1179</v>
      </c>
      <c r="C88" s="38">
        <v>136</v>
      </c>
      <c r="D88" s="38">
        <v>1</v>
      </c>
    </row>
    <row r="89" spans="1:4">
      <c r="A89" s="38">
        <v>88</v>
      </c>
      <c r="B89" s="39" t="s">
        <v>542</v>
      </c>
      <c r="C89" s="38">
        <v>136</v>
      </c>
      <c r="D89" s="38">
        <v>1</v>
      </c>
    </row>
    <row r="90" spans="1:4">
      <c r="A90" s="38">
        <v>89</v>
      </c>
      <c r="B90" s="39" t="s">
        <v>167</v>
      </c>
      <c r="C90" s="38">
        <v>136</v>
      </c>
      <c r="D90" s="38">
        <v>2</v>
      </c>
    </row>
    <row r="91" spans="1:4">
      <c r="A91" s="38">
        <v>90</v>
      </c>
      <c r="B91" s="39" t="s">
        <v>1191</v>
      </c>
      <c r="C91" s="38">
        <v>130</v>
      </c>
      <c r="D91" s="38">
        <v>2</v>
      </c>
    </row>
    <row r="92" spans="1:4">
      <c r="A92" s="38">
        <v>91</v>
      </c>
      <c r="B92" s="39" t="s">
        <v>287</v>
      </c>
      <c r="C92" s="38">
        <v>124</v>
      </c>
      <c r="D92" s="38">
        <v>1</v>
      </c>
    </row>
    <row r="93" spans="1:4">
      <c r="A93" s="38">
        <v>92</v>
      </c>
      <c r="B93" s="39" t="s">
        <v>192</v>
      </c>
      <c r="C93" s="38">
        <v>122</v>
      </c>
      <c r="D93" s="38">
        <v>3</v>
      </c>
    </row>
    <row r="94" spans="1:4">
      <c r="A94" s="38">
        <v>93</v>
      </c>
      <c r="B94" s="39" t="s">
        <v>176</v>
      </c>
      <c r="C94" s="38">
        <v>119</v>
      </c>
      <c r="D94" s="38">
        <v>3</v>
      </c>
    </row>
    <row r="95" spans="1:4">
      <c r="A95" s="38">
        <v>94</v>
      </c>
      <c r="B95" s="39" t="s">
        <v>204</v>
      </c>
      <c r="C95" s="38">
        <v>116</v>
      </c>
      <c r="D95" s="38">
        <v>3</v>
      </c>
    </row>
    <row r="96" spans="1:4">
      <c r="A96" s="38">
        <v>95</v>
      </c>
      <c r="B96" s="39" t="s">
        <v>1356</v>
      </c>
      <c r="C96" s="38">
        <v>115</v>
      </c>
      <c r="D96" s="38">
        <v>1</v>
      </c>
    </row>
    <row r="97" spans="1:4">
      <c r="A97" s="38">
        <v>96</v>
      </c>
      <c r="B97" s="39" t="s">
        <v>724</v>
      </c>
      <c r="C97" s="38">
        <v>110</v>
      </c>
      <c r="D97" s="38">
        <v>2</v>
      </c>
    </row>
    <row r="98" spans="1:4">
      <c r="A98" s="38">
        <v>97</v>
      </c>
      <c r="B98" s="39" t="s">
        <v>544</v>
      </c>
      <c r="C98" s="38">
        <v>109</v>
      </c>
      <c r="D98" s="38">
        <v>1</v>
      </c>
    </row>
    <row r="99" spans="1:4">
      <c r="A99" s="38">
        <v>98</v>
      </c>
      <c r="B99" s="39" t="s">
        <v>1183</v>
      </c>
      <c r="C99" s="38">
        <v>102</v>
      </c>
      <c r="D99" s="38">
        <v>1</v>
      </c>
    </row>
    <row r="100" spans="1:4">
      <c r="A100" s="38">
        <v>99</v>
      </c>
      <c r="B100" s="39" t="s">
        <v>759</v>
      </c>
      <c r="C100" s="38">
        <v>102</v>
      </c>
      <c r="D100" s="38">
        <v>1</v>
      </c>
    </row>
    <row r="101" spans="1:4">
      <c r="A101" s="38">
        <v>100</v>
      </c>
      <c r="B101" s="39" t="s">
        <v>671</v>
      </c>
      <c r="C101" s="38">
        <v>99</v>
      </c>
      <c r="D101" s="38">
        <v>2</v>
      </c>
    </row>
    <row r="102" spans="1:4">
      <c r="A102" s="38">
        <v>101</v>
      </c>
      <c r="B102" s="39" t="s">
        <v>647</v>
      </c>
      <c r="C102" s="38">
        <v>99</v>
      </c>
      <c r="D102" s="38">
        <v>2</v>
      </c>
    </row>
    <row r="103" spans="1:4">
      <c r="A103" s="38">
        <v>102</v>
      </c>
      <c r="B103" s="39" t="s">
        <v>971</v>
      </c>
      <c r="C103" s="38">
        <v>98</v>
      </c>
      <c r="D103" s="38">
        <v>1</v>
      </c>
    </row>
    <row r="104" spans="1:4">
      <c r="A104" s="38">
        <v>103</v>
      </c>
      <c r="B104" s="39" t="s">
        <v>200</v>
      </c>
      <c r="C104" s="38">
        <v>98</v>
      </c>
      <c r="D104" s="38">
        <v>3</v>
      </c>
    </row>
    <row r="105" spans="1:4">
      <c r="A105" s="38">
        <v>104</v>
      </c>
      <c r="B105" s="39" t="s">
        <v>628</v>
      </c>
      <c r="C105" s="38">
        <v>97</v>
      </c>
      <c r="D105" s="38">
        <v>1</v>
      </c>
    </row>
    <row r="106" spans="1:4">
      <c r="A106" s="38">
        <v>105</v>
      </c>
      <c r="B106" s="39" t="s">
        <v>548</v>
      </c>
      <c r="C106" s="38">
        <v>93</v>
      </c>
      <c r="D106" s="38">
        <v>1</v>
      </c>
    </row>
    <row r="107" spans="1:4">
      <c r="A107" s="38">
        <v>106</v>
      </c>
      <c r="B107" s="39" t="s">
        <v>196</v>
      </c>
      <c r="C107" s="38">
        <v>90</v>
      </c>
      <c r="D107" s="38">
        <v>2</v>
      </c>
    </row>
    <row r="108" spans="1:4">
      <c r="A108" s="38">
        <v>107</v>
      </c>
      <c r="B108" s="39" t="s">
        <v>693</v>
      </c>
      <c r="C108" s="38">
        <v>84</v>
      </c>
      <c r="D108" s="38">
        <v>1</v>
      </c>
    </row>
    <row r="109" spans="1:4">
      <c r="A109" s="38">
        <v>108</v>
      </c>
      <c r="B109" s="39" t="s">
        <v>546</v>
      </c>
      <c r="C109" s="38">
        <v>84</v>
      </c>
      <c r="D109" s="38">
        <v>1</v>
      </c>
    </row>
    <row r="110" spans="1:4">
      <c r="A110" s="38">
        <v>109</v>
      </c>
      <c r="B110" s="39" t="s">
        <v>815</v>
      </c>
      <c r="C110" s="38">
        <v>80</v>
      </c>
      <c r="D110" s="38">
        <v>1</v>
      </c>
    </row>
    <row r="111" spans="1:4">
      <c r="A111" s="38">
        <v>110</v>
      </c>
      <c r="B111" s="39" t="s">
        <v>700</v>
      </c>
      <c r="C111" s="38">
        <v>76</v>
      </c>
      <c r="D111" s="38">
        <v>2</v>
      </c>
    </row>
    <row r="112" spans="1:4">
      <c r="A112" s="38">
        <v>111</v>
      </c>
      <c r="B112" s="39" t="s">
        <v>642</v>
      </c>
      <c r="C112" s="38">
        <v>75</v>
      </c>
      <c r="D112" s="38">
        <v>1</v>
      </c>
    </row>
    <row r="113" spans="1:4">
      <c r="A113" s="38">
        <v>112</v>
      </c>
      <c r="B113" s="39" t="s">
        <v>550</v>
      </c>
      <c r="C113" s="38">
        <v>75</v>
      </c>
      <c r="D113" s="38">
        <v>1</v>
      </c>
    </row>
    <row r="114" spans="1:4">
      <c r="A114" s="38">
        <v>113</v>
      </c>
      <c r="B114" s="39" t="s">
        <v>827</v>
      </c>
      <c r="C114" s="38">
        <v>73</v>
      </c>
      <c r="D114" s="38">
        <v>1</v>
      </c>
    </row>
    <row r="115" spans="1:4">
      <c r="A115" s="38">
        <v>114</v>
      </c>
      <c r="B115" s="39" t="s">
        <v>973</v>
      </c>
      <c r="C115" s="38">
        <v>69</v>
      </c>
      <c r="D115" s="38">
        <v>1</v>
      </c>
    </row>
    <row r="116" spans="1:4">
      <c r="A116" s="38">
        <v>115</v>
      </c>
      <c r="B116" s="39" t="s">
        <v>661</v>
      </c>
      <c r="C116" s="38">
        <v>67</v>
      </c>
      <c r="D116" s="38">
        <v>1</v>
      </c>
    </row>
    <row r="117" spans="1:4">
      <c r="A117" s="38">
        <v>116</v>
      </c>
      <c r="B117" s="39" t="s">
        <v>1202</v>
      </c>
      <c r="C117" s="38">
        <v>66</v>
      </c>
      <c r="D117" s="38">
        <v>1</v>
      </c>
    </row>
    <row r="118" spans="1:4">
      <c r="A118" s="38">
        <v>117</v>
      </c>
      <c r="B118" s="39" t="s">
        <v>825</v>
      </c>
      <c r="C118" s="38">
        <v>66</v>
      </c>
      <c r="D118" s="38">
        <v>1</v>
      </c>
    </row>
    <row r="119" spans="1:4">
      <c r="A119" s="38">
        <v>118</v>
      </c>
      <c r="B119" s="39" t="s">
        <v>242</v>
      </c>
      <c r="C119" s="38">
        <v>64</v>
      </c>
      <c r="D119" s="38">
        <v>2</v>
      </c>
    </row>
    <row r="120" spans="1:4">
      <c r="A120" s="38">
        <v>119</v>
      </c>
      <c r="B120" s="39" t="s">
        <v>816</v>
      </c>
      <c r="C120" s="38">
        <v>63</v>
      </c>
      <c r="D120" s="38">
        <v>1</v>
      </c>
    </row>
    <row r="121" spans="1:4">
      <c r="A121" s="38">
        <v>120</v>
      </c>
      <c r="B121" s="39" t="s">
        <v>236</v>
      </c>
      <c r="C121" s="38">
        <v>52</v>
      </c>
      <c r="D121" s="38">
        <v>1</v>
      </c>
    </row>
    <row r="122" spans="1:4">
      <c r="A122" s="38">
        <v>121</v>
      </c>
      <c r="B122" s="39" t="s">
        <v>256</v>
      </c>
      <c r="C122" s="38">
        <v>51</v>
      </c>
      <c r="D122" s="38">
        <v>1</v>
      </c>
    </row>
    <row r="123" spans="1:4">
      <c r="A123" s="38">
        <v>122</v>
      </c>
      <c r="B123" s="39" t="s">
        <v>1158</v>
      </c>
      <c r="C123" s="38">
        <v>50</v>
      </c>
      <c r="D123" s="38">
        <v>1</v>
      </c>
    </row>
    <row r="124" spans="1:4">
      <c r="A124" s="38">
        <v>123</v>
      </c>
      <c r="B124" s="39" t="s">
        <v>895</v>
      </c>
      <c r="C124" s="38">
        <v>49</v>
      </c>
      <c r="D124" s="38">
        <v>1</v>
      </c>
    </row>
    <row r="125" spans="1:4">
      <c r="A125" s="38">
        <v>124</v>
      </c>
      <c r="B125" s="39" t="s">
        <v>488</v>
      </c>
      <c r="C125" s="38">
        <v>47</v>
      </c>
      <c r="D125" s="38">
        <v>1</v>
      </c>
    </row>
    <row r="126" spans="1:4">
      <c r="A126" s="38">
        <v>125</v>
      </c>
      <c r="B126" s="39" t="s">
        <v>228</v>
      </c>
      <c r="C126" s="38">
        <v>47</v>
      </c>
      <c r="D126" s="38">
        <v>2</v>
      </c>
    </row>
    <row r="127" spans="1:4">
      <c r="A127" s="38">
        <v>126</v>
      </c>
      <c r="B127" s="39" t="s">
        <v>208</v>
      </c>
      <c r="C127" s="38">
        <v>46</v>
      </c>
      <c r="D127" s="38">
        <v>2</v>
      </c>
    </row>
    <row r="128" spans="1:4">
      <c r="A128" s="38">
        <v>127</v>
      </c>
      <c r="B128" s="39" t="s">
        <v>645</v>
      </c>
      <c r="C128" s="38">
        <v>45</v>
      </c>
      <c r="D128" s="38">
        <v>1</v>
      </c>
    </row>
    <row r="129" spans="1:4">
      <c r="A129" s="38">
        <v>128</v>
      </c>
      <c r="B129" s="39" t="s">
        <v>773</v>
      </c>
      <c r="C129" s="38">
        <v>42</v>
      </c>
      <c r="D129" s="38">
        <v>1</v>
      </c>
    </row>
    <row r="130" spans="1:4">
      <c r="A130" s="38">
        <v>129</v>
      </c>
      <c r="B130" s="39" t="s">
        <v>552</v>
      </c>
      <c r="C130" s="38">
        <v>42</v>
      </c>
      <c r="D130" s="38">
        <v>1</v>
      </c>
    </row>
    <row r="131" spans="1:4">
      <c r="A131" s="38">
        <v>130</v>
      </c>
      <c r="B131" s="39" t="s">
        <v>222</v>
      </c>
      <c r="C131" s="38">
        <v>42</v>
      </c>
      <c r="D131" s="38">
        <v>1</v>
      </c>
    </row>
    <row r="132" spans="1:4">
      <c r="A132" s="38">
        <v>131</v>
      </c>
      <c r="B132" s="39" t="s">
        <v>898</v>
      </c>
      <c r="C132" s="38">
        <v>41</v>
      </c>
      <c r="D132" s="38">
        <v>1</v>
      </c>
    </row>
    <row r="133" spans="1:4">
      <c r="A133" s="38">
        <v>132</v>
      </c>
      <c r="B133" s="39" t="s">
        <v>554</v>
      </c>
      <c r="C133" s="38">
        <v>41</v>
      </c>
      <c r="D133" s="38">
        <v>1</v>
      </c>
    </row>
    <row r="134" spans="1:4">
      <c r="A134" s="38">
        <v>133</v>
      </c>
      <c r="B134" s="39" t="s">
        <v>697</v>
      </c>
      <c r="C134" s="38">
        <v>40</v>
      </c>
      <c r="D134" s="38">
        <v>1</v>
      </c>
    </row>
    <row r="135" spans="1:4">
      <c r="A135" s="38">
        <v>134</v>
      </c>
      <c r="B135" s="39" t="s">
        <v>665</v>
      </c>
      <c r="C135" s="38">
        <v>40</v>
      </c>
      <c r="D135" s="38">
        <v>1</v>
      </c>
    </row>
    <row r="136" spans="1:4">
      <c r="A136" s="38">
        <v>135</v>
      </c>
      <c r="B136" s="39" t="s">
        <v>1116</v>
      </c>
      <c r="C136" s="38">
        <v>39</v>
      </c>
      <c r="D136" s="38">
        <v>1</v>
      </c>
    </row>
    <row r="137" spans="1:4">
      <c r="A137" s="38">
        <v>136</v>
      </c>
      <c r="B137" s="39" t="s">
        <v>386</v>
      </c>
      <c r="C137" s="38">
        <v>39</v>
      </c>
      <c r="D137" s="38">
        <v>1</v>
      </c>
    </row>
    <row r="138" spans="1:4">
      <c r="A138" s="38">
        <v>137</v>
      </c>
      <c r="B138" s="39" t="s">
        <v>459</v>
      </c>
      <c r="C138" s="38">
        <v>37</v>
      </c>
      <c r="D138" s="38">
        <v>1</v>
      </c>
    </row>
    <row r="139" spans="1:4">
      <c r="A139" s="38">
        <v>138</v>
      </c>
      <c r="B139" s="39" t="s">
        <v>1114</v>
      </c>
      <c r="C139" s="38">
        <v>35</v>
      </c>
      <c r="D139" s="38">
        <v>1</v>
      </c>
    </row>
    <row r="140" spans="1:4">
      <c r="A140" s="38">
        <v>139</v>
      </c>
      <c r="B140" s="39" t="s">
        <v>829</v>
      </c>
      <c r="C140" s="38">
        <v>35</v>
      </c>
      <c r="D140" s="38">
        <v>1</v>
      </c>
    </row>
    <row r="141" spans="1:4">
      <c r="A141" s="38">
        <v>140</v>
      </c>
      <c r="B141" s="39" t="s">
        <v>316</v>
      </c>
      <c r="C141" s="38">
        <v>35</v>
      </c>
      <c r="D141" s="38">
        <v>2</v>
      </c>
    </row>
    <row r="142" spans="1:4">
      <c r="A142" s="38">
        <v>141</v>
      </c>
      <c r="B142" s="39" t="s">
        <v>214</v>
      </c>
      <c r="C142" s="38">
        <v>34</v>
      </c>
      <c r="D142" s="38">
        <v>2</v>
      </c>
    </row>
    <row r="143" spans="1:4">
      <c r="A143" s="38">
        <v>142</v>
      </c>
      <c r="B143" s="39" t="s">
        <v>1082</v>
      </c>
      <c r="C143" s="38">
        <v>33</v>
      </c>
      <c r="D143" s="38">
        <v>1</v>
      </c>
    </row>
    <row r="144" spans="1:4">
      <c r="A144" s="38">
        <v>143</v>
      </c>
      <c r="B144" s="39" t="s">
        <v>900</v>
      </c>
      <c r="C144" s="38">
        <v>32</v>
      </c>
      <c r="D144" s="38">
        <v>1</v>
      </c>
    </row>
    <row r="145" spans="1:4">
      <c r="A145" s="38">
        <v>144</v>
      </c>
      <c r="B145" s="39" t="s">
        <v>1142</v>
      </c>
      <c r="C145" s="38">
        <v>31</v>
      </c>
      <c r="D145" s="38">
        <v>1</v>
      </c>
    </row>
    <row r="146" spans="1:4">
      <c r="A146" s="38">
        <v>145</v>
      </c>
      <c r="B146" s="39" t="s">
        <v>283</v>
      </c>
      <c r="C146" s="38">
        <v>31</v>
      </c>
      <c r="D146" s="38">
        <v>2</v>
      </c>
    </row>
    <row r="147" spans="1:4">
      <c r="A147" s="38">
        <v>146</v>
      </c>
      <c r="B147" s="39" t="s">
        <v>557</v>
      </c>
      <c r="C147" s="38">
        <v>30</v>
      </c>
      <c r="D147" s="38">
        <v>1</v>
      </c>
    </row>
    <row r="148" spans="1:4">
      <c r="A148" s="38">
        <v>147</v>
      </c>
      <c r="B148" s="39" t="s">
        <v>461</v>
      </c>
      <c r="C148" s="38">
        <v>29</v>
      </c>
      <c r="D148" s="38">
        <v>1</v>
      </c>
    </row>
    <row r="149" spans="1:4">
      <c r="A149" s="38">
        <v>148</v>
      </c>
      <c r="B149" s="39" t="s">
        <v>842</v>
      </c>
      <c r="C149" s="38">
        <v>28</v>
      </c>
      <c r="D149" s="38">
        <v>1</v>
      </c>
    </row>
    <row r="150" spans="1:4">
      <c r="A150" s="38">
        <v>149</v>
      </c>
      <c r="B150" s="39" t="s">
        <v>387</v>
      </c>
      <c r="C150" s="38">
        <v>28</v>
      </c>
      <c r="D150" s="38">
        <v>1</v>
      </c>
    </row>
    <row r="151" spans="1:4">
      <c r="A151" s="38">
        <v>150</v>
      </c>
      <c r="B151" s="39" t="s">
        <v>1161</v>
      </c>
      <c r="C151" s="38">
        <v>27</v>
      </c>
      <c r="D151" s="38">
        <v>1</v>
      </c>
    </row>
    <row r="152" spans="1:4">
      <c r="A152" s="38">
        <v>151</v>
      </c>
      <c r="B152" s="39" t="s">
        <v>561</v>
      </c>
      <c r="C152" s="38">
        <v>27</v>
      </c>
      <c r="D152" s="38">
        <v>2</v>
      </c>
    </row>
    <row r="153" spans="1:4">
      <c r="A153" s="38">
        <v>152</v>
      </c>
      <c r="B153" s="39" t="s">
        <v>668</v>
      </c>
      <c r="C153" s="38">
        <v>26</v>
      </c>
      <c r="D153" s="38">
        <v>1</v>
      </c>
    </row>
    <row r="154" spans="1:4">
      <c r="A154" s="38">
        <v>153</v>
      </c>
      <c r="B154" s="39" t="s">
        <v>649</v>
      </c>
      <c r="C154" s="38">
        <v>25</v>
      </c>
      <c r="D154" s="38">
        <v>1</v>
      </c>
    </row>
    <row r="155" spans="1:4">
      <c r="A155" s="38">
        <v>154</v>
      </c>
      <c r="B155" s="39" t="s">
        <v>1120</v>
      </c>
      <c r="C155" s="38">
        <v>23</v>
      </c>
      <c r="D155" s="38">
        <v>1</v>
      </c>
    </row>
    <row r="156" spans="1:4">
      <c r="A156" s="38">
        <v>155</v>
      </c>
      <c r="B156" s="39" t="s">
        <v>301</v>
      </c>
      <c r="C156" s="38">
        <v>23</v>
      </c>
      <c r="D156" s="38">
        <v>1</v>
      </c>
    </row>
    <row r="157" spans="1:4">
      <c r="A157" s="38">
        <v>156</v>
      </c>
      <c r="B157" s="39" t="s">
        <v>258</v>
      </c>
      <c r="C157" s="38">
        <v>21</v>
      </c>
      <c r="D157" s="38">
        <v>1</v>
      </c>
    </row>
    <row r="158" spans="1:4">
      <c r="A158" s="38">
        <v>157</v>
      </c>
      <c r="B158" s="39" t="s">
        <v>651</v>
      </c>
      <c r="C158" s="38">
        <v>21</v>
      </c>
      <c r="D158" s="38">
        <v>1</v>
      </c>
    </row>
    <row r="159" spans="1:4">
      <c r="A159" s="38">
        <v>158</v>
      </c>
      <c r="B159" s="39" t="s">
        <v>1271</v>
      </c>
      <c r="C159" s="38">
        <v>20</v>
      </c>
      <c r="D159" s="38">
        <v>1</v>
      </c>
    </row>
    <row r="160" spans="1:4">
      <c r="A160" s="38">
        <v>159</v>
      </c>
      <c r="B160" s="39" t="s">
        <v>563</v>
      </c>
      <c r="C160" s="38">
        <v>20</v>
      </c>
      <c r="D160" s="38">
        <v>1</v>
      </c>
    </row>
    <row r="161" spans="1:4">
      <c r="A161" s="38">
        <v>160</v>
      </c>
      <c r="B161" s="39" t="s">
        <v>989</v>
      </c>
      <c r="C161" s="38">
        <v>19</v>
      </c>
      <c r="D161" s="38">
        <v>1</v>
      </c>
    </row>
    <row r="162" spans="1:4">
      <c r="A162" s="38">
        <v>161</v>
      </c>
      <c r="B162" s="39" t="s">
        <v>1122</v>
      </c>
      <c r="C162" s="38">
        <v>18</v>
      </c>
      <c r="D162" s="38">
        <v>1</v>
      </c>
    </row>
    <row r="163" spans="1:4">
      <c r="A163" s="38">
        <v>162</v>
      </c>
      <c r="B163" s="39" t="s">
        <v>702</v>
      </c>
      <c r="C163" s="38">
        <v>17</v>
      </c>
      <c r="D163" s="38">
        <v>1</v>
      </c>
    </row>
    <row r="164" spans="1:4">
      <c r="A164" s="38">
        <v>163</v>
      </c>
      <c r="B164" s="39" t="s">
        <v>226</v>
      </c>
      <c r="C164" s="38">
        <v>17</v>
      </c>
      <c r="D164" s="38">
        <v>1</v>
      </c>
    </row>
    <row r="165" spans="1:4">
      <c r="A165" s="38">
        <v>164</v>
      </c>
      <c r="B165" s="39" t="s">
        <v>906</v>
      </c>
      <c r="C165" s="38">
        <v>16</v>
      </c>
      <c r="D165" s="38">
        <v>1</v>
      </c>
    </row>
    <row r="166" spans="1:4">
      <c r="A166" s="38">
        <v>165</v>
      </c>
      <c r="B166" s="39" t="s">
        <v>571</v>
      </c>
      <c r="C166" s="38">
        <v>16</v>
      </c>
      <c r="D166" s="38">
        <v>1</v>
      </c>
    </row>
    <row r="167" spans="1:4">
      <c r="A167" s="38">
        <v>166</v>
      </c>
      <c r="B167" s="39" t="s">
        <v>567</v>
      </c>
      <c r="C167" s="38">
        <v>16</v>
      </c>
      <c r="D167" s="38">
        <v>1</v>
      </c>
    </row>
    <row r="168" spans="1:4">
      <c r="A168" s="38">
        <v>167</v>
      </c>
      <c r="B168" s="39" t="s">
        <v>569</v>
      </c>
      <c r="C168" s="38">
        <v>14</v>
      </c>
      <c r="D168" s="38">
        <v>1</v>
      </c>
    </row>
    <row r="169" spans="1:4">
      <c r="A169" s="38">
        <v>168</v>
      </c>
      <c r="B169" s="39" t="s">
        <v>317</v>
      </c>
      <c r="C169" s="38">
        <v>14</v>
      </c>
      <c r="D169" s="38">
        <v>1</v>
      </c>
    </row>
    <row r="170" spans="1:4">
      <c r="A170" s="38">
        <v>169</v>
      </c>
      <c r="B170" s="39" t="s">
        <v>179</v>
      </c>
      <c r="C170" s="38">
        <v>14</v>
      </c>
      <c r="D170" s="38">
        <v>1</v>
      </c>
    </row>
    <row r="171" spans="1:4">
      <c r="A171" s="38">
        <v>170</v>
      </c>
      <c r="B171" s="39" t="s">
        <v>1164</v>
      </c>
      <c r="C171" s="38">
        <v>13</v>
      </c>
      <c r="D171" s="38">
        <v>1</v>
      </c>
    </row>
    <row r="172" spans="1:4">
      <c r="A172" s="38">
        <v>171</v>
      </c>
      <c r="B172" s="39" t="s">
        <v>653</v>
      </c>
      <c r="C172" s="38">
        <v>13</v>
      </c>
      <c r="D172" s="38">
        <v>1</v>
      </c>
    </row>
    <row r="173" spans="1:4">
      <c r="A173" s="38">
        <v>172</v>
      </c>
      <c r="B173" s="39" t="s">
        <v>565</v>
      </c>
      <c r="C173" s="38">
        <v>13</v>
      </c>
      <c r="D173" s="38">
        <v>1</v>
      </c>
    </row>
    <row r="174" spans="1:4">
      <c r="A174" s="38">
        <v>173</v>
      </c>
      <c r="B174" s="39" t="s">
        <v>492</v>
      </c>
      <c r="C174" s="38">
        <v>13</v>
      </c>
      <c r="D174" s="38">
        <v>1</v>
      </c>
    </row>
    <row r="175" spans="1:4">
      <c r="A175" s="38">
        <v>174</v>
      </c>
      <c r="B175" s="39" t="s">
        <v>913</v>
      </c>
      <c r="C175" s="38">
        <v>12</v>
      </c>
      <c r="D175" s="38">
        <v>1</v>
      </c>
    </row>
    <row r="176" spans="1:4">
      <c r="A176" s="38">
        <v>175</v>
      </c>
      <c r="B176" s="39" t="s">
        <v>846</v>
      </c>
      <c r="C176" s="38">
        <v>12</v>
      </c>
      <c r="D176" s="38">
        <v>1</v>
      </c>
    </row>
    <row r="177" spans="1:4">
      <c r="A177" s="38">
        <v>176</v>
      </c>
      <c r="B177" s="39" t="s">
        <v>705</v>
      </c>
      <c r="C177" s="38">
        <v>12</v>
      </c>
      <c r="D177" s="38">
        <v>1</v>
      </c>
    </row>
    <row r="178" spans="1:4">
      <c r="A178" s="38">
        <v>177</v>
      </c>
      <c r="B178" s="39" t="s">
        <v>230</v>
      </c>
      <c r="C178" s="38">
        <v>12</v>
      </c>
      <c r="D178" s="38">
        <v>1</v>
      </c>
    </row>
    <row r="179" spans="1:4">
      <c r="A179" s="38">
        <v>178</v>
      </c>
      <c r="B179" s="39" t="s">
        <v>246</v>
      </c>
      <c r="C179" s="38">
        <v>11</v>
      </c>
      <c r="D179" s="38">
        <v>1</v>
      </c>
    </row>
    <row r="180" spans="1:4">
      <c r="A180" s="38">
        <v>179</v>
      </c>
      <c r="B180" s="39" t="s">
        <v>991</v>
      </c>
      <c r="C180" s="38">
        <v>10</v>
      </c>
      <c r="D180" s="38">
        <v>1</v>
      </c>
    </row>
    <row r="181" spans="1:4">
      <c r="A181" s="38">
        <v>180</v>
      </c>
      <c r="B181" s="39" t="s">
        <v>299</v>
      </c>
      <c r="C181" s="38">
        <v>10</v>
      </c>
      <c r="D181" s="38">
        <v>1</v>
      </c>
    </row>
    <row r="182" spans="1:4">
      <c r="A182" s="38">
        <v>181</v>
      </c>
      <c r="B182" s="39" t="s">
        <v>275</v>
      </c>
      <c r="C182" s="38">
        <v>10</v>
      </c>
      <c r="D182" s="38">
        <v>1</v>
      </c>
    </row>
    <row r="183" spans="1:2">
      <c r="A183">
        <v>182</v>
      </c>
      <c r="B183" t="s">
        <v>1367</v>
      </c>
    </row>
    <row r="184" spans="1:4">
      <c r="A184">
        <v>183</v>
      </c>
      <c r="B184" t="s">
        <v>1368</v>
      </c>
      <c r="C184">
        <v>97997</v>
      </c>
      <c r="D184">
        <v>597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98"/>
  <sheetViews>
    <sheetView tabSelected="1" topLeftCell="C1" workbookViewId="0">
      <selection activeCell="G15" sqref="G15"/>
    </sheetView>
  </sheetViews>
  <sheetFormatPr defaultColWidth="9.23076923076923" defaultRowHeight="16.8"/>
  <cols>
    <col min="2" max="2" width="8"/>
    <col min="3" max="3" width="42.2307692307692"/>
    <col min="4" max="5" width="13.2307692307692"/>
    <col min="10" max="10" width="9.23076923076923" style="35"/>
  </cols>
  <sheetData>
    <row r="1" spans="2:5">
      <c r="B1" t="s">
        <v>0</v>
      </c>
      <c r="C1" t="s">
        <v>5</v>
      </c>
      <c r="D1" t="s">
        <v>1360</v>
      </c>
      <c r="E1" t="s">
        <v>1369</v>
      </c>
    </row>
    <row r="2" spans="1:5">
      <c r="A2">
        <v>1</v>
      </c>
      <c r="B2">
        <v>881</v>
      </c>
      <c r="D2">
        <v>1158</v>
      </c>
      <c r="E2">
        <v>1</v>
      </c>
    </row>
    <row r="3" spans="1:5">
      <c r="A3">
        <v>2</v>
      </c>
      <c r="C3" t="s">
        <v>169</v>
      </c>
      <c r="D3">
        <v>1158</v>
      </c>
      <c r="E3">
        <v>1</v>
      </c>
    </row>
    <row r="4" spans="1:11">
      <c r="A4">
        <v>3</v>
      </c>
      <c r="B4">
        <v>861</v>
      </c>
      <c r="D4">
        <v>1127</v>
      </c>
      <c r="E4">
        <v>1</v>
      </c>
      <c r="H4" s="31" t="s">
        <v>1370</v>
      </c>
      <c r="I4" s="31"/>
      <c r="J4" s="34"/>
      <c r="K4" s="31"/>
    </row>
    <row r="5" spans="1:11">
      <c r="A5">
        <v>4</v>
      </c>
      <c r="C5" t="s">
        <v>267</v>
      </c>
      <c r="D5">
        <v>1127</v>
      </c>
      <c r="E5">
        <v>1</v>
      </c>
      <c r="H5" s="31" t="s">
        <v>1371</v>
      </c>
      <c r="I5" s="31">
        <f ca="1">GETPIVOTDATA("求和项:点赞",$B$1,"序号",881,"id","杰克爱穿jk")</f>
        <v>1158</v>
      </c>
      <c r="J5" s="34"/>
      <c r="K5" s="31"/>
    </row>
    <row r="6" spans="1:11">
      <c r="A6">
        <v>5</v>
      </c>
      <c r="B6">
        <v>862</v>
      </c>
      <c r="D6">
        <v>1019</v>
      </c>
      <c r="E6">
        <v>2</v>
      </c>
      <c r="H6" t="s">
        <v>0</v>
      </c>
      <c r="I6" t="s">
        <v>1372</v>
      </c>
      <c r="J6" s="35" t="s">
        <v>1373</v>
      </c>
      <c r="K6" s="31" t="s">
        <v>146</v>
      </c>
    </row>
    <row r="7" spans="1:11">
      <c r="A7">
        <v>6</v>
      </c>
      <c r="C7" t="s">
        <v>186</v>
      </c>
      <c r="D7">
        <v>1019</v>
      </c>
      <c r="E7">
        <v>2</v>
      </c>
      <c r="G7">
        <f>B2</f>
        <v>881</v>
      </c>
      <c r="H7" s="36">
        <v>1</v>
      </c>
      <c r="I7" s="31" t="str">
        <f>C3</f>
        <v>杰克爱穿jk</v>
      </c>
      <c r="J7" s="34">
        <f ca="1">GETPIVOTDATA("求和项:点赞",$B$1,"序号",G7,"id",I7)</f>
        <v>1158</v>
      </c>
      <c r="K7" s="31">
        <f ca="1">GETPIVOTDATA("求和项:排名",$B$1,"序号",G7,"id",I7)</f>
        <v>1</v>
      </c>
    </row>
    <row r="8" spans="1:11">
      <c r="A8">
        <v>7</v>
      </c>
      <c r="B8">
        <v>865</v>
      </c>
      <c r="D8">
        <v>926</v>
      </c>
      <c r="E8">
        <v>5</v>
      </c>
      <c r="G8">
        <f>B4</f>
        <v>861</v>
      </c>
      <c r="H8" s="36">
        <v>2</v>
      </c>
      <c r="I8" s="31" t="str">
        <f>C5</f>
        <v>去_慕</v>
      </c>
      <c r="J8" s="34">
        <f ca="1">GETPIVOTDATA("求和项:点赞",$B$1,"序号",G8,"id",I8)</f>
        <v>1127</v>
      </c>
      <c r="K8" s="31">
        <f ca="1">GETPIVOTDATA("求和项:排名",$B$1,"序号",G8,"id",I8)</f>
        <v>1</v>
      </c>
    </row>
    <row r="9" spans="1:11">
      <c r="A9">
        <v>8</v>
      </c>
      <c r="C9" t="s">
        <v>1074</v>
      </c>
      <c r="D9">
        <v>926</v>
      </c>
      <c r="E9">
        <v>5</v>
      </c>
      <c r="G9">
        <f>B6</f>
        <v>862</v>
      </c>
      <c r="H9" s="36">
        <v>3</v>
      </c>
      <c r="I9" s="31" t="str">
        <f>C7</f>
        <v>Iris秋天</v>
      </c>
      <c r="J9" s="34">
        <f ca="1">GETPIVOTDATA("求和项:点赞",$B$1,"序号",G9,"id",I9)</f>
        <v>1019</v>
      </c>
      <c r="K9" s="31">
        <f ca="1">GETPIVOTDATA("求和项:排名",$B$1,"序号",G9,"id",I9)</f>
        <v>2</v>
      </c>
    </row>
    <row r="10" spans="1:11">
      <c r="A10">
        <v>9</v>
      </c>
      <c r="B10">
        <v>341</v>
      </c>
      <c r="D10">
        <v>916</v>
      </c>
      <c r="E10">
        <v>1</v>
      </c>
      <c r="G10">
        <f>B8</f>
        <v>865</v>
      </c>
      <c r="H10" s="31">
        <v>4</v>
      </c>
      <c r="I10" s="31" t="str">
        <f>C9</f>
        <v>悠悠待醒</v>
      </c>
      <c r="J10" s="34">
        <f ca="1">GETPIVOTDATA("求和项:点赞",$B$1,"序号",G10,"id",I10)</f>
        <v>926</v>
      </c>
      <c r="K10" s="31">
        <f ca="1">GETPIVOTDATA("求和项:排名",$B$1,"序号",G10,"id",I10)</f>
        <v>5</v>
      </c>
    </row>
    <row r="11" spans="1:11">
      <c r="A11">
        <v>10</v>
      </c>
      <c r="C11" t="s">
        <v>607</v>
      </c>
      <c r="D11">
        <v>916</v>
      </c>
      <c r="E11">
        <v>1</v>
      </c>
      <c r="G11">
        <f>B10</f>
        <v>341</v>
      </c>
      <c r="H11" s="31">
        <v>5</v>
      </c>
      <c r="I11" s="31" t="str">
        <f>C11</f>
        <v>秋天去更远的地方</v>
      </c>
      <c r="J11" s="34">
        <f ca="1">GETPIVOTDATA("求和项:点赞",$B$1,"序号",G11,"id",I11)</f>
        <v>916</v>
      </c>
      <c r="K11" s="31">
        <f ca="1">GETPIVOTDATA("求和项:排名",$B$1,"序号",G11,"id",I11)</f>
        <v>1</v>
      </c>
    </row>
    <row r="12" spans="1:9">
      <c r="A12">
        <v>11</v>
      </c>
      <c r="B12">
        <v>882</v>
      </c>
      <c r="D12">
        <v>910</v>
      </c>
      <c r="E12">
        <v>2</v>
      </c>
      <c r="F12" s="31"/>
      <c r="G12" s="33"/>
      <c r="H12" s="34"/>
      <c r="I12" s="34"/>
    </row>
    <row r="13" spans="1:9">
      <c r="A13">
        <v>12</v>
      </c>
      <c r="C13" t="s">
        <v>292</v>
      </c>
      <c r="D13">
        <v>910</v>
      </c>
      <c r="E13">
        <v>2</v>
      </c>
      <c r="F13" s="31"/>
      <c r="G13" s="33"/>
      <c r="H13" s="34"/>
      <c r="I13" s="34"/>
    </row>
    <row r="14" spans="1:9">
      <c r="A14">
        <v>13</v>
      </c>
      <c r="B14">
        <v>864</v>
      </c>
      <c r="D14">
        <v>884</v>
      </c>
      <c r="E14">
        <v>4</v>
      </c>
      <c r="F14" s="31"/>
      <c r="H14" s="34"/>
      <c r="I14" s="34"/>
    </row>
    <row r="15" ht="17.6" spans="1:9">
      <c r="A15">
        <v>14</v>
      </c>
      <c r="C15" t="s">
        <v>162</v>
      </c>
      <c r="D15">
        <v>884</v>
      </c>
      <c r="E15">
        <v>4</v>
      </c>
      <c r="F15" s="31"/>
      <c r="G15" s="37" t="s">
        <v>1374</v>
      </c>
      <c r="H15" s="34"/>
      <c r="I15" s="34"/>
    </row>
    <row r="16" spans="1:9">
      <c r="A16">
        <v>15</v>
      </c>
      <c r="B16">
        <v>321</v>
      </c>
      <c r="D16">
        <v>868</v>
      </c>
      <c r="E16">
        <v>1</v>
      </c>
      <c r="F16" s="31"/>
      <c r="G16" s="33"/>
      <c r="H16" s="34"/>
      <c r="I16" s="34"/>
    </row>
    <row r="17" spans="1:5">
      <c r="A17">
        <v>16</v>
      </c>
      <c r="C17" t="s">
        <v>574</v>
      </c>
      <c r="D17">
        <v>868</v>
      </c>
      <c r="E17">
        <v>1</v>
      </c>
    </row>
    <row r="18" spans="1:5">
      <c r="A18">
        <v>17</v>
      </c>
      <c r="B18">
        <v>883</v>
      </c>
      <c r="D18">
        <v>811</v>
      </c>
      <c r="E18">
        <v>3</v>
      </c>
    </row>
    <row r="19" spans="1:5">
      <c r="A19">
        <v>18</v>
      </c>
      <c r="C19" t="s">
        <v>169</v>
      </c>
      <c r="D19">
        <v>811</v>
      </c>
      <c r="E19">
        <v>3</v>
      </c>
    </row>
    <row r="20" spans="1:5">
      <c r="A20">
        <v>19</v>
      </c>
      <c r="B20">
        <v>342</v>
      </c>
      <c r="D20">
        <v>805</v>
      </c>
      <c r="E20">
        <v>2</v>
      </c>
    </row>
    <row r="21" spans="1:5">
      <c r="A21">
        <v>20</v>
      </c>
      <c r="C21" t="s">
        <v>607</v>
      </c>
      <c r="D21">
        <v>805</v>
      </c>
      <c r="E21">
        <v>2</v>
      </c>
    </row>
    <row r="22" spans="1:5">
      <c r="A22">
        <v>21</v>
      </c>
      <c r="B22">
        <v>867</v>
      </c>
      <c r="D22">
        <v>797</v>
      </c>
      <c r="E22">
        <v>7</v>
      </c>
    </row>
    <row r="23" spans="1:5">
      <c r="A23">
        <v>22</v>
      </c>
      <c r="C23" t="s">
        <v>559</v>
      </c>
      <c r="D23">
        <v>797</v>
      </c>
      <c r="E23">
        <v>7</v>
      </c>
    </row>
    <row r="24" spans="1:5">
      <c r="A24">
        <v>23</v>
      </c>
      <c r="B24">
        <v>322</v>
      </c>
      <c r="D24">
        <v>789</v>
      </c>
      <c r="E24">
        <v>2</v>
      </c>
    </row>
    <row r="25" spans="1:5">
      <c r="A25">
        <v>24</v>
      </c>
      <c r="C25" t="s">
        <v>576</v>
      </c>
      <c r="D25">
        <v>789</v>
      </c>
      <c r="E25">
        <v>2</v>
      </c>
    </row>
    <row r="26" spans="1:5">
      <c r="A26">
        <v>25</v>
      </c>
      <c r="B26">
        <v>884</v>
      </c>
      <c r="D26">
        <v>782</v>
      </c>
      <c r="E26">
        <v>4</v>
      </c>
    </row>
    <row r="27" spans="1:5">
      <c r="A27">
        <v>26</v>
      </c>
      <c r="C27" t="s">
        <v>423</v>
      </c>
      <c r="D27">
        <v>782</v>
      </c>
      <c r="E27">
        <v>4</v>
      </c>
    </row>
    <row r="28" spans="1:5">
      <c r="A28">
        <v>27</v>
      </c>
      <c r="B28">
        <v>162</v>
      </c>
      <c r="D28">
        <v>782</v>
      </c>
      <c r="E28">
        <v>2</v>
      </c>
    </row>
    <row r="29" spans="1:5">
      <c r="A29">
        <v>28</v>
      </c>
      <c r="C29" t="s">
        <v>169</v>
      </c>
      <c r="D29">
        <v>782</v>
      </c>
      <c r="E29">
        <v>2</v>
      </c>
    </row>
    <row r="30" spans="1:5">
      <c r="A30">
        <v>29</v>
      </c>
      <c r="B30">
        <v>163</v>
      </c>
      <c r="D30">
        <v>735</v>
      </c>
      <c r="E30">
        <v>3</v>
      </c>
    </row>
    <row r="31" spans="1:5">
      <c r="A31">
        <v>30</v>
      </c>
      <c r="C31" t="s">
        <v>169</v>
      </c>
      <c r="D31">
        <v>735</v>
      </c>
      <c r="E31">
        <v>3</v>
      </c>
    </row>
    <row r="32" spans="1:5">
      <c r="A32">
        <v>31</v>
      </c>
      <c r="B32">
        <v>323</v>
      </c>
      <c r="D32">
        <v>732</v>
      </c>
      <c r="E32">
        <v>3</v>
      </c>
    </row>
    <row r="33" spans="1:5">
      <c r="A33">
        <v>32</v>
      </c>
      <c r="C33" t="s">
        <v>578</v>
      </c>
      <c r="D33">
        <v>732</v>
      </c>
      <c r="E33">
        <v>3</v>
      </c>
    </row>
    <row r="34" spans="1:5">
      <c r="A34">
        <v>33</v>
      </c>
      <c r="B34">
        <v>343</v>
      </c>
      <c r="D34">
        <v>727</v>
      </c>
      <c r="E34">
        <v>3</v>
      </c>
    </row>
    <row r="35" spans="1:5">
      <c r="A35">
        <v>34</v>
      </c>
      <c r="C35" t="s">
        <v>414</v>
      </c>
      <c r="D35">
        <v>727</v>
      </c>
      <c r="E35">
        <v>3</v>
      </c>
    </row>
    <row r="36" spans="1:5">
      <c r="A36">
        <v>35</v>
      </c>
      <c r="B36">
        <v>324</v>
      </c>
      <c r="D36">
        <v>723</v>
      </c>
      <c r="E36">
        <v>4</v>
      </c>
    </row>
    <row r="37" spans="1:5">
      <c r="A37">
        <v>36</v>
      </c>
      <c r="C37" t="s">
        <v>169</v>
      </c>
      <c r="D37">
        <v>723</v>
      </c>
      <c r="E37">
        <v>4</v>
      </c>
    </row>
    <row r="38" spans="1:5">
      <c r="A38">
        <v>37</v>
      </c>
      <c r="B38">
        <v>869</v>
      </c>
      <c r="D38">
        <v>706</v>
      </c>
      <c r="E38">
        <v>9</v>
      </c>
    </row>
    <row r="39" spans="1:5">
      <c r="A39">
        <v>38</v>
      </c>
      <c r="C39" t="s">
        <v>408</v>
      </c>
      <c r="D39">
        <v>706</v>
      </c>
      <c r="E39">
        <v>9</v>
      </c>
    </row>
    <row r="40" spans="1:5">
      <c r="A40">
        <v>39</v>
      </c>
      <c r="B40">
        <v>641</v>
      </c>
      <c r="D40">
        <v>706</v>
      </c>
      <c r="E40">
        <v>1</v>
      </c>
    </row>
    <row r="41" spans="1:5">
      <c r="A41">
        <v>40</v>
      </c>
      <c r="C41" t="s">
        <v>210</v>
      </c>
      <c r="D41">
        <v>706</v>
      </c>
      <c r="E41">
        <v>1</v>
      </c>
    </row>
    <row r="42" spans="1:5">
      <c r="A42">
        <v>41</v>
      </c>
      <c r="B42">
        <v>165</v>
      </c>
      <c r="D42">
        <v>685</v>
      </c>
      <c r="E42">
        <v>5</v>
      </c>
    </row>
    <row r="43" spans="1:5">
      <c r="A43">
        <v>42</v>
      </c>
      <c r="C43" t="s">
        <v>210</v>
      </c>
      <c r="D43">
        <v>685</v>
      </c>
      <c r="E43">
        <v>5</v>
      </c>
    </row>
    <row r="44" spans="1:5">
      <c r="A44">
        <v>43</v>
      </c>
      <c r="B44">
        <v>885</v>
      </c>
      <c r="D44">
        <v>679</v>
      </c>
      <c r="E44">
        <v>5</v>
      </c>
    </row>
    <row r="45" spans="1:5">
      <c r="A45">
        <v>44</v>
      </c>
      <c r="C45" t="s">
        <v>169</v>
      </c>
      <c r="D45">
        <v>679</v>
      </c>
      <c r="E45">
        <v>5</v>
      </c>
    </row>
    <row r="46" spans="1:5">
      <c r="A46">
        <v>45</v>
      </c>
      <c r="B46">
        <v>344</v>
      </c>
      <c r="D46">
        <v>674</v>
      </c>
      <c r="E46">
        <v>4</v>
      </c>
    </row>
    <row r="47" spans="1:5">
      <c r="A47">
        <v>46</v>
      </c>
      <c r="C47" t="s">
        <v>607</v>
      </c>
      <c r="D47">
        <v>674</v>
      </c>
      <c r="E47">
        <v>4</v>
      </c>
    </row>
    <row r="48" spans="1:5">
      <c r="A48">
        <v>47</v>
      </c>
      <c r="B48">
        <v>325</v>
      </c>
      <c r="D48">
        <v>671</v>
      </c>
      <c r="E48">
        <v>5</v>
      </c>
    </row>
    <row r="49" spans="1:5">
      <c r="A49">
        <v>48</v>
      </c>
      <c r="C49" t="s">
        <v>581</v>
      </c>
      <c r="D49">
        <v>671</v>
      </c>
      <c r="E49">
        <v>5</v>
      </c>
    </row>
    <row r="50" spans="1:5">
      <c r="A50">
        <v>49</v>
      </c>
      <c r="B50">
        <v>642</v>
      </c>
      <c r="D50">
        <v>647</v>
      </c>
      <c r="E50">
        <v>2</v>
      </c>
    </row>
    <row r="51" spans="1:5">
      <c r="A51">
        <v>50</v>
      </c>
      <c r="C51" t="s">
        <v>210</v>
      </c>
      <c r="D51">
        <v>647</v>
      </c>
      <c r="E51">
        <v>2</v>
      </c>
    </row>
    <row r="52" spans="1:5">
      <c r="A52">
        <v>51</v>
      </c>
      <c r="B52">
        <v>326</v>
      </c>
      <c r="D52">
        <v>644</v>
      </c>
      <c r="E52">
        <v>6</v>
      </c>
    </row>
    <row r="53" spans="1:5">
      <c r="A53">
        <v>52</v>
      </c>
      <c r="C53" t="s">
        <v>254</v>
      </c>
      <c r="D53">
        <v>644</v>
      </c>
      <c r="E53">
        <v>6</v>
      </c>
    </row>
    <row r="54" spans="1:5">
      <c r="A54">
        <v>53</v>
      </c>
      <c r="B54">
        <v>807</v>
      </c>
      <c r="D54">
        <v>638</v>
      </c>
      <c r="E54">
        <v>7</v>
      </c>
    </row>
    <row r="55" spans="1:5">
      <c r="A55">
        <v>54</v>
      </c>
      <c r="C55" t="s">
        <v>154</v>
      </c>
      <c r="D55">
        <v>638</v>
      </c>
      <c r="E55">
        <v>7</v>
      </c>
    </row>
    <row r="56" spans="1:5">
      <c r="A56">
        <v>55</v>
      </c>
      <c r="B56">
        <v>886</v>
      </c>
      <c r="D56">
        <v>635</v>
      </c>
      <c r="E56">
        <v>6</v>
      </c>
    </row>
    <row r="57" spans="1:5">
      <c r="A57">
        <v>56</v>
      </c>
      <c r="C57" t="s">
        <v>166</v>
      </c>
      <c r="D57">
        <v>635</v>
      </c>
      <c r="E57">
        <v>6</v>
      </c>
    </row>
    <row r="58" spans="1:5">
      <c r="A58">
        <v>57</v>
      </c>
      <c r="B58">
        <v>167</v>
      </c>
      <c r="D58">
        <v>628</v>
      </c>
      <c r="E58">
        <v>7</v>
      </c>
    </row>
    <row r="59" spans="1:5">
      <c r="A59">
        <v>58</v>
      </c>
      <c r="C59" t="s">
        <v>210</v>
      </c>
      <c r="D59">
        <v>628</v>
      </c>
      <c r="E59">
        <v>7</v>
      </c>
    </row>
    <row r="60" spans="1:5">
      <c r="A60">
        <v>59</v>
      </c>
      <c r="B60">
        <v>643</v>
      </c>
      <c r="D60">
        <v>623</v>
      </c>
      <c r="E60">
        <v>3</v>
      </c>
    </row>
    <row r="61" spans="1:5">
      <c r="A61">
        <v>60</v>
      </c>
      <c r="C61" t="s">
        <v>169</v>
      </c>
      <c r="D61">
        <v>623</v>
      </c>
      <c r="E61">
        <v>3</v>
      </c>
    </row>
    <row r="62" spans="1:5">
      <c r="A62">
        <v>61</v>
      </c>
      <c r="B62">
        <v>661</v>
      </c>
      <c r="D62">
        <v>611</v>
      </c>
      <c r="E62">
        <v>1</v>
      </c>
    </row>
    <row r="63" spans="1:5">
      <c r="A63">
        <v>62</v>
      </c>
      <c r="C63" t="s">
        <v>576</v>
      </c>
      <c r="D63">
        <v>611</v>
      </c>
      <c r="E63">
        <v>1</v>
      </c>
    </row>
    <row r="64" spans="1:5">
      <c r="A64">
        <v>63</v>
      </c>
      <c r="B64">
        <v>812</v>
      </c>
      <c r="D64">
        <v>603</v>
      </c>
      <c r="E64">
        <v>12</v>
      </c>
    </row>
    <row r="65" spans="1:5">
      <c r="A65">
        <v>64</v>
      </c>
      <c r="C65" t="s">
        <v>485</v>
      </c>
      <c r="D65">
        <v>603</v>
      </c>
      <c r="E65">
        <v>12</v>
      </c>
    </row>
    <row r="66" spans="1:5">
      <c r="A66">
        <v>65</v>
      </c>
      <c r="B66">
        <v>345</v>
      </c>
      <c r="D66">
        <v>603</v>
      </c>
      <c r="E66">
        <v>5</v>
      </c>
    </row>
    <row r="67" spans="1:5">
      <c r="A67">
        <v>66</v>
      </c>
      <c r="C67" t="s">
        <v>607</v>
      </c>
      <c r="D67">
        <v>603</v>
      </c>
      <c r="E67">
        <v>5</v>
      </c>
    </row>
    <row r="68" spans="1:5">
      <c r="A68">
        <v>67</v>
      </c>
      <c r="B68">
        <v>873</v>
      </c>
      <c r="D68">
        <v>593</v>
      </c>
      <c r="E68">
        <v>13</v>
      </c>
    </row>
    <row r="69" spans="1:5">
      <c r="A69">
        <v>68</v>
      </c>
      <c r="C69" t="s">
        <v>154</v>
      </c>
      <c r="D69">
        <v>593</v>
      </c>
      <c r="E69">
        <v>13</v>
      </c>
    </row>
    <row r="70" spans="1:5">
      <c r="A70">
        <v>69</v>
      </c>
      <c r="B70">
        <v>281</v>
      </c>
      <c r="D70">
        <v>593</v>
      </c>
      <c r="E70">
        <v>1</v>
      </c>
    </row>
    <row r="71" spans="1:5">
      <c r="A71">
        <v>70</v>
      </c>
      <c r="C71" t="s">
        <v>506</v>
      </c>
      <c r="D71">
        <v>593</v>
      </c>
      <c r="E71">
        <v>1</v>
      </c>
    </row>
    <row r="72" spans="1:5">
      <c r="A72">
        <v>71</v>
      </c>
      <c r="B72">
        <v>644</v>
      </c>
      <c r="D72">
        <v>580</v>
      </c>
      <c r="E72">
        <v>4</v>
      </c>
    </row>
    <row r="73" spans="1:5">
      <c r="A73">
        <v>72</v>
      </c>
      <c r="C73" t="s">
        <v>154</v>
      </c>
      <c r="D73">
        <v>580</v>
      </c>
      <c r="E73">
        <v>4</v>
      </c>
    </row>
    <row r="74" spans="1:5">
      <c r="A74">
        <v>73</v>
      </c>
      <c r="B74">
        <v>887</v>
      </c>
      <c r="D74">
        <v>578</v>
      </c>
      <c r="E74">
        <v>7</v>
      </c>
    </row>
    <row r="75" spans="1:5">
      <c r="A75">
        <v>74</v>
      </c>
      <c r="C75" t="s">
        <v>186</v>
      </c>
      <c r="D75">
        <v>578</v>
      </c>
      <c r="E75">
        <v>7</v>
      </c>
    </row>
    <row r="76" spans="1:5">
      <c r="A76">
        <v>75</v>
      </c>
      <c r="B76">
        <v>327</v>
      </c>
      <c r="D76">
        <v>571</v>
      </c>
      <c r="E76">
        <v>7</v>
      </c>
    </row>
    <row r="77" spans="1:5">
      <c r="A77">
        <v>76</v>
      </c>
      <c r="C77" t="s">
        <v>584</v>
      </c>
      <c r="D77">
        <v>571</v>
      </c>
      <c r="E77">
        <v>7</v>
      </c>
    </row>
    <row r="78" spans="1:5">
      <c r="A78">
        <v>77</v>
      </c>
      <c r="B78">
        <v>169</v>
      </c>
      <c r="D78">
        <v>554</v>
      </c>
      <c r="E78">
        <v>9</v>
      </c>
    </row>
    <row r="79" spans="1:5">
      <c r="A79">
        <v>78</v>
      </c>
      <c r="C79" t="s">
        <v>154</v>
      </c>
      <c r="D79">
        <v>554</v>
      </c>
      <c r="E79">
        <v>9</v>
      </c>
    </row>
    <row r="80" spans="1:5">
      <c r="A80">
        <v>79</v>
      </c>
      <c r="B80">
        <v>662</v>
      </c>
      <c r="D80">
        <v>548</v>
      </c>
      <c r="E80">
        <v>2</v>
      </c>
    </row>
    <row r="81" spans="1:5">
      <c r="A81">
        <v>80</v>
      </c>
      <c r="C81" t="s">
        <v>576</v>
      </c>
      <c r="D81">
        <v>548</v>
      </c>
      <c r="E81">
        <v>2</v>
      </c>
    </row>
    <row r="82" spans="1:5">
      <c r="A82">
        <v>81</v>
      </c>
      <c r="B82">
        <v>814</v>
      </c>
      <c r="D82">
        <v>543</v>
      </c>
      <c r="E82">
        <v>14</v>
      </c>
    </row>
    <row r="83" spans="1:5">
      <c r="A83">
        <v>82</v>
      </c>
      <c r="C83" t="s">
        <v>1246</v>
      </c>
      <c r="D83">
        <v>543</v>
      </c>
      <c r="E83">
        <v>14</v>
      </c>
    </row>
    <row r="84" spans="1:5">
      <c r="A84">
        <v>83</v>
      </c>
      <c r="B84">
        <v>645</v>
      </c>
      <c r="D84">
        <v>537</v>
      </c>
      <c r="E84">
        <v>5</v>
      </c>
    </row>
    <row r="85" spans="1:5">
      <c r="A85">
        <v>84</v>
      </c>
      <c r="C85" t="s">
        <v>638</v>
      </c>
      <c r="D85">
        <v>537</v>
      </c>
      <c r="E85">
        <v>5</v>
      </c>
    </row>
    <row r="86" spans="1:5">
      <c r="A86">
        <v>85</v>
      </c>
      <c r="B86">
        <v>329</v>
      </c>
      <c r="D86">
        <v>532</v>
      </c>
      <c r="E86">
        <v>9</v>
      </c>
    </row>
    <row r="87" spans="1:5">
      <c r="A87">
        <v>86</v>
      </c>
      <c r="C87" t="s">
        <v>423</v>
      </c>
      <c r="D87">
        <v>532</v>
      </c>
      <c r="E87">
        <v>9</v>
      </c>
    </row>
    <row r="88" spans="1:5">
      <c r="A88">
        <v>87</v>
      </c>
      <c r="B88">
        <v>328</v>
      </c>
      <c r="D88">
        <v>531</v>
      </c>
      <c r="E88">
        <v>8</v>
      </c>
    </row>
    <row r="89" spans="1:5">
      <c r="A89">
        <v>88</v>
      </c>
      <c r="C89" t="s">
        <v>586</v>
      </c>
      <c r="D89">
        <v>531</v>
      </c>
      <c r="E89">
        <v>8</v>
      </c>
    </row>
    <row r="90" spans="1:5">
      <c r="A90">
        <v>89</v>
      </c>
      <c r="B90">
        <v>874</v>
      </c>
      <c r="D90">
        <v>504</v>
      </c>
      <c r="E90">
        <v>14</v>
      </c>
    </row>
    <row r="91" spans="1:5">
      <c r="A91">
        <v>90</v>
      </c>
      <c r="C91" t="s">
        <v>1322</v>
      </c>
      <c r="D91">
        <v>504</v>
      </c>
      <c r="E91">
        <v>14</v>
      </c>
    </row>
    <row r="92" spans="1:5">
      <c r="A92">
        <v>91</v>
      </c>
      <c r="B92">
        <v>282</v>
      </c>
      <c r="D92">
        <v>489</v>
      </c>
      <c r="E92">
        <v>2</v>
      </c>
    </row>
    <row r="93" spans="1:5">
      <c r="A93">
        <v>92</v>
      </c>
      <c r="C93" t="s">
        <v>508</v>
      </c>
      <c r="D93">
        <v>489</v>
      </c>
      <c r="E93">
        <v>2</v>
      </c>
    </row>
    <row r="94" spans="1:5">
      <c r="A94">
        <v>93</v>
      </c>
      <c r="B94">
        <v>888</v>
      </c>
      <c r="D94">
        <v>487</v>
      </c>
      <c r="E94">
        <v>8</v>
      </c>
    </row>
    <row r="95" spans="1:5">
      <c r="A95">
        <v>94</v>
      </c>
      <c r="C95" t="s">
        <v>1046</v>
      </c>
      <c r="D95">
        <v>487</v>
      </c>
      <c r="E95">
        <v>8</v>
      </c>
    </row>
    <row r="96" spans="1:5">
      <c r="A96">
        <v>95</v>
      </c>
      <c r="B96">
        <v>663</v>
      </c>
      <c r="D96">
        <v>486</v>
      </c>
      <c r="E96">
        <v>3</v>
      </c>
    </row>
    <row r="97" spans="1:5">
      <c r="A97">
        <v>96</v>
      </c>
      <c r="C97" t="s">
        <v>1046</v>
      </c>
      <c r="D97">
        <v>486</v>
      </c>
      <c r="E97">
        <v>3</v>
      </c>
    </row>
    <row r="98" spans="1:5">
      <c r="A98">
        <v>97</v>
      </c>
      <c r="B98">
        <v>346</v>
      </c>
      <c r="D98">
        <v>485</v>
      </c>
      <c r="E98">
        <v>6</v>
      </c>
    </row>
    <row r="99" spans="1:5">
      <c r="A99">
        <v>98</v>
      </c>
      <c r="C99" t="s">
        <v>613</v>
      </c>
      <c r="D99">
        <v>485</v>
      </c>
      <c r="E99">
        <v>6</v>
      </c>
    </row>
    <row r="100" spans="1:5">
      <c r="A100">
        <v>99</v>
      </c>
      <c r="B100">
        <v>646</v>
      </c>
      <c r="D100">
        <v>480</v>
      </c>
      <c r="E100">
        <v>6</v>
      </c>
    </row>
    <row r="101" spans="1:5">
      <c r="A101">
        <v>100</v>
      </c>
      <c r="C101" t="s">
        <v>169</v>
      </c>
      <c r="D101">
        <v>480</v>
      </c>
      <c r="E101">
        <v>6</v>
      </c>
    </row>
    <row r="102" spans="1:5">
      <c r="A102">
        <v>101</v>
      </c>
      <c r="B102">
        <v>819</v>
      </c>
      <c r="D102">
        <v>477</v>
      </c>
      <c r="E102">
        <v>19</v>
      </c>
    </row>
    <row r="103" spans="1:5">
      <c r="A103">
        <v>102</v>
      </c>
      <c r="C103" t="s">
        <v>676</v>
      </c>
      <c r="D103">
        <v>477</v>
      </c>
      <c r="E103">
        <v>19</v>
      </c>
    </row>
    <row r="104" spans="1:5">
      <c r="A104">
        <v>103</v>
      </c>
      <c r="B104">
        <v>681</v>
      </c>
      <c r="D104">
        <v>476</v>
      </c>
      <c r="E104">
        <v>1</v>
      </c>
    </row>
    <row r="105" spans="1:5">
      <c r="A105">
        <v>104</v>
      </c>
      <c r="C105" t="s">
        <v>154</v>
      </c>
      <c r="D105">
        <v>476</v>
      </c>
      <c r="E105">
        <v>1</v>
      </c>
    </row>
    <row r="106" spans="1:5">
      <c r="A106">
        <v>105</v>
      </c>
      <c r="B106">
        <v>664</v>
      </c>
      <c r="D106">
        <v>461</v>
      </c>
      <c r="E106">
        <v>4</v>
      </c>
    </row>
    <row r="107" spans="1:5">
      <c r="A107">
        <v>106</v>
      </c>
      <c r="C107" t="s">
        <v>338</v>
      </c>
      <c r="D107">
        <v>461</v>
      </c>
      <c r="E107">
        <v>4</v>
      </c>
    </row>
    <row r="108" spans="1:5">
      <c r="A108">
        <v>107</v>
      </c>
      <c r="B108">
        <v>482</v>
      </c>
      <c r="D108">
        <v>460</v>
      </c>
      <c r="E108">
        <v>2</v>
      </c>
    </row>
    <row r="109" spans="1:5">
      <c r="A109">
        <v>108</v>
      </c>
      <c r="C109" t="s">
        <v>576</v>
      </c>
      <c r="D109">
        <v>460</v>
      </c>
      <c r="E109">
        <v>2</v>
      </c>
    </row>
    <row r="110" spans="1:5">
      <c r="A110">
        <v>109</v>
      </c>
      <c r="B110">
        <v>330</v>
      </c>
      <c r="D110">
        <v>458</v>
      </c>
      <c r="E110">
        <v>10</v>
      </c>
    </row>
    <row r="111" spans="1:5">
      <c r="A111">
        <v>110</v>
      </c>
      <c r="C111" t="s">
        <v>589</v>
      </c>
      <c r="D111">
        <v>458</v>
      </c>
      <c r="E111">
        <v>10</v>
      </c>
    </row>
    <row r="112" spans="1:5">
      <c r="A112">
        <v>111</v>
      </c>
      <c r="B112">
        <v>172</v>
      </c>
      <c r="D112">
        <v>453</v>
      </c>
      <c r="E112">
        <v>12</v>
      </c>
    </row>
    <row r="113" spans="1:5">
      <c r="A113">
        <v>112</v>
      </c>
      <c r="C113" t="s">
        <v>156</v>
      </c>
      <c r="D113">
        <v>453</v>
      </c>
      <c r="E113">
        <v>12</v>
      </c>
    </row>
    <row r="114" spans="1:5">
      <c r="A114">
        <v>113</v>
      </c>
      <c r="B114">
        <v>331</v>
      </c>
      <c r="D114">
        <v>439</v>
      </c>
      <c r="E114">
        <v>11</v>
      </c>
    </row>
    <row r="115" spans="1:5">
      <c r="A115">
        <v>114</v>
      </c>
      <c r="C115" t="s">
        <v>169</v>
      </c>
      <c r="D115">
        <v>439</v>
      </c>
      <c r="E115">
        <v>11</v>
      </c>
    </row>
    <row r="116" spans="1:5">
      <c r="A116">
        <v>115</v>
      </c>
      <c r="B116">
        <v>441</v>
      </c>
      <c r="D116">
        <v>438</v>
      </c>
      <c r="E116">
        <v>1</v>
      </c>
    </row>
    <row r="117" spans="1:5">
      <c r="A117">
        <v>116</v>
      </c>
      <c r="C117" t="s">
        <v>638</v>
      </c>
      <c r="D117">
        <v>438</v>
      </c>
      <c r="E117">
        <v>1</v>
      </c>
    </row>
    <row r="118" spans="1:5">
      <c r="A118">
        <v>117</v>
      </c>
      <c r="B118">
        <v>889</v>
      </c>
      <c r="D118">
        <v>430</v>
      </c>
      <c r="E118">
        <v>9</v>
      </c>
    </row>
    <row r="119" spans="1:5">
      <c r="A119">
        <v>118</v>
      </c>
      <c r="C119" t="s">
        <v>267</v>
      </c>
      <c r="D119">
        <v>430</v>
      </c>
      <c r="E119">
        <v>9</v>
      </c>
    </row>
    <row r="120" spans="1:5">
      <c r="A120">
        <v>119</v>
      </c>
      <c r="B120">
        <v>665</v>
      </c>
      <c r="D120">
        <v>428</v>
      </c>
      <c r="E120">
        <v>5</v>
      </c>
    </row>
    <row r="121" spans="1:5">
      <c r="A121">
        <v>120</v>
      </c>
      <c r="C121" t="s">
        <v>1065</v>
      </c>
      <c r="D121">
        <v>428</v>
      </c>
      <c r="E121">
        <v>5</v>
      </c>
    </row>
    <row r="122" spans="1:5">
      <c r="A122">
        <v>121</v>
      </c>
      <c r="B122">
        <v>621</v>
      </c>
      <c r="D122">
        <v>426</v>
      </c>
      <c r="E122">
        <v>1</v>
      </c>
    </row>
    <row r="123" spans="1:5">
      <c r="A123">
        <v>122</v>
      </c>
      <c r="C123" t="s">
        <v>102</v>
      </c>
      <c r="D123">
        <v>426</v>
      </c>
      <c r="E123">
        <v>1</v>
      </c>
    </row>
    <row r="124" spans="1:5">
      <c r="A124">
        <v>123</v>
      </c>
      <c r="B124">
        <v>442</v>
      </c>
      <c r="D124">
        <v>417</v>
      </c>
      <c r="E124">
        <v>2</v>
      </c>
    </row>
    <row r="125" spans="1:5">
      <c r="A125">
        <v>124</v>
      </c>
      <c r="C125" t="s">
        <v>576</v>
      </c>
      <c r="D125">
        <v>417</v>
      </c>
      <c r="E125">
        <v>2</v>
      </c>
    </row>
    <row r="126" spans="1:5">
      <c r="A126">
        <v>125</v>
      </c>
      <c r="B126">
        <v>647</v>
      </c>
      <c r="D126">
        <v>416</v>
      </c>
      <c r="E126">
        <v>7</v>
      </c>
    </row>
    <row r="127" spans="1:5">
      <c r="A127">
        <v>126</v>
      </c>
      <c r="C127" t="s">
        <v>210</v>
      </c>
      <c r="D127">
        <v>416</v>
      </c>
      <c r="E127">
        <v>7</v>
      </c>
    </row>
    <row r="128" spans="1:5">
      <c r="A128">
        <v>127</v>
      </c>
      <c r="B128">
        <v>682</v>
      </c>
      <c r="D128">
        <v>415</v>
      </c>
      <c r="E128">
        <v>2</v>
      </c>
    </row>
    <row r="129" spans="1:5">
      <c r="A129">
        <v>128</v>
      </c>
      <c r="C129" t="s">
        <v>186</v>
      </c>
      <c r="D129">
        <v>415</v>
      </c>
      <c r="E129">
        <v>2</v>
      </c>
    </row>
    <row r="130" spans="1:5">
      <c r="A130">
        <v>129</v>
      </c>
      <c r="B130">
        <v>347</v>
      </c>
      <c r="D130">
        <v>415</v>
      </c>
      <c r="E130">
        <v>7</v>
      </c>
    </row>
    <row r="131" spans="1:5">
      <c r="A131">
        <v>130</v>
      </c>
      <c r="C131" t="s">
        <v>574</v>
      </c>
      <c r="D131">
        <v>415</v>
      </c>
      <c r="E131">
        <v>7</v>
      </c>
    </row>
    <row r="132" spans="1:5">
      <c r="A132">
        <v>131</v>
      </c>
      <c r="B132">
        <v>221</v>
      </c>
      <c r="D132">
        <v>412</v>
      </c>
      <c r="E132">
        <v>1</v>
      </c>
    </row>
    <row r="133" spans="1:5">
      <c r="A133">
        <v>132</v>
      </c>
      <c r="C133" t="s">
        <v>421</v>
      </c>
      <c r="D133">
        <v>412</v>
      </c>
      <c r="E133">
        <v>1</v>
      </c>
    </row>
    <row r="134" spans="1:5">
      <c r="A134">
        <v>133</v>
      </c>
      <c r="B134">
        <v>622</v>
      </c>
      <c r="D134">
        <v>395</v>
      </c>
      <c r="E134">
        <v>2</v>
      </c>
    </row>
    <row r="135" spans="1:5">
      <c r="A135">
        <v>134</v>
      </c>
      <c r="C135" t="s">
        <v>687</v>
      </c>
      <c r="D135">
        <v>395</v>
      </c>
      <c r="E135">
        <v>2</v>
      </c>
    </row>
    <row r="136" spans="1:5">
      <c r="A136">
        <v>135</v>
      </c>
      <c r="B136">
        <v>332</v>
      </c>
      <c r="D136">
        <v>395</v>
      </c>
      <c r="E136">
        <v>12</v>
      </c>
    </row>
    <row r="137" spans="1:5">
      <c r="A137">
        <v>136</v>
      </c>
      <c r="C137" t="s">
        <v>169</v>
      </c>
      <c r="D137">
        <v>395</v>
      </c>
      <c r="E137">
        <v>12</v>
      </c>
    </row>
    <row r="138" spans="1:5">
      <c r="A138">
        <v>137</v>
      </c>
      <c r="B138">
        <v>222</v>
      </c>
      <c r="D138">
        <v>394</v>
      </c>
      <c r="E138">
        <v>2</v>
      </c>
    </row>
    <row r="139" spans="1:5">
      <c r="A139">
        <v>138</v>
      </c>
      <c r="C139" t="s">
        <v>423</v>
      </c>
      <c r="D139">
        <v>394</v>
      </c>
      <c r="E139">
        <v>2</v>
      </c>
    </row>
    <row r="140" spans="1:5">
      <c r="A140">
        <v>139</v>
      </c>
      <c r="B140">
        <v>443</v>
      </c>
      <c r="D140">
        <v>389</v>
      </c>
      <c r="E140">
        <v>3</v>
      </c>
    </row>
    <row r="141" spans="1:5">
      <c r="A141">
        <v>140</v>
      </c>
      <c r="C141" t="s">
        <v>154</v>
      </c>
      <c r="D141">
        <v>389</v>
      </c>
      <c r="E141">
        <v>3</v>
      </c>
    </row>
    <row r="142" spans="1:5">
      <c r="A142">
        <v>141</v>
      </c>
      <c r="B142">
        <v>348</v>
      </c>
      <c r="D142">
        <v>386</v>
      </c>
      <c r="E142">
        <v>8</v>
      </c>
    </row>
    <row r="143" spans="1:5">
      <c r="A143">
        <v>142</v>
      </c>
      <c r="C143" t="s">
        <v>616</v>
      </c>
      <c r="D143">
        <v>386</v>
      </c>
      <c r="E143">
        <v>8</v>
      </c>
    </row>
    <row r="144" spans="1:5">
      <c r="A144">
        <v>143</v>
      </c>
      <c r="B144">
        <v>879</v>
      </c>
      <c r="D144">
        <v>384</v>
      </c>
      <c r="E144">
        <v>19</v>
      </c>
    </row>
    <row r="145" spans="1:5">
      <c r="A145">
        <v>144</v>
      </c>
      <c r="C145" t="s">
        <v>250</v>
      </c>
      <c r="D145">
        <v>384</v>
      </c>
      <c r="E145">
        <v>19</v>
      </c>
    </row>
    <row r="146" spans="1:5">
      <c r="A146">
        <v>145</v>
      </c>
      <c r="B146">
        <v>666</v>
      </c>
      <c r="D146">
        <v>381</v>
      </c>
      <c r="E146">
        <v>6</v>
      </c>
    </row>
    <row r="147" spans="1:5">
      <c r="A147">
        <v>146</v>
      </c>
      <c r="C147" t="s">
        <v>210</v>
      </c>
      <c r="D147">
        <v>381</v>
      </c>
      <c r="E147">
        <v>6</v>
      </c>
    </row>
    <row r="148" spans="1:5">
      <c r="A148">
        <v>147</v>
      </c>
      <c r="B148">
        <v>444</v>
      </c>
      <c r="D148">
        <v>369</v>
      </c>
      <c r="E148">
        <v>4</v>
      </c>
    </row>
    <row r="149" spans="1:5">
      <c r="A149">
        <v>148</v>
      </c>
      <c r="C149" t="s">
        <v>190</v>
      </c>
      <c r="D149">
        <v>369</v>
      </c>
      <c r="E149">
        <v>4</v>
      </c>
    </row>
    <row r="150" spans="1:5">
      <c r="A150">
        <v>149</v>
      </c>
      <c r="B150">
        <v>648</v>
      </c>
      <c r="D150">
        <v>368</v>
      </c>
      <c r="E150">
        <v>8</v>
      </c>
    </row>
    <row r="151" spans="1:5">
      <c r="A151">
        <v>150</v>
      </c>
      <c r="C151" t="s">
        <v>169</v>
      </c>
      <c r="D151">
        <v>368</v>
      </c>
      <c r="E151">
        <v>8</v>
      </c>
    </row>
    <row r="152" spans="1:5">
      <c r="A152">
        <v>151</v>
      </c>
      <c r="B152">
        <v>683</v>
      </c>
      <c r="D152">
        <v>358</v>
      </c>
      <c r="E152">
        <v>3</v>
      </c>
    </row>
    <row r="153" spans="1:5">
      <c r="A153">
        <v>152</v>
      </c>
      <c r="C153" t="s">
        <v>1021</v>
      </c>
      <c r="D153">
        <v>358</v>
      </c>
      <c r="E153">
        <v>3</v>
      </c>
    </row>
    <row r="154" spans="1:5">
      <c r="A154">
        <v>153</v>
      </c>
      <c r="B154">
        <v>582</v>
      </c>
      <c r="D154">
        <v>356</v>
      </c>
      <c r="E154">
        <v>2</v>
      </c>
    </row>
    <row r="155" spans="1:5">
      <c r="A155">
        <v>154</v>
      </c>
      <c r="C155" t="s">
        <v>687</v>
      </c>
      <c r="D155">
        <v>356</v>
      </c>
      <c r="E155">
        <v>2</v>
      </c>
    </row>
    <row r="156" spans="1:5">
      <c r="A156">
        <v>155</v>
      </c>
      <c r="B156">
        <v>301</v>
      </c>
      <c r="D156">
        <v>356</v>
      </c>
      <c r="E156">
        <v>1</v>
      </c>
    </row>
    <row r="157" spans="1:5">
      <c r="A157">
        <v>156</v>
      </c>
      <c r="C157" t="s">
        <v>210</v>
      </c>
      <c r="D157">
        <v>356</v>
      </c>
      <c r="E157">
        <v>1</v>
      </c>
    </row>
    <row r="158" spans="1:5">
      <c r="A158">
        <v>157</v>
      </c>
      <c r="B158">
        <v>890</v>
      </c>
      <c r="D158">
        <v>355</v>
      </c>
      <c r="E158">
        <v>10</v>
      </c>
    </row>
    <row r="159" spans="1:5">
      <c r="A159">
        <v>158</v>
      </c>
      <c r="C159" t="s">
        <v>1344</v>
      </c>
      <c r="D159">
        <v>355</v>
      </c>
      <c r="E159">
        <v>10</v>
      </c>
    </row>
    <row r="160" spans="1:5">
      <c r="A160">
        <v>159</v>
      </c>
      <c r="B160">
        <v>333</v>
      </c>
      <c r="D160">
        <v>355</v>
      </c>
      <c r="E160">
        <v>13</v>
      </c>
    </row>
    <row r="161" spans="1:5">
      <c r="A161">
        <v>160</v>
      </c>
      <c r="C161" t="s">
        <v>593</v>
      </c>
      <c r="D161">
        <v>355</v>
      </c>
      <c r="E161">
        <v>13</v>
      </c>
    </row>
    <row r="162" spans="1:5">
      <c r="A162">
        <v>161</v>
      </c>
      <c r="B162">
        <v>223</v>
      </c>
      <c r="D162">
        <v>354</v>
      </c>
      <c r="E162">
        <v>3</v>
      </c>
    </row>
    <row r="163" spans="1:5">
      <c r="A163">
        <v>162</v>
      </c>
      <c r="C163" t="s">
        <v>425</v>
      </c>
      <c r="D163">
        <v>354</v>
      </c>
      <c r="E163">
        <v>3</v>
      </c>
    </row>
    <row r="164" spans="1:5">
      <c r="A164">
        <v>163</v>
      </c>
      <c r="B164">
        <v>623</v>
      </c>
      <c r="D164">
        <v>351</v>
      </c>
      <c r="E164">
        <v>3</v>
      </c>
    </row>
    <row r="165" spans="1:5">
      <c r="A165">
        <v>164</v>
      </c>
      <c r="C165" t="s">
        <v>154</v>
      </c>
      <c r="D165">
        <v>351</v>
      </c>
      <c r="E165">
        <v>3</v>
      </c>
    </row>
    <row r="166" spans="1:5">
      <c r="A166">
        <v>165</v>
      </c>
      <c r="B166">
        <v>483</v>
      </c>
      <c r="D166">
        <v>346</v>
      </c>
      <c r="E166">
        <v>3</v>
      </c>
    </row>
    <row r="167" spans="1:5">
      <c r="A167">
        <v>166</v>
      </c>
      <c r="C167" t="s">
        <v>586</v>
      </c>
      <c r="D167">
        <v>346</v>
      </c>
      <c r="E167">
        <v>3</v>
      </c>
    </row>
    <row r="168" spans="1:5">
      <c r="A168">
        <v>167</v>
      </c>
      <c r="B168">
        <v>649</v>
      </c>
      <c r="D168">
        <v>340</v>
      </c>
      <c r="E168">
        <v>9</v>
      </c>
    </row>
    <row r="169" spans="1:5">
      <c r="A169">
        <v>168</v>
      </c>
      <c r="C169" t="s">
        <v>744</v>
      </c>
      <c r="D169">
        <v>340</v>
      </c>
      <c r="E169">
        <v>9</v>
      </c>
    </row>
    <row r="170" spans="1:5">
      <c r="A170">
        <v>169</v>
      </c>
      <c r="B170">
        <v>178</v>
      </c>
      <c r="D170">
        <v>339</v>
      </c>
      <c r="E170">
        <v>18</v>
      </c>
    </row>
    <row r="171" spans="1:5">
      <c r="A171">
        <v>170</v>
      </c>
      <c r="C171" t="s">
        <v>370</v>
      </c>
      <c r="D171">
        <v>339</v>
      </c>
      <c r="E171">
        <v>18</v>
      </c>
    </row>
    <row r="172" spans="1:5">
      <c r="A172">
        <v>171</v>
      </c>
      <c r="B172">
        <v>224</v>
      </c>
      <c r="D172">
        <v>336</v>
      </c>
      <c r="E172">
        <v>4</v>
      </c>
    </row>
    <row r="173" spans="1:5">
      <c r="A173">
        <v>172</v>
      </c>
      <c r="C173" t="s">
        <v>425</v>
      </c>
      <c r="D173">
        <v>336</v>
      </c>
      <c r="E173">
        <v>4</v>
      </c>
    </row>
    <row r="174" spans="1:5">
      <c r="A174">
        <v>173</v>
      </c>
      <c r="B174">
        <v>624</v>
      </c>
      <c r="D174">
        <v>334</v>
      </c>
      <c r="E174">
        <v>4</v>
      </c>
    </row>
    <row r="175" spans="1:5">
      <c r="A175">
        <v>174</v>
      </c>
      <c r="C175" t="s">
        <v>338</v>
      </c>
      <c r="D175">
        <v>334</v>
      </c>
      <c r="E175">
        <v>4</v>
      </c>
    </row>
    <row r="176" spans="1:5">
      <c r="A176">
        <v>175</v>
      </c>
      <c r="B176">
        <v>445</v>
      </c>
      <c r="D176">
        <v>332</v>
      </c>
      <c r="E176">
        <v>5</v>
      </c>
    </row>
    <row r="177" spans="1:5">
      <c r="A177">
        <v>176</v>
      </c>
      <c r="C177" t="s">
        <v>169</v>
      </c>
      <c r="D177">
        <v>332</v>
      </c>
      <c r="E177">
        <v>5</v>
      </c>
    </row>
    <row r="178" spans="1:5">
      <c r="A178">
        <v>177</v>
      </c>
      <c r="B178">
        <v>891</v>
      </c>
      <c r="D178">
        <v>330</v>
      </c>
      <c r="E178">
        <v>11</v>
      </c>
    </row>
    <row r="179" spans="1:5">
      <c r="A179">
        <v>178</v>
      </c>
      <c r="C179" t="s">
        <v>290</v>
      </c>
      <c r="D179">
        <v>330</v>
      </c>
      <c r="E179">
        <v>11</v>
      </c>
    </row>
    <row r="180" spans="1:5">
      <c r="A180">
        <v>179</v>
      </c>
      <c r="B180">
        <v>181</v>
      </c>
      <c r="D180">
        <v>328</v>
      </c>
      <c r="E180">
        <v>1</v>
      </c>
    </row>
    <row r="181" spans="1:5">
      <c r="A181">
        <v>180</v>
      </c>
      <c r="C181" t="s">
        <v>169</v>
      </c>
      <c r="D181">
        <v>328</v>
      </c>
      <c r="E181">
        <v>1</v>
      </c>
    </row>
    <row r="182" spans="1:5">
      <c r="A182">
        <v>181</v>
      </c>
      <c r="B182">
        <v>684</v>
      </c>
      <c r="D182">
        <v>327</v>
      </c>
      <c r="E182">
        <v>4</v>
      </c>
    </row>
    <row r="183" spans="1:5">
      <c r="A183">
        <v>182</v>
      </c>
      <c r="C183" t="s">
        <v>372</v>
      </c>
      <c r="D183">
        <v>327</v>
      </c>
      <c r="E183">
        <v>4</v>
      </c>
    </row>
    <row r="184" spans="1:5">
      <c r="A184">
        <v>183</v>
      </c>
      <c r="B184">
        <v>650</v>
      </c>
      <c r="D184">
        <v>327</v>
      </c>
      <c r="E184">
        <v>10</v>
      </c>
    </row>
    <row r="185" spans="1:5">
      <c r="A185">
        <v>184</v>
      </c>
      <c r="C185" t="s">
        <v>198</v>
      </c>
      <c r="D185">
        <v>327</v>
      </c>
      <c r="E185">
        <v>10</v>
      </c>
    </row>
    <row r="186" spans="1:5">
      <c r="A186">
        <v>185</v>
      </c>
      <c r="B186">
        <v>667</v>
      </c>
      <c r="D186">
        <v>326</v>
      </c>
      <c r="E186">
        <v>7</v>
      </c>
    </row>
    <row r="187" spans="1:5">
      <c r="A187">
        <v>186</v>
      </c>
      <c r="C187" t="s">
        <v>169</v>
      </c>
      <c r="D187">
        <v>326</v>
      </c>
      <c r="E187">
        <v>7</v>
      </c>
    </row>
    <row r="188" spans="1:5">
      <c r="A188">
        <v>187</v>
      </c>
      <c r="B188">
        <v>334</v>
      </c>
      <c r="D188">
        <v>326</v>
      </c>
      <c r="E188">
        <v>14</v>
      </c>
    </row>
    <row r="189" spans="1:5">
      <c r="A189">
        <v>188</v>
      </c>
      <c r="C189" t="s">
        <v>595</v>
      </c>
      <c r="D189">
        <v>326</v>
      </c>
      <c r="E189">
        <v>14</v>
      </c>
    </row>
    <row r="190" spans="1:5">
      <c r="A190">
        <v>189</v>
      </c>
      <c r="B190">
        <v>349</v>
      </c>
      <c r="D190">
        <v>324</v>
      </c>
      <c r="E190">
        <v>9</v>
      </c>
    </row>
    <row r="191" spans="1:5">
      <c r="A191">
        <v>190</v>
      </c>
      <c r="C191" t="s">
        <v>414</v>
      </c>
      <c r="D191">
        <v>324</v>
      </c>
      <c r="E191">
        <v>9</v>
      </c>
    </row>
    <row r="192" spans="1:5">
      <c r="A192">
        <v>191</v>
      </c>
      <c r="B192">
        <v>225</v>
      </c>
      <c r="D192">
        <v>321</v>
      </c>
      <c r="E192">
        <v>5</v>
      </c>
    </row>
    <row r="193" spans="1:5">
      <c r="A193">
        <v>192</v>
      </c>
      <c r="C193" t="s">
        <v>428</v>
      </c>
      <c r="D193">
        <v>321</v>
      </c>
      <c r="E193">
        <v>5</v>
      </c>
    </row>
    <row r="194" spans="2:5">
      <c r="B194">
        <v>1</v>
      </c>
      <c r="D194">
        <v>320</v>
      </c>
      <c r="E194">
        <v>1</v>
      </c>
    </row>
    <row r="195" spans="3:5">
      <c r="C195" t="s">
        <v>151</v>
      </c>
      <c r="D195">
        <v>320</v>
      </c>
      <c r="E195">
        <v>1</v>
      </c>
    </row>
    <row r="196" spans="2:5">
      <c r="B196">
        <v>335</v>
      </c>
      <c r="D196">
        <v>319</v>
      </c>
      <c r="E196">
        <v>15</v>
      </c>
    </row>
    <row r="197" spans="3:5">
      <c r="C197" t="s">
        <v>574</v>
      </c>
      <c r="D197">
        <v>319</v>
      </c>
      <c r="E197">
        <v>15</v>
      </c>
    </row>
    <row r="198" spans="2:5">
      <c r="B198">
        <v>179</v>
      </c>
      <c r="D198">
        <v>316</v>
      </c>
      <c r="E198">
        <v>19</v>
      </c>
    </row>
    <row r="199" spans="3:5">
      <c r="C199" t="s">
        <v>372</v>
      </c>
      <c r="D199">
        <v>316</v>
      </c>
      <c r="E199">
        <v>19</v>
      </c>
    </row>
    <row r="200" spans="2:5">
      <c r="B200">
        <v>361</v>
      </c>
      <c r="D200">
        <v>315</v>
      </c>
      <c r="E200">
        <v>1</v>
      </c>
    </row>
    <row r="201" spans="3:5">
      <c r="C201" t="s">
        <v>169</v>
      </c>
      <c r="D201">
        <v>315</v>
      </c>
      <c r="E201">
        <v>1</v>
      </c>
    </row>
    <row r="202" spans="2:5">
      <c r="B202">
        <v>350</v>
      </c>
      <c r="D202">
        <v>313</v>
      </c>
      <c r="E202">
        <v>10</v>
      </c>
    </row>
    <row r="203" spans="3:5">
      <c r="C203" t="s">
        <v>169</v>
      </c>
      <c r="D203">
        <v>313</v>
      </c>
      <c r="E203">
        <v>10</v>
      </c>
    </row>
    <row r="204" spans="2:5">
      <c r="B204">
        <v>581</v>
      </c>
      <c r="D204">
        <v>308</v>
      </c>
      <c r="E204">
        <v>1</v>
      </c>
    </row>
    <row r="205" spans="3:5">
      <c r="C205" t="s">
        <v>833</v>
      </c>
      <c r="D205">
        <v>308</v>
      </c>
      <c r="E205">
        <v>1</v>
      </c>
    </row>
    <row r="206" spans="2:5">
      <c r="B206">
        <v>841</v>
      </c>
      <c r="D206">
        <v>303</v>
      </c>
      <c r="E206">
        <v>1</v>
      </c>
    </row>
    <row r="207" spans="3:5">
      <c r="C207" t="s">
        <v>154</v>
      </c>
      <c r="D207">
        <v>303</v>
      </c>
      <c r="E207">
        <v>1</v>
      </c>
    </row>
    <row r="208" spans="2:5">
      <c r="B208">
        <v>626</v>
      </c>
      <c r="D208">
        <v>302</v>
      </c>
      <c r="E208">
        <v>6</v>
      </c>
    </row>
    <row r="209" spans="3:5">
      <c r="C209" t="s">
        <v>169</v>
      </c>
      <c r="D209">
        <v>302</v>
      </c>
      <c r="E209">
        <v>6</v>
      </c>
    </row>
    <row r="210" spans="2:5">
      <c r="B210">
        <v>625</v>
      </c>
      <c r="D210">
        <v>298</v>
      </c>
      <c r="E210">
        <v>5</v>
      </c>
    </row>
    <row r="211" spans="3:5">
      <c r="C211" t="s">
        <v>687</v>
      </c>
      <c r="D211">
        <v>298</v>
      </c>
      <c r="E211">
        <v>5</v>
      </c>
    </row>
    <row r="212" spans="2:5">
      <c r="B212">
        <v>685</v>
      </c>
      <c r="D212">
        <v>293</v>
      </c>
      <c r="E212">
        <v>5</v>
      </c>
    </row>
    <row r="213" spans="3:5">
      <c r="C213" t="s">
        <v>508</v>
      </c>
      <c r="D213">
        <v>293</v>
      </c>
      <c r="E213">
        <v>5</v>
      </c>
    </row>
    <row r="214" spans="2:5">
      <c r="B214">
        <v>362</v>
      </c>
      <c r="D214">
        <v>290</v>
      </c>
      <c r="E214">
        <v>2</v>
      </c>
    </row>
    <row r="215" spans="3:5">
      <c r="C215" t="s">
        <v>210</v>
      </c>
      <c r="D215">
        <v>290</v>
      </c>
      <c r="E215">
        <v>2</v>
      </c>
    </row>
    <row r="216" spans="2:5">
      <c r="B216">
        <v>521</v>
      </c>
      <c r="D216">
        <v>287</v>
      </c>
      <c r="E216">
        <v>1</v>
      </c>
    </row>
    <row r="217" spans="3:5">
      <c r="C217" t="s">
        <v>169</v>
      </c>
      <c r="D217">
        <v>287</v>
      </c>
      <c r="E217">
        <v>1</v>
      </c>
    </row>
    <row r="218" spans="2:5">
      <c r="B218">
        <v>701</v>
      </c>
      <c r="D218">
        <v>285</v>
      </c>
      <c r="E218">
        <v>1</v>
      </c>
    </row>
    <row r="219" spans="3:5">
      <c r="C219" t="s">
        <v>1102</v>
      </c>
      <c r="D219">
        <v>285</v>
      </c>
      <c r="E219">
        <v>1</v>
      </c>
    </row>
    <row r="220" spans="2:5">
      <c r="B220">
        <v>288</v>
      </c>
      <c r="D220">
        <v>285</v>
      </c>
      <c r="E220">
        <v>8</v>
      </c>
    </row>
    <row r="221" spans="3:5">
      <c r="C221" t="s">
        <v>370</v>
      </c>
      <c r="D221">
        <v>285</v>
      </c>
      <c r="E221">
        <v>8</v>
      </c>
    </row>
    <row r="222" spans="2:5">
      <c r="B222">
        <v>289</v>
      </c>
      <c r="D222">
        <v>281</v>
      </c>
      <c r="E222">
        <v>9</v>
      </c>
    </row>
    <row r="223" spans="3:5">
      <c r="C223" t="s">
        <v>210</v>
      </c>
      <c r="D223">
        <v>281</v>
      </c>
      <c r="E223">
        <v>9</v>
      </c>
    </row>
    <row r="224" spans="2:5">
      <c r="B224">
        <v>446</v>
      </c>
      <c r="D224">
        <v>280</v>
      </c>
      <c r="E224">
        <v>6</v>
      </c>
    </row>
    <row r="225" spans="3:5">
      <c r="C225" t="s">
        <v>156</v>
      </c>
      <c r="D225">
        <v>280</v>
      </c>
      <c r="E225">
        <v>6</v>
      </c>
    </row>
    <row r="226" spans="2:5">
      <c r="B226">
        <v>761</v>
      </c>
      <c r="D226">
        <v>278</v>
      </c>
      <c r="E226">
        <v>1</v>
      </c>
    </row>
    <row r="227" spans="3:5">
      <c r="C227" t="s">
        <v>1046</v>
      </c>
      <c r="D227">
        <v>278</v>
      </c>
      <c r="E227">
        <v>1</v>
      </c>
    </row>
    <row r="228" spans="2:5">
      <c r="B228">
        <v>302</v>
      </c>
      <c r="D228">
        <v>277</v>
      </c>
      <c r="E228">
        <v>2</v>
      </c>
    </row>
    <row r="229" spans="3:5">
      <c r="C229" t="s">
        <v>154</v>
      </c>
      <c r="D229">
        <v>277</v>
      </c>
      <c r="E229">
        <v>2</v>
      </c>
    </row>
    <row r="230" spans="2:5">
      <c r="B230">
        <v>892</v>
      </c>
      <c r="D230">
        <v>276</v>
      </c>
      <c r="E230">
        <v>12</v>
      </c>
    </row>
    <row r="231" spans="3:5">
      <c r="C231" t="s">
        <v>559</v>
      </c>
      <c r="D231">
        <v>276</v>
      </c>
      <c r="E231">
        <v>12</v>
      </c>
    </row>
    <row r="232" spans="2:5">
      <c r="B232">
        <v>651</v>
      </c>
      <c r="D232">
        <v>276</v>
      </c>
      <c r="E232">
        <v>11</v>
      </c>
    </row>
    <row r="233" spans="3:5">
      <c r="C233" t="s">
        <v>607</v>
      </c>
      <c r="D233">
        <v>276</v>
      </c>
      <c r="E233">
        <v>11</v>
      </c>
    </row>
    <row r="234" spans="2:5">
      <c r="B234">
        <v>842</v>
      </c>
      <c r="D234">
        <v>271</v>
      </c>
      <c r="E234">
        <v>2</v>
      </c>
    </row>
    <row r="235" spans="3:5">
      <c r="C235" t="s">
        <v>210</v>
      </c>
      <c r="D235">
        <v>271</v>
      </c>
      <c r="E235">
        <v>2</v>
      </c>
    </row>
    <row r="236" spans="2:5">
      <c r="B236">
        <v>668</v>
      </c>
      <c r="D236">
        <v>271</v>
      </c>
      <c r="E236">
        <v>8</v>
      </c>
    </row>
    <row r="237" spans="3:5">
      <c r="C237" t="s">
        <v>154</v>
      </c>
      <c r="D237">
        <v>271</v>
      </c>
      <c r="E237">
        <v>8</v>
      </c>
    </row>
    <row r="238" spans="2:5">
      <c r="B238">
        <v>583</v>
      </c>
      <c r="D238">
        <v>270</v>
      </c>
      <c r="E238">
        <v>3</v>
      </c>
    </row>
    <row r="239" spans="3:5">
      <c r="C239" t="s">
        <v>844</v>
      </c>
      <c r="D239">
        <v>270</v>
      </c>
      <c r="E239">
        <v>3</v>
      </c>
    </row>
    <row r="240" spans="2:5">
      <c r="B240">
        <v>702</v>
      </c>
      <c r="D240">
        <v>263</v>
      </c>
      <c r="E240">
        <v>2</v>
      </c>
    </row>
    <row r="241" spans="3:5">
      <c r="C241" t="s">
        <v>186</v>
      </c>
      <c r="D241">
        <v>263</v>
      </c>
      <c r="E241">
        <v>2</v>
      </c>
    </row>
    <row r="242" spans="2:5">
      <c r="B242">
        <v>141</v>
      </c>
      <c r="D242">
        <v>261</v>
      </c>
      <c r="E242">
        <v>1</v>
      </c>
    </row>
    <row r="243" spans="3:5">
      <c r="C243" t="s">
        <v>169</v>
      </c>
      <c r="D243">
        <v>261</v>
      </c>
      <c r="E243">
        <v>1</v>
      </c>
    </row>
    <row r="244" spans="2:5">
      <c r="B244">
        <v>484</v>
      </c>
      <c r="D244">
        <v>259</v>
      </c>
      <c r="E244">
        <v>4</v>
      </c>
    </row>
    <row r="245" spans="3:5">
      <c r="C245" t="s">
        <v>798</v>
      </c>
      <c r="D245">
        <v>259</v>
      </c>
      <c r="E245">
        <v>4</v>
      </c>
    </row>
    <row r="246" spans="2:5">
      <c r="B246">
        <v>2</v>
      </c>
      <c r="D246">
        <v>259</v>
      </c>
      <c r="E246">
        <v>2</v>
      </c>
    </row>
    <row r="247" spans="3:5">
      <c r="C247" t="s">
        <v>151</v>
      </c>
      <c r="D247">
        <v>259</v>
      </c>
      <c r="E247">
        <v>2</v>
      </c>
    </row>
    <row r="248" spans="2:5">
      <c r="B248">
        <v>351</v>
      </c>
      <c r="D248">
        <v>258</v>
      </c>
      <c r="E248">
        <v>11</v>
      </c>
    </row>
    <row r="249" spans="3:5">
      <c r="C249" t="s">
        <v>190</v>
      </c>
      <c r="D249">
        <v>258</v>
      </c>
      <c r="E249">
        <v>11</v>
      </c>
    </row>
    <row r="250" spans="2:5">
      <c r="B250">
        <v>843</v>
      </c>
      <c r="D250">
        <v>257</v>
      </c>
      <c r="E250">
        <v>3</v>
      </c>
    </row>
    <row r="251" spans="3:5">
      <c r="C251" t="s">
        <v>186</v>
      </c>
      <c r="D251">
        <v>257</v>
      </c>
      <c r="E251">
        <v>3</v>
      </c>
    </row>
    <row r="252" spans="2:5">
      <c r="B252">
        <v>340</v>
      </c>
      <c r="D252">
        <v>255</v>
      </c>
      <c r="E252">
        <v>20</v>
      </c>
    </row>
    <row r="253" spans="3:5">
      <c r="C253" t="s">
        <v>425</v>
      </c>
      <c r="D253">
        <v>255</v>
      </c>
      <c r="E253">
        <v>20</v>
      </c>
    </row>
    <row r="254" spans="2:5">
      <c r="B254">
        <v>363</v>
      </c>
      <c r="D254">
        <v>254</v>
      </c>
      <c r="E254">
        <v>3</v>
      </c>
    </row>
    <row r="255" spans="3:5">
      <c r="C255" t="s">
        <v>154</v>
      </c>
      <c r="D255">
        <v>254</v>
      </c>
      <c r="E255">
        <v>3</v>
      </c>
    </row>
    <row r="256" spans="2:5">
      <c r="B256">
        <v>762</v>
      </c>
      <c r="D256">
        <v>250</v>
      </c>
      <c r="E256">
        <v>2</v>
      </c>
    </row>
    <row r="257" spans="3:5">
      <c r="C257" t="s">
        <v>699</v>
      </c>
      <c r="D257">
        <v>250</v>
      </c>
      <c r="E257">
        <v>2</v>
      </c>
    </row>
    <row r="258" spans="2:5">
      <c r="B258">
        <v>893</v>
      </c>
      <c r="D258">
        <v>245</v>
      </c>
      <c r="E258">
        <v>13</v>
      </c>
    </row>
    <row r="259" spans="3:5">
      <c r="C259" t="s">
        <v>622</v>
      </c>
      <c r="D259">
        <v>245</v>
      </c>
      <c r="E259">
        <v>13</v>
      </c>
    </row>
    <row r="260" spans="2:5">
      <c r="B260">
        <v>585</v>
      </c>
      <c r="D260">
        <v>242</v>
      </c>
      <c r="E260">
        <v>5</v>
      </c>
    </row>
    <row r="261" spans="3:5">
      <c r="C261" t="s">
        <v>210</v>
      </c>
      <c r="D261">
        <v>242</v>
      </c>
      <c r="E261">
        <v>5</v>
      </c>
    </row>
    <row r="262" spans="2:5">
      <c r="B262">
        <v>401</v>
      </c>
      <c r="D262">
        <v>242</v>
      </c>
      <c r="E262">
        <v>1</v>
      </c>
    </row>
    <row r="263" spans="3:5">
      <c r="C263" t="s">
        <v>687</v>
      </c>
      <c r="D263">
        <v>242</v>
      </c>
      <c r="E263">
        <v>1</v>
      </c>
    </row>
    <row r="264" spans="2:5">
      <c r="B264">
        <v>669</v>
      </c>
      <c r="D264">
        <v>241</v>
      </c>
      <c r="E264">
        <v>9</v>
      </c>
    </row>
    <row r="265" spans="3:5">
      <c r="C265" t="s">
        <v>169</v>
      </c>
      <c r="D265">
        <v>241</v>
      </c>
      <c r="E265">
        <v>9</v>
      </c>
    </row>
    <row r="266" spans="2:5">
      <c r="B266">
        <v>845</v>
      </c>
      <c r="D266">
        <v>240</v>
      </c>
      <c r="E266">
        <v>5</v>
      </c>
    </row>
    <row r="267" spans="3:5">
      <c r="C267" t="s">
        <v>423</v>
      </c>
      <c r="D267">
        <v>240</v>
      </c>
      <c r="E267">
        <v>5</v>
      </c>
    </row>
    <row r="268" spans="2:5">
      <c r="B268">
        <v>290</v>
      </c>
      <c r="D268">
        <v>239</v>
      </c>
      <c r="E268">
        <v>10</v>
      </c>
    </row>
    <row r="269" spans="3:5">
      <c r="C269" t="s">
        <v>186</v>
      </c>
      <c r="D269">
        <v>239</v>
      </c>
      <c r="E269">
        <v>10</v>
      </c>
    </row>
    <row r="270" spans="2:5">
      <c r="B270">
        <v>763</v>
      </c>
      <c r="D270">
        <v>237</v>
      </c>
      <c r="E270">
        <v>3</v>
      </c>
    </row>
    <row r="271" spans="3:5">
      <c r="C271" t="s">
        <v>463</v>
      </c>
      <c r="D271">
        <v>237</v>
      </c>
      <c r="E271">
        <v>3</v>
      </c>
    </row>
    <row r="272" spans="2:5">
      <c r="B272">
        <v>364</v>
      </c>
      <c r="D272">
        <v>235</v>
      </c>
      <c r="E272">
        <v>4</v>
      </c>
    </row>
    <row r="273" spans="3:5">
      <c r="C273" t="s">
        <v>169</v>
      </c>
      <c r="D273">
        <v>235</v>
      </c>
      <c r="E273">
        <v>4</v>
      </c>
    </row>
    <row r="274" spans="2:5">
      <c r="B274">
        <v>142</v>
      </c>
      <c r="D274">
        <v>232</v>
      </c>
      <c r="E274">
        <v>2</v>
      </c>
    </row>
    <row r="275" spans="3:5">
      <c r="C275" t="s">
        <v>154</v>
      </c>
      <c r="D275">
        <v>232</v>
      </c>
      <c r="E275">
        <v>2</v>
      </c>
    </row>
    <row r="276" spans="2:5">
      <c r="B276">
        <v>894</v>
      </c>
      <c r="D276">
        <v>231</v>
      </c>
      <c r="E276">
        <v>14</v>
      </c>
    </row>
    <row r="277" spans="3:5">
      <c r="C277" t="s">
        <v>1349</v>
      </c>
      <c r="D277">
        <v>231</v>
      </c>
      <c r="E277">
        <v>14</v>
      </c>
    </row>
    <row r="278" spans="2:5">
      <c r="B278">
        <v>3</v>
      </c>
      <c r="D278">
        <v>231</v>
      </c>
      <c r="E278">
        <v>3</v>
      </c>
    </row>
    <row r="279" spans="3:5">
      <c r="C279" t="s">
        <v>154</v>
      </c>
      <c r="D279">
        <v>231</v>
      </c>
      <c r="E279">
        <v>3</v>
      </c>
    </row>
    <row r="280" spans="2:5">
      <c r="B280">
        <v>844</v>
      </c>
      <c r="D280">
        <v>230</v>
      </c>
      <c r="E280">
        <v>4</v>
      </c>
    </row>
    <row r="281" spans="3:5">
      <c r="C281" t="s">
        <v>210</v>
      </c>
      <c r="D281">
        <v>230</v>
      </c>
      <c r="E281">
        <v>4</v>
      </c>
    </row>
    <row r="282" spans="2:5">
      <c r="B282">
        <v>652</v>
      </c>
      <c r="D282">
        <v>229</v>
      </c>
      <c r="E282">
        <v>12</v>
      </c>
    </row>
    <row r="283" spans="3:5">
      <c r="C283" t="s">
        <v>576</v>
      </c>
      <c r="D283">
        <v>229</v>
      </c>
      <c r="E283">
        <v>12</v>
      </c>
    </row>
    <row r="284" spans="2:5">
      <c r="B284">
        <v>541</v>
      </c>
      <c r="D284">
        <v>229</v>
      </c>
      <c r="E284">
        <v>1</v>
      </c>
    </row>
    <row r="285" spans="3:5">
      <c r="C285" t="s">
        <v>887</v>
      </c>
      <c r="D285">
        <v>229</v>
      </c>
      <c r="E285">
        <v>1</v>
      </c>
    </row>
    <row r="286" spans="2:5">
      <c r="B286">
        <v>41</v>
      </c>
      <c r="D286">
        <v>228</v>
      </c>
      <c r="E286">
        <v>1</v>
      </c>
    </row>
    <row r="287" spans="3:5">
      <c r="C287" t="s">
        <v>186</v>
      </c>
      <c r="D287">
        <v>228</v>
      </c>
      <c r="E287">
        <v>1</v>
      </c>
    </row>
    <row r="288" spans="2:5">
      <c r="B288">
        <v>488</v>
      </c>
      <c r="D288">
        <v>227</v>
      </c>
      <c r="E288">
        <v>8</v>
      </c>
    </row>
    <row r="289" spans="3:5">
      <c r="C289" t="s">
        <v>607</v>
      </c>
      <c r="D289">
        <v>227</v>
      </c>
      <c r="E289">
        <v>8</v>
      </c>
    </row>
    <row r="290" spans="2:5">
      <c r="B290">
        <v>182</v>
      </c>
      <c r="D290">
        <v>224</v>
      </c>
      <c r="E290">
        <v>2</v>
      </c>
    </row>
    <row r="291" spans="3:5">
      <c r="C291" t="s">
        <v>154</v>
      </c>
      <c r="D291">
        <v>224</v>
      </c>
      <c r="E291">
        <v>2</v>
      </c>
    </row>
    <row r="292" spans="2:5">
      <c r="B292">
        <v>686</v>
      </c>
      <c r="D292">
        <v>220</v>
      </c>
      <c r="E292">
        <v>6</v>
      </c>
    </row>
    <row r="293" spans="3:5">
      <c r="C293" t="s">
        <v>1087</v>
      </c>
      <c r="D293">
        <v>220</v>
      </c>
      <c r="E293">
        <v>6</v>
      </c>
    </row>
    <row r="294" spans="2:5">
      <c r="B294">
        <v>627</v>
      </c>
      <c r="D294">
        <v>220</v>
      </c>
      <c r="E294">
        <v>7</v>
      </c>
    </row>
    <row r="295" spans="3:5">
      <c r="C295" t="s">
        <v>160</v>
      </c>
      <c r="D295">
        <v>220</v>
      </c>
      <c r="E295">
        <v>7</v>
      </c>
    </row>
    <row r="296" spans="2:5">
      <c r="B296">
        <v>586</v>
      </c>
      <c r="D296">
        <v>216</v>
      </c>
      <c r="E296">
        <v>6</v>
      </c>
    </row>
    <row r="297" spans="3:5">
      <c r="C297" t="s">
        <v>169</v>
      </c>
      <c r="D297">
        <v>216</v>
      </c>
      <c r="E297">
        <v>6</v>
      </c>
    </row>
    <row r="298" spans="2:5">
      <c r="B298">
        <v>143</v>
      </c>
      <c r="D298">
        <v>215</v>
      </c>
      <c r="E298">
        <v>3</v>
      </c>
    </row>
    <row r="299" spans="3:5">
      <c r="C299" t="s">
        <v>169</v>
      </c>
      <c r="D299">
        <v>215</v>
      </c>
      <c r="E299">
        <v>3</v>
      </c>
    </row>
    <row r="300" spans="2:5">
      <c r="B300">
        <v>487</v>
      </c>
      <c r="D300">
        <v>214</v>
      </c>
      <c r="E300">
        <v>7</v>
      </c>
    </row>
    <row r="301" spans="3:5">
      <c r="C301" t="s">
        <v>803</v>
      </c>
      <c r="D301">
        <v>214</v>
      </c>
      <c r="E301">
        <v>7</v>
      </c>
    </row>
    <row r="302" spans="2:5">
      <c r="B302">
        <v>764</v>
      </c>
      <c r="D302">
        <v>213</v>
      </c>
      <c r="E302">
        <v>4</v>
      </c>
    </row>
    <row r="303" spans="3:5">
      <c r="C303" t="s">
        <v>1065</v>
      </c>
      <c r="D303">
        <v>213</v>
      </c>
      <c r="E303">
        <v>4</v>
      </c>
    </row>
    <row r="304" spans="2:5">
      <c r="B304">
        <v>703</v>
      </c>
      <c r="D304">
        <v>213</v>
      </c>
      <c r="E304">
        <v>3</v>
      </c>
    </row>
    <row r="305" spans="3:5">
      <c r="C305" t="s">
        <v>151</v>
      </c>
      <c r="D305">
        <v>213</v>
      </c>
      <c r="E305">
        <v>3</v>
      </c>
    </row>
    <row r="306" spans="2:5">
      <c r="B306">
        <v>670</v>
      </c>
      <c r="D306">
        <v>213</v>
      </c>
      <c r="E306">
        <v>10</v>
      </c>
    </row>
    <row r="307" spans="3:5">
      <c r="C307" t="s">
        <v>607</v>
      </c>
      <c r="D307">
        <v>213</v>
      </c>
      <c r="E307">
        <v>10</v>
      </c>
    </row>
    <row r="308" spans="2:5">
      <c r="B308">
        <v>447</v>
      </c>
      <c r="D308">
        <v>213</v>
      </c>
      <c r="E308">
        <v>7</v>
      </c>
    </row>
    <row r="309" spans="3:5">
      <c r="C309" t="s">
        <v>744</v>
      </c>
      <c r="D309">
        <v>213</v>
      </c>
      <c r="E309">
        <v>7</v>
      </c>
    </row>
    <row r="310" spans="2:5">
      <c r="B310">
        <v>304</v>
      </c>
      <c r="D310">
        <v>212</v>
      </c>
      <c r="E310">
        <v>4</v>
      </c>
    </row>
    <row r="311" spans="3:5">
      <c r="C311" t="s">
        <v>169</v>
      </c>
      <c r="D311">
        <v>212</v>
      </c>
      <c r="E311">
        <v>4</v>
      </c>
    </row>
    <row r="312" spans="2:5">
      <c r="B312">
        <v>365</v>
      </c>
      <c r="D312">
        <v>210</v>
      </c>
      <c r="E312">
        <v>5</v>
      </c>
    </row>
    <row r="313" spans="3:5">
      <c r="C313" t="s">
        <v>210</v>
      </c>
      <c r="D313">
        <v>210</v>
      </c>
      <c r="E313">
        <v>5</v>
      </c>
    </row>
    <row r="314" spans="2:5">
      <c r="B314">
        <v>291</v>
      </c>
      <c r="D314">
        <v>206</v>
      </c>
      <c r="E314">
        <v>11</v>
      </c>
    </row>
    <row r="315" spans="3:5">
      <c r="C315" t="s">
        <v>522</v>
      </c>
      <c r="D315">
        <v>206</v>
      </c>
      <c r="E315">
        <v>11</v>
      </c>
    </row>
    <row r="316" spans="2:5">
      <c r="B316">
        <v>704</v>
      </c>
      <c r="D316">
        <v>205</v>
      </c>
      <c r="E316">
        <v>4</v>
      </c>
    </row>
    <row r="317" spans="3:5">
      <c r="C317" t="s">
        <v>154</v>
      </c>
      <c r="D317">
        <v>205</v>
      </c>
      <c r="E317">
        <v>4</v>
      </c>
    </row>
    <row r="318" spans="2:5">
      <c r="B318">
        <v>4</v>
      </c>
      <c r="D318">
        <v>204</v>
      </c>
      <c r="E318">
        <v>4</v>
      </c>
    </row>
    <row r="319" spans="3:5">
      <c r="C319" t="s">
        <v>156</v>
      </c>
      <c r="D319">
        <v>204</v>
      </c>
      <c r="E319">
        <v>4</v>
      </c>
    </row>
    <row r="320" spans="2:5">
      <c r="B320">
        <v>183</v>
      </c>
      <c r="D320">
        <v>202</v>
      </c>
      <c r="E320">
        <v>3</v>
      </c>
    </row>
    <row r="321" spans="3:5">
      <c r="C321" t="s">
        <v>169</v>
      </c>
      <c r="D321">
        <v>202</v>
      </c>
      <c r="E321">
        <v>3</v>
      </c>
    </row>
    <row r="322" spans="2:5">
      <c r="B322">
        <v>628</v>
      </c>
      <c r="D322">
        <v>201</v>
      </c>
      <c r="E322">
        <v>8</v>
      </c>
    </row>
    <row r="323" spans="3:5">
      <c r="C323" t="s">
        <v>336</v>
      </c>
      <c r="D323">
        <v>201</v>
      </c>
      <c r="E323">
        <v>8</v>
      </c>
    </row>
    <row r="324" spans="2:5">
      <c r="B324">
        <v>846</v>
      </c>
      <c r="D324">
        <v>196</v>
      </c>
      <c r="E324">
        <v>6</v>
      </c>
    </row>
    <row r="325" spans="3:5">
      <c r="C325" t="s">
        <v>210</v>
      </c>
      <c r="D325">
        <v>196</v>
      </c>
      <c r="E325">
        <v>6</v>
      </c>
    </row>
    <row r="326" spans="2:5">
      <c r="B326">
        <v>895</v>
      </c>
      <c r="D326">
        <v>195</v>
      </c>
      <c r="E326">
        <v>15</v>
      </c>
    </row>
    <row r="327" spans="3:5">
      <c r="C327" t="s">
        <v>586</v>
      </c>
      <c r="D327">
        <v>195</v>
      </c>
      <c r="E327">
        <v>15</v>
      </c>
    </row>
    <row r="328" spans="2:5">
      <c r="B328">
        <v>588</v>
      </c>
      <c r="D328">
        <v>195</v>
      </c>
      <c r="E328">
        <v>8</v>
      </c>
    </row>
    <row r="329" spans="3:5">
      <c r="C329" t="s">
        <v>812</v>
      </c>
      <c r="D329">
        <v>195</v>
      </c>
      <c r="E329">
        <v>8</v>
      </c>
    </row>
    <row r="330" spans="2:5">
      <c r="B330">
        <v>489</v>
      </c>
      <c r="D330">
        <v>195</v>
      </c>
      <c r="E330">
        <v>9</v>
      </c>
    </row>
    <row r="331" spans="3:5">
      <c r="C331" t="s">
        <v>607</v>
      </c>
      <c r="D331">
        <v>195</v>
      </c>
      <c r="E331">
        <v>9</v>
      </c>
    </row>
    <row r="332" spans="2:5">
      <c r="B332">
        <v>144</v>
      </c>
      <c r="D332">
        <v>195</v>
      </c>
      <c r="E332">
        <v>4</v>
      </c>
    </row>
    <row r="333" spans="3:5">
      <c r="C333" t="s">
        <v>156</v>
      </c>
      <c r="D333">
        <v>195</v>
      </c>
      <c r="E333">
        <v>4</v>
      </c>
    </row>
    <row r="334" spans="2:5">
      <c r="B334">
        <v>292</v>
      </c>
      <c r="D334">
        <v>193</v>
      </c>
      <c r="E334">
        <v>12</v>
      </c>
    </row>
    <row r="335" spans="3:5">
      <c r="C335" t="s">
        <v>524</v>
      </c>
      <c r="D335">
        <v>193</v>
      </c>
      <c r="E335">
        <v>12</v>
      </c>
    </row>
    <row r="336" spans="2:5">
      <c r="B336">
        <v>653</v>
      </c>
      <c r="D336">
        <v>192</v>
      </c>
      <c r="E336">
        <v>13</v>
      </c>
    </row>
    <row r="337" spans="3:5">
      <c r="C337" t="s">
        <v>1046</v>
      </c>
      <c r="D337">
        <v>192</v>
      </c>
      <c r="E337">
        <v>13</v>
      </c>
    </row>
    <row r="338" spans="2:5">
      <c r="B338">
        <v>896</v>
      </c>
      <c r="D338">
        <v>188</v>
      </c>
      <c r="E338">
        <v>16</v>
      </c>
    </row>
    <row r="339" spans="3:5">
      <c r="C339" t="s">
        <v>1352</v>
      </c>
      <c r="D339">
        <v>188</v>
      </c>
      <c r="E339">
        <v>16</v>
      </c>
    </row>
    <row r="340" spans="2:5">
      <c r="B340">
        <v>687</v>
      </c>
      <c r="D340">
        <v>188</v>
      </c>
      <c r="E340">
        <v>7</v>
      </c>
    </row>
    <row r="341" spans="3:5">
      <c r="C341" t="s">
        <v>508</v>
      </c>
      <c r="D341">
        <v>188</v>
      </c>
      <c r="E341">
        <v>7</v>
      </c>
    </row>
    <row r="342" spans="2:5">
      <c r="B342">
        <v>402</v>
      </c>
      <c r="D342">
        <v>188</v>
      </c>
      <c r="E342">
        <v>2</v>
      </c>
    </row>
    <row r="343" spans="3:5">
      <c r="C343" t="s">
        <v>423</v>
      </c>
      <c r="D343">
        <v>188</v>
      </c>
      <c r="E343">
        <v>2</v>
      </c>
    </row>
    <row r="344" spans="2:5">
      <c r="B344">
        <v>42</v>
      </c>
      <c r="D344">
        <v>187</v>
      </c>
      <c r="E344">
        <v>2</v>
      </c>
    </row>
    <row r="345" spans="3:5">
      <c r="C345" t="s">
        <v>154</v>
      </c>
      <c r="D345">
        <v>187</v>
      </c>
      <c r="E345">
        <v>2</v>
      </c>
    </row>
    <row r="346" spans="2:5">
      <c r="B346">
        <v>303</v>
      </c>
      <c r="D346">
        <v>186</v>
      </c>
      <c r="E346">
        <v>3</v>
      </c>
    </row>
    <row r="347" spans="3:5">
      <c r="C347" t="s">
        <v>539</v>
      </c>
      <c r="D347">
        <v>186</v>
      </c>
      <c r="E347">
        <v>3</v>
      </c>
    </row>
    <row r="348" spans="2:5">
      <c r="B348">
        <v>421</v>
      </c>
      <c r="D348">
        <v>185</v>
      </c>
      <c r="E348">
        <v>1</v>
      </c>
    </row>
    <row r="349" spans="3:5">
      <c r="C349" t="s">
        <v>169</v>
      </c>
      <c r="D349">
        <v>185</v>
      </c>
      <c r="E349">
        <v>1</v>
      </c>
    </row>
    <row r="350" spans="2:5">
      <c r="B350">
        <v>366</v>
      </c>
      <c r="D350">
        <v>185</v>
      </c>
      <c r="E350">
        <v>6</v>
      </c>
    </row>
    <row r="351" spans="3:5">
      <c r="C351" t="s">
        <v>190</v>
      </c>
      <c r="D351">
        <v>185</v>
      </c>
      <c r="E351">
        <v>6</v>
      </c>
    </row>
    <row r="352" spans="2:5">
      <c r="B352">
        <v>589</v>
      </c>
      <c r="D352">
        <v>184</v>
      </c>
      <c r="E352">
        <v>9</v>
      </c>
    </row>
    <row r="353" spans="3:5">
      <c r="C353" t="s">
        <v>966</v>
      </c>
      <c r="D353">
        <v>184</v>
      </c>
      <c r="E353">
        <v>9</v>
      </c>
    </row>
    <row r="354" spans="2:5">
      <c r="B354">
        <v>848</v>
      </c>
      <c r="D354">
        <v>183</v>
      </c>
      <c r="E354">
        <v>8</v>
      </c>
    </row>
    <row r="355" spans="3:5">
      <c r="C355" t="s">
        <v>819</v>
      </c>
      <c r="D355">
        <v>183</v>
      </c>
      <c r="E355">
        <v>8</v>
      </c>
    </row>
    <row r="356" spans="2:5">
      <c r="B356">
        <v>523</v>
      </c>
      <c r="D356">
        <v>183</v>
      </c>
      <c r="E356">
        <v>3</v>
      </c>
    </row>
    <row r="357" spans="3:5">
      <c r="C357" t="s">
        <v>854</v>
      </c>
      <c r="D357">
        <v>183</v>
      </c>
      <c r="E357">
        <v>3</v>
      </c>
    </row>
    <row r="358" spans="2:5">
      <c r="B358">
        <v>448</v>
      </c>
      <c r="D358">
        <v>182</v>
      </c>
      <c r="E358">
        <v>8</v>
      </c>
    </row>
    <row r="359" spans="3:5">
      <c r="C359" t="s">
        <v>162</v>
      </c>
      <c r="D359">
        <v>182</v>
      </c>
      <c r="E359">
        <v>8</v>
      </c>
    </row>
    <row r="360" spans="2:5">
      <c r="B360">
        <v>21</v>
      </c>
      <c r="D360">
        <v>180</v>
      </c>
      <c r="E360">
        <v>1</v>
      </c>
    </row>
    <row r="361" spans="3:5">
      <c r="C361" t="s">
        <v>169</v>
      </c>
      <c r="D361">
        <v>180</v>
      </c>
      <c r="E361">
        <v>1</v>
      </c>
    </row>
    <row r="362" spans="2:5">
      <c r="B362">
        <v>847</v>
      </c>
      <c r="D362">
        <v>179</v>
      </c>
      <c r="E362">
        <v>7</v>
      </c>
    </row>
    <row r="363" spans="3:5">
      <c r="C363" t="s">
        <v>250</v>
      </c>
      <c r="D363">
        <v>179</v>
      </c>
      <c r="E363">
        <v>7</v>
      </c>
    </row>
    <row r="364" spans="2:5">
      <c r="B364">
        <v>630</v>
      </c>
      <c r="D364">
        <v>178</v>
      </c>
      <c r="E364">
        <v>10</v>
      </c>
    </row>
    <row r="365" spans="3:5">
      <c r="C365" t="s">
        <v>169</v>
      </c>
      <c r="D365">
        <v>178</v>
      </c>
      <c r="E365">
        <v>10</v>
      </c>
    </row>
    <row r="366" spans="2:5">
      <c r="B366">
        <v>381</v>
      </c>
      <c r="D366">
        <v>178</v>
      </c>
      <c r="E366">
        <v>1</v>
      </c>
    </row>
    <row r="367" spans="3:5">
      <c r="C367" t="s">
        <v>154</v>
      </c>
      <c r="D367">
        <v>178</v>
      </c>
      <c r="E367">
        <v>1</v>
      </c>
    </row>
    <row r="368" spans="2:5">
      <c r="B368">
        <v>352</v>
      </c>
      <c r="D368">
        <v>177</v>
      </c>
      <c r="E368">
        <v>12</v>
      </c>
    </row>
    <row r="369" spans="3:5">
      <c r="C369" t="s">
        <v>210</v>
      </c>
      <c r="D369">
        <v>177</v>
      </c>
      <c r="E369">
        <v>12</v>
      </c>
    </row>
    <row r="370" spans="2:5">
      <c r="B370">
        <v>765</v>
      </c>
      <c r="D370">
        <v>175</v>
      </c>
      <c r="E370">
        <v>5</v>
      </c>
    </row>
    <row r="371" spans="3:5">
      <c r="C371" t="s">
        <v>1046</v>
      </c>
      <c r="D371">
        <v>175</v>
      </c>
      <c r="E371">
        <v>5</v>
      </c>
    </row>
    <row r="372" spans="2:5">
      <c r="B372">
        <v>629</v>
      </c>
      <c r="D372">
        <v>175</v>
      </c>
      <c r="E372">
        <v>9</v>
      </c>
    </row>
    <row r="373" spans="3:5">
      <c r="C373" t="s">
        <v>372</v>
      </c>
      <c r="D373">
        <v>175</v>
      </c>
      <c r="E373">
        <v>9</v>
      </c>
    </row>
    <row r="374" spans="2:5">
      <c r="B374">
        <v>587</v>
      </c>
      <c r="D374">
        <v>175</v>
      </c>
      <c r="E374">
        <v>7</v>
      </c>
    </row>
    <row r="375" spans="3:5">
      <c r="C375" t="s">
        <v>154</v>
      </c>
      <c r="D375">
        <v>175</v>
      </c>
      <c r="E375">
        <v>7</v>
      </c>
    </row>
    <row r="376" spans="2:5">
      <c r="B376">
        <v>145</v>
      </c>
      <c r="D376">
        <v>175</v>
      </c>
      <c r="E376">
        <v>5</v>
      </c>
    </row>
    <row r="377" spans="3:5">
      <c r="C377" t="s">
        <v>210</v>
      </c>
      <c r="D377">
        <v>175</v>
      </c>
      <c r="E377">
        <v>5</v>
      </c>
    </row>
    <row r="378" spans="2:5">
      <c r="B378">
        <v>705</v>
      </c>
      <c r="D378">
        <v>172</v>
      </c>
      <c r="E378">
        <v>5</v>
      </c>
    </row>
    <row r="379" spans="3:5">
      <c r="C379" t="s">
        <v>508</v>
      </c>
      <c r="D379">
        <v>172</v>
      </c>
      <c r="E379">
        <v>5</v>
      </c>
    </row>
    <row r="380" spans="2:5">
      <c r="B380">
        <v>43</v>
      </c>
      <c r="D380">
        <v>172</v>
      </c>
      <c r="E380">
        <v>3</v>
      </c>
    </row>
    <row r="381" spans="3:5">
      <c r="C381" t="s">
        <v>166</v>
      </c>
      <c r="D381">
        <v>172</v>
      </c>
      <c r="E381">
        <v>3</v>
      </c>
    </row>
    <row r="382" spans="2:5">
      <c r="B382">
        <v>490</v>
      </c>
      <c r="D382">
        <v>168</v>
      </c>
      <c r="E382">
        <v>10</v>
      </c>
    </row>
    <row r="383" spans="3:5">
      <c r="C383" t="s">
        <v>607</v>
      </c>
      <c r="D383">
        <v>168</v>
      </c>
      <c r="E383">
        <v>10</v>
      </c>
    </row>
    <row r="384" spans="2:5">
      <c r="B384">
        <v>293</v>
      </c>
      <c r="D384">
        <v>164</v>
      </c>
      <c r="E384">
        <v>13</v>
      </c>
    </row>
    <row r="385" spans="3:5">
      <c r="C385" t="s">
        <v>210</v>
      </c>
      <c r="D385">
        <v>164</v>
      </c>
      <c r="E385">
        <v>13</v>
      </c>
    </row>
    <row r="386" spans="2:5">
      <c r="B386">
        <v>631</v>
      </c>
      <c r="D386">
        <v>163</v>
      </c>
      <c r="E386">
        <v>11</v>
      </c>
    </row>
    <row r="387" spans="3:5">
      <c r="C387" t="s">
        <v>1021</v>
      </c>
      <c r="D387">
        <v>163</v>
      </c>
      <c r="E387">
        <v>11</v>
      </c>
    </row>
    <row r="388" spans="2:5">
      <c r="B388">
        <v>5</v>
      </c>
      <c r="D388">
        <v>163</v>
      </c>
      <c r="E388">
        <v>5</v>
      </c>
    </row>
    <row r="389" spans="3:5">
      <c r="C389" t="s">
        <v>156</v>
      </c>
      <c r="D389">
        <v>163</v>
      </c>
      <c r="E389">
        <v>5</v>
      </c>
    </row>
    <row r="390" spans="2:5">
      <c r="B390">
        <v>354</v>
      </c>
      <c r="D390">
        <v>162</v>
      </c>
      <c r="E390">
        <v>14</v>
      </c>
    </row>
    <row r="391" spans="3:5">
      <c r="C391" t="s">
        <v>613</v>
      </c>
      <c r="D391">
        <v>162</v>
      </c>
      <c r="E391">
        <v>14</v>
      </c>
    </row>
    <row r="392" spans="2:5">
      <c r="B392">
        <v>353</v>
      </c>
      <c r="D392">
        <v>162</v>
      </c>
      <c r="E392">
        <v>13</v>
      </c>
    </row>
    <row r="393" spans="3:5">
      <c r="C393" t="s">
        <v>622</v>
      </c>
      <c r="D393">
        <v>162</v>
      </c>
      <c r="E393">
        <v>13</v>
      </c>
    </row>
    <row r="394" spans="2:5">
      <c r="B394">
        <v>403</v>
      </c>
      <c r="D394">
        <v>159</v>
      </c>
      <c r="E394">
        <v>3</v>
      </c>
    </row>
    <row r="395" spans="3:5">
      <c r="C395" t="s">
        <v>164</v>
      </c>
      <c r="D395">
        <v>159</v>
      </c>
      <c r="E395">
        <v>3</v>
      </c>
    </row>
    <row r="396" spans="2:5">
      <c r="B396">
        <v>6</v>
      </c>
      <c r="D396">
        <v>159</v>
      </c>
      <c r="E396">
        <v>6</v>
      </c>
    </row>
    <row r="397" spans="3:5">
      <c r="C397" t="s">
        <v>151</v>
      </c>
      <c r="D397">
        <v>159</v>
      </c>
      <c r="E397">
        <v>6</v>
      </c>
    </row>
    <row r="398" spans="2:5">
      <c r="B398">
        <v>184</v>
      </c>
      <c r="D398">
        <v>157</v>
      </c>
      <c r="E398">
        <v>4</v>
      </c>
    </row>
    <row r="399" spans="3:5">
      <c r="C399" t="s">
        <v>169</v>
      </c>
      <c r="D399">
        <v>157</v>
      </c>
      <c r="E399">
        <v>4</v>
      </c>
    </row>
    <row r="400" spans="2:5">
      <c r="B400">
        <v>821</v>
      </c>
      <c r="D400">
        <v>156</v>
      </c>
      <c r="E400">
        <v>1</v>
      </c>
    </row>
    <row r="401" spans="3:5">
      <c r="C401" t="s">
        <v>169</v>
      </c>
      <c r="D401">
        <v>156</v>
      </c>
      <c r="E401">
        <v>1</v>
      </c>
    </row>
    <row r="402" spans="2:5">
      <c r="B402">
        <v>542</v>
      </c>
      <c r="D402">
        <v>156</v>
      </c>
      <c r="E402">
        <v>2</v>
      </c>
    </row>
    <row r="403" spans="3:5">
      <c r="C403" t="s">
        <v>169</v>
      </c>
      <c r="D403">
        <v>156</v>
      </c>
      <c r="E403">
        <v>2</v>
      </c>
    </row>
    <row r="404" spans="2:5">
      <c r="B404">
        <v>898</v>
      </c>
      <c r="D404">
        <v>154</v>
      </c>
      <c r="E404">
        <v>18</v>
      </c>
    </row>
    <row r="405" spans="3:5">
      <c r="C405" t="s">
        <v>966</v>
      </c>
      <c r="D405">
        <v>154</v>
      </c>
      <c r="E405">
        <v>18</v>
      </c>
    </row>
    <row r="406" spans="2:5">
      <c r="B406">
        <v>22</v>
      </c>
      <c r="D406">
        <v>153</v>
      </c>
      <c r="E406">
        <v>2</v>
      </c>
    </row>
    <row r="407" spans="3:5">
      <c r="C407" t="s">
        <v>151</v>
      </c>
      <c r="D407">
        <v>153</v>
      </c>
      <c r="E407">
        <v>2</v>
      </c>
    </row>
    <row r="408" spans="2:5">
      <c r="B408">
        <v>355</v>
      </c>
      <c r="D408">
        <v>152</v>
      </c>
      <c r="E408">
        <v>15</v>
      </c>
    </row>
    <row r="409" spans="3:5">
      <c r="C409" t="s">
        <v>414</v>
      </c>
      <c r="D409">
        <v>152</v>
      </c>
      <c r="E409">
        <v>15</v>
      </c>
    </row>
    <row r="410" spans="2:5">
      <c r="B410">
        <v>491</v>
      </c>
      <c r="D410">
        <v>150</v>
      </c>
      <c r="E410">
        <v>11</v>
      </c>
    </row>
    <row r="411" spans="3:5">
      <c r="C411" t="s">
        <v>578</v>
      </c>
      <c r="D411">
        <v>150</v>
      </c>
      <c r="E411">
        <v>11</v>
      </c>
    </row>
    <row r="412" spans="2:5">
      <c r="B412">
        <v>382</v>
      </c>
      <c r="D412">
        <v>150</v>
      </c>
      <c r="E412">
        <v>2</v>
      </c>
    </row>
    <row r="413" spans="3:5">
      <c r="C413" t="s">
        <v>497</v>
      </c>
      <c r="D413">
        <v>150</v>
      </c>
      <c r="E413">
        <v>2</v>
      </c>
    </row>
    <row r="414" spans="2:5">
      <c r="B414">
        <v>44</v>
      </c>
      <c r="D414">
        <v>150</v>
      </c>
      <c r="E414">
        <v>4</v>
      </c>
    </row>
    <row r="415" spans="3:5">
      <c r="C415" t="s">
        <v>169</v>
      </c>
      <c r="D415">
        <v>150</v>
      </c>
      <c r="E415">
        <v>4</v>
      </c>
    </row>
    <row r="416" spans="2:5">
      <c r="B416">
        <v>849</v>
      </c>
      <c r="D416">
        <v>149</v>
      </c>
      <c r="E416">
        <v>9</v>
      </c>
    </row>
    <row r="417" spans="3:5">
      <c r="C417" t="s">
        <v>1046</v>
      </c>
      <c r="D417">
        <v>149</v>
      </c>
      <c r="E417">
        <v>9</v>
      </c>
    </row>
    <row r="418" spans="2:5">
      <c r="B418">
        <v>422</v>
      </c>
      <c r="D418">
        <v>149</v>
      </c>
      <c r="E418">
        <v>2</v>
      </c>
    </row>
    <row r="419" spans="3:5">
      <c r="C419" t="s">
        <v>154</v>
      </c>
      <c r="D419">
        <v>149</v>
      </c>
      <c r="E419">
        <v>2</v>
      </c>
    </row>
    <row r="420" spans="2:5">
      <c r="B420">
        <v>367</v>
      </c>
      <c r="D420">
        <v>149</v>
      </c>
      <c r="E420">
        <v>7</v>
      </c>
    </row>
    <row r="421" spans="3:5">
      <c r="C421" t="s">
        <v>638</v>
      </c>
      <c r="D421">
        <v>149</v>
      </c>
      <c r="E421">
        <v>7</v>
      </c>
    </row>
    <row r="422" spans="2:5">
      <c r="B422">
        <v>230</v>
      </c>
      <c r="D422">
        <v>149</v>
      </c>
      <c r="E422">
        <v>10</v>
      </c>
    </row>
    <row r="423" spans="3:5">
      <c r="C423" t="s">
        <v>154</v>
      </c>
      <c r="D423">
        <v>149</v>
      </c>
      <c r="E423">
        <v>10</v>
      </c>
    </row>
    <row r="424" spans="2:5">
      <c r="B424">
        <v>146</v>
      </c>
      <c r="D424">
        <v>147</v>
      </c>
      <c r="E424">
        <v>6</v>
      </c>
    </row>
    <row r="425" spans="3:5">
      <c r="C425" t="s">
        <v>154</v>
      </c>
      <c r="D425">
        <v>147</v>
      </c>
      <c r="E425">
        <v>6</v>
      </c>
    </row>
    <row r="426" spans="2:5">
      <c r="B426">
        <v>897</v>
      </c>
      <c r="D426">
        <v>146</v>
      </c>
      <c r="E426">
        <v>17</v>
      </c>
    </row>
    <row r="427" spans="3:5">
      <c r="C427" t="s">
        <v>1166</v>
      </c>
      <c r="D427">
        <v>146</v>
      </c>
      <c r="E427">
        <v>17</v>
      </c>
    </row>
    <row r="428" spans="2:5">
      <c r="B428">
        <v>543</v>
      </c>
      <c r="D428">
        <v>145</v>
      </c>
      <c r="E428">
        <v>3</v>
      </c>
    </row>
    <row r="429" spans="3:5">
      <c r="C429" t="s">
        <v>497</v>
      </c>
      <c r="D429">
        <v>145</v>
      </c>
      <c r="E429">
        <v>3</v>
      </c>
    </row>
    <row r="430" spans="2:5">
      <c r="B430">
        <v>688</v>
      </c>
      <c r="D430">
        <v>143</v>
      </c>
      <c r="E430">
        <v>8</v>
      </c>
    </row>
    <row r="431" spans="3:5">
      <c r="C431" t="s">
        <v>576</v>
      </c>
      <c r="D431">
        <v>143</v>
      </c>
      <c r="E431">
        <v>8</v>
      </c>
    </row>
    <row r="432" spans="2:5">
      <c r="B432">
        <v>45</v>
      </c>
      <c r="D432">
        <v>142</v>
      </c>
      <c r="E432">
        <v>5</v>
      </c>
    </row>
    <row r="433" spans="3:5">
      <c r="C433" t="s">
        <v>160</v>
      </c>
      <c r="D433">
        <v>142</v>
      </c>
      <c r="E433">
        <v>5</v>
      </c>
    </row>
    <row r="434" spans="2:5">
      <c r="B434">
        <v>822</v>
      </c>
      <c r="D434">
        <v>141</v>
      </c>
      <c r="E434">
        <v>2</v>
      </c>
    </row>
    <row r="435" spans="3:5">
      <c r="C435" t="s">
        <v>154</v>
      </c>
      <c r="D435">
        <v>141</v>
      </c>
      <c r="E435">
        <v>2</v>
      </c>
    </row>
    <row r="436" spans="2:5">
      <c r="B436">
        <v>501</v>
      </c>
      <c r="D436">
        <v>141</v>
      </c>
      <c r="E436">
        <v>1</v>
      </c>
    </row>
    <row r="437" spans="3:5">
      <c r="C437" t="s">
        <v>607</v>
      </c>
      <c r="D437">
        <v>141</v>
      </c>
      <c r="E437">
        <v>1</v>
      </c>
    </row>
    <row r="438" spans="2:5">
      <c r="B438">
        <v>671</v>
      </c>
      <c r="D438">
        <v>139</v>
      </c>
      <c r="E438">
        <v>11</v>
      </c>
    </row>
    <row r="439" spans="3:5">
      <c r="C439" t="s">
        <v>202</v>
      </c>
      <c r="D439">
        <v>139</v>
      </c>
      <c r="E439">
        <v>11</v>
      </c>
    </row>
    <row r="440" spans="2:5">
      <c r="B440">
        <v>590</v>
      </c>
      <c r="D440">
        <v>139</v>
      </c>
      <c r="E440">
        <v>10</v>
      </c>
    </row>
    <row r="441" spans="3:5">
      <c r="C441" t="s">
        <v>968</v>
      </c>
      <c r="D441">
        <v>139</v>
      </c>
      <c r="E441">
        <v>10</v>
      </c>
    </row>
    <row r="442" spans="2:5">
      <c r="B442">
        <v>721</v>
      </c>
      <c r="D442">
        <v>137</v>
      </c>
      <c r="E442">
        <v>1</v>
      </c>
    </row>
    <row r="443" spans="3:5">
      <c r="C443" t="s">
        <v>210</v>
      </c>
      <c r="D443">
        <v>137</v>
      </c>
      <c r="E443">
        <v>1</v>
      </c>
    </row>
    <row r="444" spans="2:5">
      <c r="B444">
        <v>766</v>
      </c>
      <c r="D444">
        <v>136</v>
      </c>
      <c r="E444">
        <v>6</v>
      </c>
    </row>
    <row r="445" spans="3:5">
      <c r="C445" t="s">
        <v>1179</v>
      </c>
      <c r="D445">
        <v>136</v>
      </c>
      <c r="E445">
        <v>6</v>
      </c>
    </row>
    <row r="446" spans="2:5">
      <c r="B446">
        <v>383</v>
      </c>
      <c r="D446">
        <v>136</v>
      </c>
      <c r="E446">
        <v>3</v>
      </c>
    </row>
    <row r="447" spans="3:5">
      <c r="C447" t="s">
        <v>425</v>
      </c>
      <c r="D447">
        <v>136</v>
      </c>
      <c r="E447">
        <v>3</v>
      </c>
    </row>
    <row r="448" spans="2:5">
      <c r="B448">
        <v>305</v>
      </c>
      <c r="D448">
        <v>136</v>
      </c>
      <c r="E448">
        <v>5</v>
      </c>
    </row>
    <row r="449" spans="3:5">
      <c r="C449" t="s">
        <v>542</v>
      </c>
      <c r="D449">
        <v>136</v>
      </c>
      <c r="E449">
        <v>5</v>
      </c>
    </row>
    <row r="450" spans="2:5">
      <c r="B450">
        <v>672</v>
      </c>
      <c r="D450">
        <v>135</v>
      </c>
      <c r="E450">
        <v>12</v>
      </c>
    </row>
    <row r="451" spans="3:5">
      <c r="C451" t="s">
        <v>607</v>
      </c>
      <c r="D451">
        <v>135</v>
      </c>
      <c r="E451">
        <v>12</v>
      </c>
    </row>
    <row r="452" spans="2:5">
      <c r="B452">
        <v>492</v>
      </c>
      <c r="D452">
        <v>135</v>
      </c>
      <c r="E452">
        <v>12</v>
      </c>
    </row>
    <row r="453" spans="3:5">
      <c r="C453" t="s">
        <v>372</v>
      </c>
      <c r="D453">
        <v>135</v>
      </c>
      <c r="E453">
        <v>12</v>
      </c>
    </row>
    <row r="454" spans="2:5">
      <c r="B454">
        <v>706</v>
      </c>
      <c r="D454">
        <v>134</v>
      </c>
      <c r="E454">
        <v>6</v>
      </c>
    </row>
    <row r="455" spans="3:5">
      <c r="C455" t="s">
        <v>336</v>
      </c>
      <c r="D455">
        <v>134</v>
      </c>
      <c r="E455">
        <v>6</v>
      </c>
    </row>
    <row r="456" spans="2:5">
      <c r="B456">
        <v>23</v>
      </c>
      <c r="D456">
        <v>134</v>
      </c>
      <c r="E456">
        <v>3</v>
      </c>
    </row>
    <row r="457" spans="3:5">
      <c r="C457" t="s">
        <v>186</v>
      </c>
      <c r="D457">
        <v>134</v>
      </c>
      <c r="E457">
        <v>3</v>
      </c>
    </row>
    <row r="458" spans="2:5">
      <c r="B458">
        <v>453</v>
      </c>
      <c r="D458">
        <v>132</v>
      </c>
      <c r="E458">
        <v>13</v>
      </c>
    </row>
    <row r="459" spans="3:5">
      <c r="C459" t="s">
        <v>169</v>
      </c>
      <c r="D459">
        <v>132</v>
      </c>
      <c r="E459">
        <v>13</v>
      </c>
    </row>
    <row r="460" spans="2:5">
      <c r="B460">
        <v>632</v>
      </c>
      <c r="D460">
        <v>130</v>
      </c>
      <c r="E460">
        <v>12</v>
      </c>
    </row>
    <row r="461" spans="3:5">
      <c r="C461" t="s">
        <v>833</v>
      </c>
      <c r="D461">
        <v>130</v>
      </c>
      <c r="E461">
        <v>12</v>
      </c>
    </row>
    <row r="462" spans="2:5">
      <c r="B462">
        <v>404</v>
      </c>
      <c r="D462">
        <v>129</v>
      </c>
      <c r="E462">
        <v>4</v>
      </c>
    </row>
    <row r="463" spans="3:5">
      <c r="C463" t="s">
        <v>154</v>
      </c>
      <c r="D463">
        <v>129</v>
      </c>
      <c r="E463">
        <v>4</v>
      </c>
    </row>
    <row r="464" spans="2:5">
      <c r="B464">
        <v>722</v>
      </c>
      <c r="D464">
        <v>128</v>
      </c>
      <c r="E464">
        <v>2</v>
      </c>
    </row>
    <row r="465" spans="3:5">
      <c r="C465" t="s">
        <v>169</v>
      </c>
      <c r="D465">
        <v>128</v>
      </c>
      <c r="E465">
        <v>2</v>
      </c>
    </row>
    <row r="466" spans="2:5">
      <c r="B466">
        <v>673</v>
      </c>
      <c r="D466">
        <v>126</v>
      </c>
      <c r="E466">
        <v>13</v>
      </c>
    </row>
    <row r="467" spans="3:5">
      <c r="C467" t="s">
        <v>1074</v>
      </c>
      <c r="D467">
        <v>126</v>
      </c>
      <c r="E467">
        <v>13</v>
      </c>
    </row>
    <row r="468" spans="2:5">
      <c r="B468">
        <v>633</v>
      </c>
      <c r="D468">
        <v>126</v>
      </c>
      <c r="E468">
        <v>13</v>
      </c>
    </row>
    <row r="469" spans="3:5">
      <c r="C469" t="s">
        <v>607</v>
      </c>
      <c r="D469">
        <v>126</v>
      </c>
      <c r="E469">
        <v>13</v>
      </c>
    </row>
    <row r="470" spans="2:5">
      <c r="B470">
        <v>24</v>
      </c>
      <c r="D470">
        <v>126</v>
      </c>
      <c r="E470">
        <v>4</v>
      </c>
    </row>
    <row r="471" spans="3:5">
      <c r="C471" t="s">
        <v>169</v>
      </c>
      <c r="D471">
        <v>126</v>
      </c>
      <c r="E471">
        <v>4</v>
      </c>
    </row>
    <row r="472" spans="2:5">
      <c r="B472">
        <v>850</v>
      </c>
      <c r="D472">
        <v>125</v>
      </c>
      <c r="E472">
        <v>10</v>
      </c>
    </row>
    <row r="473" spans="3:5">
      <c r="C473" t="s">
        <v>1046</v>
      </c>
      <c r="D473">
        <v>125</v>
      </c>
      <c r="E473">
        <v>10</v>
      </c>
    </row>
    <row r="474" spans="2:5">
      <c r="B474">
        <v>768</v>
      </c>
      <c r="D474">
        <v>124</v>
      </c>
      <c r="E474">
        <v>8</v>
      </c>
    </row>
    <row r="475" spans="3:5">
      <c r="C475" t="s">
        <v>287</v>
      </c>
      <c r="D475">
        <v>124</v>
      </c>
      <c r="E475">
        <v>8</v>
      </c>
    </row>
    <row r="476" spans="2:5">
      <c r="B476">
        <v>493</v>
      </c>
      <c r="D476">
        <v>123</v>
      </c>
      <c r="E476">
        <v>13</v>
      </c>
    </row>
    <row r="477" spans="3:5">
      <c r="C477" t="s">
        <v>428</v>
      </c>
      <c r="D477">
        <v>123</v>
      </c>
      <c r="E477">
        <v>13</v>
      </c>
    </row>
    <row r="478" spans="2:5">
      <c r="B478">
        <v>423</v>
      </c>
      <c r="D478">
        <v>123</v>
      </c>
      <c r="E478">
        <v>3</v>
      </c>
    </row>
    <row r="479" spans="3:5">
      <c r="C479" t="s">
        <v>186</v>
      </c>
      <c r="D479">
        <v>123</v>
      </c>
      <c r="E479">
        <v>3</v>
      </c>
    </row>
    <row r="480" spans="2:5">
      <c r="B480">
        <v>356</v>
      </c>
      <c r="D480">
        <v>123</v>
      </c>
      <c r="E480">
        <v>16</v>
      </c>
    </row>
    <row r="481" spans="3:5">
      <c r="C481" t="s">
        <v>372</v>
      </c>
      <c r="D481">
        <v>123</v>
      </c>
      <c r="E481">
        <v>16</v>
      </c>
    </row>
    <row r="482" spans="2:5">
      <c r="B482">
        <v>823</v>
      </c>
      <c r="D482">
        <v>122</v>
      </c>
      <c r="E482">
        <v>3</v>
      </c>
    </row>
    <row r="483" spans="3:5">
      <c r="C483" t="s">
        <v>169</v>
      </c>
      <c r="D483">
        <v>122</v>
      </c>
      <c r="E483">
        <v>3</v>
      </c>
    </row>
    <row r="484" spans="2:5">
      <c r="B484">
        <v>502</v>
      </c>
      <c r="D484">
        <v>122</v>
      </c>
      <c r="E484">
        <v>2</v>
      </c>
    </row>
    <row r="485" spans="3:5">
      <c r="C485" t="s">
        <v>372</v>
      </c>
      <c r="D485">
        <v>122</v>
      </c>
      <c r="E485">
        <v>2</v>
      </c>
    </row>
    <row r="486" spans="2:5">
      <c r="B486">
        <v>591</v>
      </c>
      <c r="D486">
        <v>121</v>
      </c>
      <c r="E486">
        <v>11</v>
      </c>
    </row>
    <row r="487" spans="3:5">
      <c r="C487" t="s">
        <v>210</v>
      </c>
      <c r="D487">
        <v>121</v>
      </c>
      <c r="E487">
        <v>11</v>
      </c>
    </row>
    <row r="488" spans="2:5">
      <c r="B488">
        <v>689</v>
      </c>
      <c r="D488">
        <v>119</v>
      </c>
      <c r="E488">
        <v>9</v>
      </c>
    </row>
    <row r="489" spans="3:5">
      <c r="C489" t="s">
        <v>663</v>
      </c>
      <c r="D489">
        <v>119</v>
      </c>
      <c r="E489">
        <v>9</v>
      </c>
    </row>
    <row r="490" spans="2:5">
      <c r="B490">
        <v>185</v>
      </c>
      <c r="D490">
        <v>119</v>
      </c>
      <c r="E490">
        <v>5</v>
      </c>
    </row>
    <row r="491" spans="3:5">
      <c r="C491" t="s">
        <v>210</v>
      </c>
      <c r="D491">
        <v>119</v>
      </c>
      <c r="E491">
        <v>5</v>
      </c>
    </row>
    <row r="492" spans="2:5">
      <c r="B492">
        <v>769</v>
      </c>
      <c r="D492">
        <v>117</v>
      </c>
      <c r="E492">
        <v>9</v>
      </c>
    </row>
    <row r="493" spans="3:5">
      <c r="C493" t="s">
        <v>667</v>
      </c>
      <c r="D493">
        <v>117</v>
      </c>
      <c r="E493">
        <v>9</v>
      </c>
    </row>
    <row r="494" spans="2:5">
      <c r="B494">
        <v>384</v>
      </c>
      <c r="D494">
        <v>116</v>
      </c>
      <c r="E494">
        <v>4</v>
      </c>
    </row>
    <row r="495" spans="3:5">
      <c r="C495" t="s">
        <v>336</v>
      </c>
      <c r="D495">
        <v>116</v>
      </c>
      <c r="E495">
        <v>4</v>
      </c>
    </row>
    <row r="496" spans="2:5">
      <c r="B496">
        <v>899</v>
      </c>
      <c r="D496">
        <v>115</v>
      </c>
      <c r="E496">
        <v>19</v>
      </c>
    </row>
    <row r="497" spans="3:5">
      <c r="C497" t="s">
        <v>1356</v>
      </c>
      <c r="D497">
        <v>115</v>
      </c>
      <c r="E497">
        <v>19</v>
      </c>
    </row>
    <row r="498" spans="2:5">
      <c r="B498">
        <v>690</v>
      </c>
      <c r="D498">
        <v>115</v>
      </c>
      <c r="E498">
        <v>10</v>
      </c>
    </row>
    <row r="499" spans="3:5">
      <c r="C499" t="s">
        <v>508</v>
      </c>
      <c r="D499">
        <v>115</v>
      </c>
      <c r="E499">
        <v>10</v>
      </c>
    </row>
    <row r="500" spans="2:5">
      <c r="B500">
        <v>147</v>
      </c>
      <c r="D500">
        <v>115</v>
      </c>
      <c r="E500">
        <v>7</v>
      </c>
    </row>
    <row r="501" spans="3:5">
      <c r="C501" t="s">
        <v>250</v>
      </c>
      <c r="D501">
        <v>115</v>
      </c>
      <c r="E501">
        <v>7</v>
      </c>
    </row>
    <row r="502" spans="2:5">
      <c r="B502">
        <v>46</v>
      </c>
      <c r="D502">
        <v>115</v>
      </c>
      <c r="E502">
        <v>6</v>
      </c>
    </row>
    <row r="503" spans="3:5">
      <c r="C503" t="s">
        <v>169</v>
      </c>
      <c r="D503">
        <v>115</v>
      </c>
      <c r="E503">
        <v>6</v>
      </c>
    </row>
    <row r="504" spans="2:5">
      <c r="B504">
        <v>824</v>
      </c>
      <c r="D504">
        <v>113</v>
      </c>
      <c r="E504">
        <v>4</v>
      </c>
    </row>
    <row r="505" spans="3:5">
      <c r="C505" t="s">
        <v>210</v>
      </c>
      <c r="D505">
        <v>113</v>
      </c>
      <c r="E505">
        <v>4</v>
      </c>
    </row>
    <row r="506" spans="2:5">
      <c r="B506">
        <v>7</v>
      </c>
      <c r="D506">
        <v>112</v>
      </c>
      <c r="E506">
        <v>7</v>
      </c>
    </row>
    <row r="507" spans="3:5">
      <c r="C507" t="s">
        <v>160</v>
      </c>
      <c r="D507">
        <v>112</v>
      </c>
      <c r="E507">
        <v>7</v>
      </c>
    </row>
    <row r="508" spans="2:5">
      <c r="B508">
        <v>494</v>
      </c>
      <c r="D508">
        <v>111</v>
      </c>
      <c r="E508">
        <v>14</v>
      </c>
    </row>
    <row r="509" spans="3:5">
      <c r="C509" t="s">
        <v>678</v>
      </c>
      <c r="D509">
        <v>111</v>
      </c>
      <c r="E509">
        <v>14</v>
      </c>
    </row>
    <row r="510" spans="2:5">
      <c r="B510">
        <v>723</v>
      </c>
      <c r="D510">
        <v>109</v>
      </c>
      <c r="E510">
        <v>3</v>
      </c>
    </row>
    <row r="511" spans="3:5">
      <c r="C511" t="s">
        <v>154</v>
      </c>
      <c r="D511">
        <v>109</v>
      </c>
      <c r="E511">
        <v>3</v>
      </c>
    </row>
    <row r="512" spans="2:5">
      <c r="B512">
        <v>306</v>
      </c>
      <c r="D512">
        <v>109</v>
      </c>
      <c r="E512">
        <v>6</v>
      </c>
    </row>
    <row r="513" spans="3:5">
      <c r="C513" t="s">
        <v>544</v>
      </c>
      <c r="D513">
        <v>109</v>
      </c>
      <c r="E513">
        <v>6</v>
      </c>
    </row>
    <row r="514" spans="2:5">
      <c r="B514">
        <v>357</v>
      </c>
      <c r="D514">
        <v>107</v>
      </c>
      <c r="E514">
        <v>17</v>
      </c>
    </row>
    <row r="515" spans="3:5">
      <c r="C515" t="s">
        <v>190</v>
      </c>
      <c r="D515">
        <v>107</v>
      </c>
      <c r="E515">
        <v>17</v>
      </c>
    </row>
    <row r="516" spans="2:5">
      <c r="B516">
        <v>8</v>
      </c>
      <c r="D516">
        <v>107</v>
      </c>
      <c r="E516">
        <v>8</v>
      </c>
    </row>
    <row r="517" spans="3:5">
      <c r="C517" t="s">
        <v>162</v>
      </c>
      <c r="D517">
        <v>107</v>
      </c>
      <c r="E517">
        <v>8</v>
      </c>
    </row>
    <row r="518" spans="2:5">
      <c r="B518">
        <v>234</v>
      </c>
      <c r="D518">
        <v>106</v>
      </c>
      <c r="E518">
        <v>14</v>
      </c>
    </row>
    <row r="519" spans="3:5">
      <c r="C519" t="s">
        <v>156</v>
      </c>
      <c r="D519">
        <v>106</v>
      </c>
      <c r="E519">
        <v>14</v>
      </c>
    </row>
    <row r="520" spans="2:5">
      <c r="B520">
        <v>148</v>
      </c>
      <c r="D520">
        <v>105</v>
      </c>
      <c r="E520">
        <v>8</v>
      </c>
    </row>
    <row r="521" spans="3:5">
      <c r="C521" t="s">
        <v>162</v>
      </c>
      <c r="D521">
        <v>105</v>
      </c>
      <c r="E521">
        <v>8</v>
      </c>
    </row>
    <row r="522" spans="2:5">
      <c r="B522">
        <v>674</v>
      </c>
      <c r="D522">
        <v>104</v>
      </c>
      <c r="E522">
        <v>14</v>
      </c>
    </row>
    <row r="523" spans="3:5">
      <c r="C523" t="s">
        <v>186</v>
      </c>
      <c r="D523">
        <v>104</v>
      </c>
      <c r="E523">
        <v>14</v>
      </c>
    </row>
    <row r="524" spans="2:5">
      <c r="B524">
        <v>297</v>
      </c>
      <c r="D524">
        <v>104</v>
      </c>
      <c r="E524">
        <v>17</v>
      </c>
    </row>
    <row r="525" spans="3:5">
      <c r="C525" t="s">
        <v>290</v>
      </c>
      <c r="D525">
        <v>104</v>
      </c>
      <c r="E525">
        <v>17</v>
      </c>
    </row>
    <row r="526" spans="2:5">
      <c r="B526">
        <v>634</v>
      </c>
      <c r="D526">
        <v>103</v>
      </c>
      <c r="E526">
        <v>14</v>
      </c>
    </row>
    <row r="527" spans="3:5">
      <c r="C527" t="s">
        <v>833</v>
      </c>
      <c r="D527">
        <v>103</v>
      </c>
      <c r="E527">
        <v>14</v>
      </c>
    </row>
    <row r="528" spans="2:5">
      <c r="B528">
        <v>770</v>
      </c>
      <c r="D528">
        <v>102</v>
      </c>
      <c r="E528">
        <v>10</v>
      </c>
    </row>
    <row r="529" spans="3:5">
      <c r="C529" t="s">
        <v>1183</v>
      </c>
      <c r="D529">
        <v>102</v>
      </c>
      <c r="E529">
        <v>10</v>
      </c>
    </row>
    <row r="530" spans="2:5">
      <c r="B530">
        <v>742</v>
      </c>
      <c r="D530">
        <v>102</v>
      </c>
      <c r="E530">
        <v>2</v>
      </c>
    </row>
    <row r="531" spans="3:5">
      <c r="C531" t="s">
        <v>968</v>
      </c>
      <c r="D531">
        <v>102</v>
      </c>
      <c r="E531">
        <v>2</v>
      </c>
    </row>
    <row r="532" spans="2:5">
      <c r="B532">
        <v>456</v>
      </c>
      <c r="D532">
        <v>102</v>
      </c>
      <c r="E532">
        <v>16</v>
      </c>
    </row>
    <row r="533" spans="3:5">
      <c r="C533" t="s">
        <v>759</v>
      </c>
      <c r="D533">
        <v>102</v>
      </c>
      <c r="E533">
        <v>16</v>
      </c>
    </row>
    <row r="534" spans="2:5">
      <c r="B534">
        <v>724</v>
      </c>
      <c r="D534">
        <v>101</v>
      </c>
      <c r="E534">
        <v>4</v>
      </c>
    </row>
    <row r="535" spans="3:5">
      <c r="C535" t="s">
        <v>169</v>
      </c>
      <c r="D535">
        <v>101</v>
      </c>
      <c r="E535">
        <v>4</v>
      </c>
    </row>
    <row r="536" spans="2:5">
      <c r="B536">
        <v>592</v>
      </c>
      <c r="D536">
        <v>101</v>
      </c>
      <c r="E536">
        <v>12</v>
      </c>
    </row>
    <row r="537" spans="3:5">
      <c r="C537" t="s">
        <v>186</v>
      </c>
      <c r="D537">
        <v>101</v>
      </c>
      <c r="E537">
        <v>12</v>
      </c>
    </row>
    <row r="538" spans="2:5">
      <c r="B538">
        <v>900</v>
      </c>
      <c r="D538">
        <v>100</v>
      </c>
      <c r="E538">
        <v>20</v>
      </c>
    </row>
    <row r="539" spans="3:5">
      <c r="C539" t="s">
        <v>1191</v>
      </c>
      <c r="D539">
        <v>100</v>
      </c>
      <c r="E539">
        <v>20</v>
      </c>
    </row>
    <row r="540" spans="2:5">
      <c r="B540">
        <v>25</v>
      </c>
      <c r="D540">
        <v>100</v>
      </c>
      <c r="E540">
        <v>5</v>
      </c>
    </row>
    <row r="541" spans="3:5">
      <c r="C541" t="s">
        <v>169</v>
      </c>
      <c r="D541">
        <v>100</v>
      </c>
      <c r="E541">
        <v>5</v>
      </c>
    </row>
    <row r="542" spans="2:5">
      <c r="B542">
        <v>741</v>
      </c>
      <c r="D542">
        <v>99</v>
      </c>
      <c r="E542">
        <v>1</v>
      </c>
    </row>
    <row r="543" spans="3:5">
      <c r="C543" t="s">
        <v>186</v>
      </c>
      <c r="D543">
        <v>99</v>
      </c>
      <c r="E543">
        <v>1</v>
      </c>
    </row>
    <row r="544" spans="2:5">
      <c r="B544">
        <v>405</v>
      </c>
      <c r="D544">
        <v>99</v>
      </c>
      <c r="E544">
        <v>5</v>
      </c>
    </row>
    <row r="545" spans="3:5">
      <c r="C545" t="s">
        <v>471</v>
      </c>
      <c r="D545">
        <v>99</v>
      </c>
      <c r="E545">
        <v>5</v>
      </c>
    </row>
    <row r="546" spans="2:5">
      <c r="B546">
        <v>368</v>
      </c>
      <c r="D546">
        <v>99</v>
      </c>
      <c r="E546">
        <v>8</v>
      </c>
    </row>
    <row r="547" spans="3:5">
      <c r="C547" t="s">
        <v>202</v>
      </c>
      <c r="D547">
        <v>99</v>
      </c>
      <c r="E547">
        <v>8</v>
      </c>
    </row>
    <row r="548" spans="2:5">
      <c r="B548">
        <v>825</v>
      </c>
      <c r="D548">
        <v>98</v>
      </c>
      <c r="E548">
        <v>5</v>
      </c>
    </row>
    <row r="549" spans="3:5">
      <c r="C549" t="s">
        <v>210</v>
      </c>
      <c r="D549">
        <v>98</v>
      </c>
      <c r="E549">
        <v>5</v>
      </c>
    </row>
    <row r="550" spans="2:5">
      <c r="B550">
        <v>593</v>
      </c>
      <c r="D550">
        <v>98</v>
      </c>
      <c r="E550">
        <v>13</v>
      </c>
    </row>
    <row r="551" spans="3:5">
      <c r="C551" t="s">
        <v>971</v>
      </c>
      <c r="D551">
        <v>98</v>
      </c>
      <c r="E551">
        <v>13</v>
      </c>
    </row>
    <row r="552" spans="2:5">
      <c r="B552">
        <v>424</v>
      </c>
      <c r="D552">
        <v>98</v>
      </c>
      <c r="E552">
        <v>4</v>
      </c>
    </row>
    <row r="553" spans="3:5">
      <c r="C553" t="s">
        <v>336</v>
      </c>
      <c r="D553">
        <v>98</v>
      </c>
      <c r="E553">
        <v>4</v>
      </c>
    </row>
    <row r="554" spans="2:5">
      <c r="B554">
        <v>725</v>
      </c>
      <c r="D554">
        <v>97</v>
      </c>
      <c r="E554">
        <v>5</v>
      </c>
    </row>
    <row r="555" spans="3:5">
      <c r="C555" t="s">
        <v>169</v>
      </c>
      <c r="D555">
        <v>97</v>
      </c>
      <c r="E555">
        <v>5</v>
      </c>
    </row>
    <row r="556" spans="2:5">
      <c r="B556">
        <v>707</v>
      </c>
      <c r="D556">
        <v>97</v>
      </c>
      <c r="E556">
        <v>7</v>
      </c>
    </row>
    <row r="557" spans="3:5">
      <c r="C557" t="s">
        <v>408</v>
      </c>
      <c r="D557">
        <v>97</v>
      </c>
      <c r="E557">
        <v>7</v>
      </c>
    </row>
    <row r="558" spans="2:5">
      <c r="B558">
        <v>675</v>
      </c>
      <c r="D558">
        <v>97</v>
      </c>
      <c r="E558">
        <v>15</v>
      </c>
    </row>
    <row r="559" spans="3:5">
      <c r="C559" t="s">
        <v>687</v>
      </c>
      <c r="D559">
        <v>97</v>
      </c>
      <c r="E559">
        <v>15</v>
      </c>
    </row>
    <row r="560" spans="2:5">
      <c r="B560">
        <v>358</v>
      </c>
      <c r="D560">
        <v>97</v>
      </c>
      <c r="E560">
        <v>18</v>
      </c>
    </row>
    <row r="561" spans="3:5">
      <c r="C561" t="s">
        <v>628</v>
      </c>
      <c r="D561">
        <v>97</v>
      </c>
      <c r="E561">
        <v>18</v>
      </c>
    </row>
    <row r="562" spans="2:5">
      <c r="B562">
        <v>691</v>
      </c>
      <c r="D562">
        <v>94</v>
      </c>
      <c r="E562">
        <v>11</v>
      </c>
    </row>
    <row r="563" spans="3:5">
      <c r="C563" t="s">
        <v>1074</v>
      </c>
      <c r="D563">
        <v>94</v>
      </c>
      <c r="E563">
        <v>11</v>
      </c>
    </row>
    <row r="564" spans="2:5">
      <c r="B564">
        <v>385</v>
      </c>
      <c r="D564">
        <v>94</v>
      </c>
      <c r="E564">
        <v>5</v>
      </c>
    </row>
    <row r="565" spans="3:5">
      <c r="C565" t="s">
        <v>151</v>
      </c>
      <c r="D565">
        <v>94</v>
      </c>
      <c r="E565">
        <v>5</v>
      </c>
    </row>
    <row r="566" spans="2:5">
      <c r="B566">
        <v>149</v>
      </c>
      <c r="D566">
        <v>94</v>
      </c>
      <c r="E566">
        <v>9</v>
      </c>
    </row>
    <row r="567" spans="3:5">
      <c r="C567" t="s">
        <v>169</v>
      </c>
      <c r="D567">
        <v>94</v>
      </c>
      <c r="E567">
        <v>9</v>
      </c>
    </row>
    <row r="568" spans="2:5">
      <c r="B568">
        <v>26</v>
      </c>
      <c r="D568">
        <v>94</v>
      </c>
      <c r="E568">
        <v>6</v>
      </c>
    </row>
    <row r="569" spans="3:5">
      <c r="C569" t="s">
        <v>190</v>
      </c>
      <c r="D569">
        <v>94</v>
      </c>
      <c r="E569">
        <v>6</v>
      </c>
    </row>
    <row r="570" spans="2:5">
      <c r="B570">
        <v>308</v>
      </c>
      <c r="D570">
        <v>93</v>
      </c>
      <c r="E570">
        <v>8</v>
      </c>
    </row>
    <row r="571" spans="3:5">
      <c r="C571" t="s">
        <v>548</v>
      </c>
      <c r="D571">
        <v>93</v>
      </c>
      <c r="E571">
        <v>8</v>
      </c>
    </row>
    <row r="572" spans="2:5">
      <c r="B572">
        <v>726</v>
      </c>
      <c r="D572">
        <v>91</v>
      </c>
      <c r="E572">
        <v>6</v>
      </c>
    </row>
    <row r="573" spans="3:5">
      <c r="C573" t="s">
        <v>186</v>
      </c>
      <c r="D573">
        <v>91</v>
      </c>
      <c r="E573">
        <v>6</v>
      </c>
    </row>
    <row r="574" spans="2:5">
      <c r="B574">
        <v>635</v>
      </c>
      <c r="D574">
        <v>91</v>
      </c>
      <c r="E574">
        <v>15</v>
      </c>
    </row>
    <row r="575" spans="3:5">
      <c r="C575" t="s">
        <v>1026</v>
      </c>
      <c r="D575">
        <v>91</v>
      </c>
      <c r="E575">
        <v>15</v>
      </c>
    </row>
    <row r="576" spans="2:5">
      <c r="B576">
        <v>186</v>
      </c>
      <c r="D576">
        <v>90</v>
      </c>
      <c r="E576">
        <v>6</v>
      </c>
    </row>
    <row r="577" spans="3:5">
      <c r="C577" t="s">
        <v>206</v>
      </c>
      <c r="D577">
        <v>90</v>
      </c>
      <c r="E577">
        <v>6</v>
      </c>
    </row>
    <row r="578" spans="2:5">
      <c r="B578">
        <v>495</v>
      </c>
      <c r="D578">
        <v>89</v>
      </c>
      <c r="E578">
        <v>15</v>
      </c>
    </row>
    <row r="579" spans="3:5">
      <c r="C579" t="s">
        <v>812</v>
      </c>
      <c r="D579">
        <v>89</v>
      </c>
      <c r="E579">
        <v>15</v>
      </c>
    </row>
    <row r="580" spans="2:5">
      <c r="B580">
        <v>601</v>
      </c>
      <c r="D580">
        <v>88</v>
      </c>
      <c r="E580">
        <v>1</v>
      </c>
    </row>
    <row r="581" spans="3:5">
      <c r="C581" t="s">
        <v>169</v>
      </c>
      <c r="D581">
        <v>88</v>
      </c>
      <c r="E581">
        <v>1</v>
      </c>
    </row>
    <row r="582" spans="2:5">
      <c r="B582">
        <v>370</v>
      </c>
      <c r="D582">
        <v>88</v>
      </c>
      <c r="E582">
        <v>10</v>
      </c>
    </row>
    <row r="583" spans="3:5">
      <c r="C583" t="s">
        <v>169</v>
      </c>
      <c r="D583">
        <v>88</v>
      </c>
      <c r="E583">
        <v>10</v>
      </c>
    </row>
    <row r="584" spans="2:5">
      <c r="B584">
        <v>767</v>
      </c>
      <c r="D584">
        <v>87</v>
      </c>
      <c r="E584">
        <v>7</v>
      </c>
    </row>
    <row r="585" spans="3:5">
      <c r="C585" t="s">
        <v>372</v>
      </c>
      <c r="D585">
        <v>87</v>
      </c>
      <c r="E585">
        <v>7</v>
      </c>
    </row>
    <row r="586" spans="2:5">
      <c r="B586">
        <v>298</v>
      </c>
      <c r="D586">
        <v>87</v>
      </c>
      <c r="E586">
        <v>18</v>
      </c>
    </row>
    <row r="587" spans="3:5">
      <c r="C587" t="s">
        <v>210</v>
      </c>
      <c r="D587">
        <v>87</v>
      </c>
      <c r="E587">
        <v>18</v>
      </c>
    </row>
    <row r="588" spans="2:5">
      <c r="B588">
        <v>503</v>
      </c>
      <c r="D588">
        <v>86</v>
      </c>
      <c r="E588">
        <v>3</v>
      </c>
    </row>
    <row r="589" spans="3:5">
      <c r="C589" t="s">
        <v>559</v>
      </c>
      <c r="D589">
        <v>86</v>
      </c>
      <c r="E589">
        <v>3</v>
      </c>
    </row>
    <row r="590" spans="2:5">
      <c r="B590">
        <v>9</v>
      </c>
      <c r="D590">
        <v>86</v>
      </c>
      <c r="E590">
        <v>9</v>
      </c>
    </row>
    <row r="591" spans="3:5">
      <c r="C591" t="s">
        <v>164</v>
      </c>
      <c r="D591">
        <v>86</v>
      </c>
      <c r="E591">
        <v>9</v>
      </c>
    </row>
    <row r="592" spans="2:5">
      <c r="B592">
        <v>636</v>
      </c>
      <c r="D592">
        <v>85</v>
      </c>
      <c r="E592">
        <v>16</v>
      </c>
    </row>
    <row r="593" spans="3:5">
      <c r="C593" t="s">
        <v>428</v>
      </c>
      <c r="D593">
        <v>85</v>
      </c>
      <c r="E593">
        <v>16</v>
      </c>
    </row>
    <row r="594" spans="2:5">
      <c r="B594">
        <v>369</v>
      </c>
      <c r="D594">
        <v>85</v>
      </c>
      <c r="E594">
        <v>9</v>
      </c>
    </row>
    <row r="595" spans="3:5">
      <c r="C595" t="s">
        <v>151</v>
      </c>
      <c r="D595">
        <v>85</v>
      </c>
      <c r="E595">
        <v>9</v>
      </c>
    </row>
    <row r="596" spans="2:5">
      <c r="B596">
        <v>496</v>
      </c>
      <c r="D596">
        <v>84</v>
      </c>
      <c r="E596">
        <v>16</v>
      </c>
    </row>
    <row r="597" spans="3:5">
      <c r="C597" t="s">
        <v>671</v>
      </c>
      <c r="D597">
        <v>84</v>
      </c>
      <c r="E597">
        <v>16</v>
      </c>
    </row>
    <row r="598" spans="2:5">
      <c r="B598">
        <v>406</v>
      </c>
      <c r="D598">
        <v>84</v>
      </c>
      <c r="E598">
        <v>6</v>
      </c>
    </row>
    <row r="599" spans="3:5">
      <c r="C599" t="s">
        <v>693</v>
      </c>
      <c r="D599">
        <v>84</v>
      </c>
      <c r="E599">
        <v>6</v>
      </c>
    </row>
    <row r="600" spans="2:5">
      <c r="B600">
        <v>360</v>
      </c>
      <c r="D600">
        <v>84</v>
      </c>
      <c r="E600">
        <v>20</v>
      </c>
    </row>
    <row r="601" spans="3:5">
      <c r="C601" t="s">
        <v>169</v>
      </c>
      <c r="D601">
        <v>84</v>
      </c>
      <c r="E601">
        <v>20</v>
      </c>
    </row>
    <row r="602" spans="2:5">
      <c r="B602">
        <v>359</v>
      </c>
      <c r="D602">
        <v>84</v>
      </c>
      <c r="E602">
        <v>19</v>
      </c>
    </row>
    <row r="603" spans="3:5">
      <c r="C603" t="s">
        <v>622</v>
      </c>
      <c r="D603">
        <v>84</v>
      </c>
      <c r="E603">
        <v>19</v>
      </c>
    </row>
    <row r="604" spans="2:5">
      <c r="B604">
        <v>307</v>
      </c>
      <c r="D604">
        <v>84</v>
      </c>
      <c r="E604">
        <v>7</v>
      </c>
    </row>
    <row r="605" spans="3:5">
      <c r="C605" t="s">
        <v>546</v>
      </c>
      <c r="D605">
        <v>84</v>
      </c>
      <c r="E605">
        <v>7</v>
      </c>
    </row>
    <row r="606" spans="2:5">
      <c r="B606">
        <v>771</v>
      </c>
      <c r="D606">
        <v>83</v>
      </c>
      <c r="E606">
        <v>11</v>
      </c>
    </row>
    <row r="607" spans="3:5">
      <c r="C607" t="s">
        <v>167</v>
      </c>
      <c r="D607">
        <v>83</v>
      </c>
      <c r="E607">
        <v>11</v>
      </c>
    </row>
    <row r="608" spans="2:5">
      <c r="B608">
        <v>693</v>
      </c>
      <c r="D608">
        <v>83</v>
      </c>
      <c r="E608">
        <v>13</v>
      </c>
    </row>
    <row r="609" spans="3:5">
      <c r="C609" t="s">
        <v>724</v>
      </c>
      <c r="D609">
        <v>83</v>
      </c>
      <c r="E609">
        <v>13</v>
      </c>
    </row>
    <row r="610" spans="2:5">
      <c r="B610">
        <v>856</v>
      </c>
      <c r="D610">
        <v>82</v>
      </c>
      <c r="E610">
        <v>16</v>
      </c>
    </row>
    <row r="611" spans="3:5">
      <c r="C611" t="s">
        <v>508</v>
      </c>
      <c r="D611">
        <v>82</v>
      </c>
      <c r="E611">
        <v>16</v>
      </c>
    </row>
    <row r="612" spans="2:5">
      <c r="B612">
        <v>781</v>
      </c>
      <c r="D612">
        <v>82</v>
      </c>
      <c r="E612">
        <v>1</v>
      </c>
    </row>
    <row r="613" spans="3:5">
      <c r="C613" t="s">
        <v>1118</v>
      </c>
      <c r="D613">
        <v>82</v>
      </c>
      <c r="E613">
        <v>1</v>
      </c>
    </row>
    <row r="614" spans="2:5">
      <c r="B614">
        <v>826</v>
      </c>
      <c r="D614">
        <v>81</v>
      </c>
      <c r="E614">
        <v>6</v>
      </c>
    </row>
    <row r="615" spans="3:5">
      <c r="C615" t="s">
        <v>336</v>
      </c>
      <c r="D615">
        <v>81</v>
      </c>
      <c r="E615">
        <v>6</v>
      </c>
    </row>
    <row r="616" spans="2:5">
      <c r="B616">
        <v>743</v>
      </c>
      <c r="D616">
        <v>80</v>
      </c>
      <c r="E616">
        <v>3</v>
      </c>
    </row>
    <row r="617" spans="3:5">
      <c r="C617" t="s">
        <v>408</v>
      </c>
      <c r="D617">
        <v>80</v>
      </c>
      <c r="E617">
        <v>3</v>
      </c>
    </row>
    <row r="618" spans="2:5">
      <c r="B618">
        <v>497</v>
      </c>
      <c r="D618">
        <v>80</v>
      </c>
      <c r="E618">
        <v>17</v>
      </c>
    </row>
    <row r="619" spans="3:5">
      <c r="C619" t="s">
        <v>815</v>
      </c>
      <c r="D619">
        <v>80</v>
      </c>
      <c r="E619">
        <v>17</v>
      </c>
    </row>
    <row r="620" spans="2:5">
      <c r="B620">
        <v>425</v>
      </c>
      <c r="D620">
        <v>79</v>
      </c>
      <c r="E620">
        <v>5</v>
      </c>
    </row>
    <row r="621" spans="3:5">
      <c r="C621" t="s">
        <v>156</v>
      </c>
      <c r="D621">
        <v>79</v>
      </c>
      <c r="E621">
        <v>5</v>
      </c>
    </row>
    <row r="622" spans="2:5">
      <c r="B622">
        <v>187</v>
      </c>
      <c r="D622">
        <v>79</v>
      </c>
      <c r="E622">
        <v>7</v>
      </c>
    </row>
    <row r="623" spans="3:5">
      <c r="C623" t="s">
        <v>169</v>
      </c>
      <c r="D623">
        <v>79</v>
      </c>
      <c r="E623">
        <v>7</v>
      </c>
    </row>
    <row r="624" spans="2:5">
      <c r="B624">
        <v>708</v>
      </c>
      <c r="D624">
        <v>76</v>
      </c>
      <c r="E624">
        <v>8</v>
      </c>
    </row>
    <row r="625" spans="3:5">
      <c r="C625" t="s">
        <v>1021</v>
      </c>
      <c r="D625">
        <v>76</v>
      </c>
      <c r="E625">
        <v>8</v>
      </c>
    </row>
    <row r="626" spans="2:5">
      <c r="B626">
        <v>10</v>
      </c>
      <c r="D626">
        <v>76</v>
      </c>
      <c r="E626">
        <v>10</v>
      </c>
    </row>
    <row r="627" spans="3:5">
      <c r="C627" t="s">
        <v>166</v>
      </c>
      <c r="D627">
        <v>76</v>
      </c>
      <c r="E627">
        <v>10</v>
      </c>
    </row>
    <row r="628" spans="2:5">
      <c r="B628">
        <v>426</v>
      </c>
      <c r="D628">
        <v>75</v>
      </c>
      <c r="E628">
        <v>6</v>
      </c>
    </row>
    <row r="629" spans="3:5">
      <c r="C629" t="s">
        <v>210</v>
      </c>
      <c r="D629">
        <v>75</v>
      </c>
      <c r="E629">
        <v>6</v>
      </c>
    </row>
    <row r="630" spans="2:5">
      <c r="B630">
        <v>371</v>
      </c>
      <c r="D630">
        <v>75</v>
      </c>
      <c r="E630">
        <v>11</v>
      </c>
    </row>
    <row r="631" spans="3:5">
      <c r="C631" t="s">
        <v>642</v>
      </c>
      <c r="D631">
        <v>75</v>
      </c>
      <c r="E631">
        <v>11</v>
      </c>
    </row>
    <row r="632" spans="2:5">
      <c r="B632">
        <v>309</v>
      </c>
      <c r="D632">
        <v>75</v>
      </c>
      <c r="E632">
        <v>9</v>
      </c>
    </row>
    <row r="633" spans="3:5">
      <c r="C633" t="s">
        <v>550</v>
      </c>
      <c r="D633">
        <v>75</v>
      </c>
      <c r="E633">
        <v>9</v>
      </c>
    </row>
    <row r="634" spans="2:5">
      <c r="B634">
        <v>101</v>
      </c>
      <c r="D634">
        <v>74</v>
      </c>
      <c r="E634">
        <v>1</v>
      </c>
    </row>
    <row r="635" spans="3:5">
      <c r="C635" t="s">
        <v>169</v>
      </c>
      <c r="D635">
        <v>74</v>
      </c>
      <c r="E635">
        <v>1</v>
      </c>
    </row>
    <row r="636" spans="2:5">
      <c r="B636">
        <v>48</v>
      </c>
      <c r="D636">
        <v>74</v>
      </c>
      <c r="E636">
        <v>8</v>
      </c>
    </row>
    <row r="637" spans="3:5">
      <c r="C637" t="s">
        <v>206</v>
      </c>
      <c r="D637">
        <v>74</v>
      </c>
      <c r="E637">
        <v>8</v>
      </c>
    </row>
    <row r="638" spans="2:5">
      <c r="B638">
        <v>744</v>
      </c>
      <c r="D638">
        <v>73</v>
      </c>
      <c r="E638">
        <v>4</v>
      </c>
    </row>
    <row r="639" spans="3:5">
      <c r="C639" t="s">
        <v>408</v>
      </c>
      <c r="D639">
        <v>73</v>
      </c>
      <c r="E639">
        <v>4</v>
      </c>
    </row>
    <row r="640" spans="2:5">
      <c r="B640">
        <v>505</v>
      </c>
      <c r="D640">
        <v>73</v>
      </c>
      <c r="E640">
        <v>5</v>
      </c>
    </row>
    <row r="641" spans="3:5">
      <c r="C641" t="s">
        <v>827</v>
      </c>
      <c r="D641">
        <v>73</v>
      </c>
      <c r="E641">
        <v>5</v>
      </c>
    </row>
    <row r="642" spans="2:5">
      <c r="B642">
        <v>62</v>
      </c>
      <c r="D642">
        <v>73</v>
      </c>
      <c r="E642">
        <v>2</v>
      </c>
    </row>
    <row r="643" spans="3:5">
      <c r="C643" t="s">
        <v>154</v>
      </c>
      <c r="D643">
        <v>73</v>
      </c>
      <c r="E643">
        <v>2</v>
      </c>
    </row>
    <row r="644" spans="2:5">
      <c r="B644">
        <v>692</v>
      </c>
      <c r="D644">
        <v>72</v>
      </c>
      <c r="E644">
        <v>12</v>
      </c>
    </row>
    <row r="645" spans="3:5">
      <c r="C645" t="s">
        <v>663</v>
      </c>
      <c r="D645">
        <v>72</v>
      </c>
      <c r="E645">
        <v>12</v>
      </c>
    </row>
    <row r="646" spans="2:5">
      <c r="B646">
        <v>150</v>
      </c>
      <c r="D646">
        <v>72</v>
      </c>
      <c r="E646">
        <v>10</v>
      </c>
    </row>
    <row r="647" spans="3:5">
      <c r="C647" t="s">
        <v>156</v>
      </c>
      <c r="D647">
        <v>72</v>
      </c>
      <c r="E647">
        <v>10</v>
      </c>
    </row>
    <row r="648" spans="2:5">
      <c r="B648">
        <v>61</v>
      </c>
      <c r="D648">
        <v>72</v>
      </c>
      <c r="E648">
        <v>1</v>
      </c>
    </row>
    <row r="649" spans="3:5">
      <c r="C649" t="s">
        <v>156</v>
      </c>
      <c r="D649">
        <v>72</v>
      </c>
      <c r="E649">
        <v>1</v>
      </c>
    </row>
    <row r="650" spans="2:5">
      <c r="B650">
        <v>727</v>
      </c>
      <c r="D650">
        <v>71</v>
      </c>
      <c r="E650">
        <v>7</v>
      </c>
    </row>
    <row r="651" spans="3:5">
      <c r="C651" t="s">
        <v>156</v>
      </c>
      <c r="D651">
        <v>71</v>
      </c>
      <c r="E651">
        <v>7</v>
      </c>
    </row>
    <row r="652" spans="2:5">
      <c r="B652">
        <v>782</v>
      </c>
      <c r="D652">
        <v>70</v>
      </c>
      <c r="E652">
        <v>2</v>
      </c>
    </row>
    <row r="653" spans="3:5">
      <c r="C653" t="s">
        <v>463</v>
      </c>
      <c r="D653">
        <v>70</v>
      </c>
      <c r="E653">
        <v>2</v>
      </c>
    </row>
    <row r="654" spans="2:5">
      <c r="B654">
        <v>638</v>
      </c>
      <c r="D654">
        <v>70</v>
      </c>
      <c r="E654">
        <v>18</v>
      </c>
    </row>
    <row r="655" spans="3:5">
      <c r="C655" t="s">
        <v>607</v>
      </c>
      <c r="D655">
        <v>70</v>
      </c>
      <c r="E655">
        <v>18</v>
      </c>
    </row>
    <row r="656" spans="2:5">
      <c r="B656">
        <v>49</v>
      </c>
      <c r="D656">
        <v>70</v>
      </c>
      <c r="E656">
        <v>9</v>
      </c>
    </row>
    <row r="657" spans="3:5">
      <c r="C657" t="s">
        <v>190</v>
      </c>
      <c r="D657">
        <v>70</v>
      </c>
      <c r="E657">
        <v>9</v>
      </c>
    </row>
    <row r="658" spans="2:5">
      <c r="B658">
        <v>676</v>
      </c>
      <c r="D658">
        <v>69</v>
      </c>
      <c r="E658">
        <v>16</v>
      </c>
    </row>
    <row r="659" spans="3:5">
      <c r="C659" t="s">
        <v>151</v>
      </c>
      <c r="D659">
        <v>69</v>
      </c>
      <c r="E659">
        <v>16</v>
      </c>
    </row>
    <row r="660" spans="2:5">
      <c r="B660">
        <v>602</v>
      </c>
      <c r="D660">
        <v>69</v>
      </c>
      <c r="E660">
        <v>2</v>
      </c>
    </row>
    <row r="661" spans="3:5">
      <c r="C661" t="s">
        <v>210</v>
      </c>
      <c r="D661">
        <v>69</v>
      </c>
      <c r="E661">
        <v>2</v>
      </c>
    </row>
    <row r="662" spans="2:5">
      <c r="B662">
        <v>594</v>
      </c>
      <c r="D662">
        <v>69</v>
      </c>
      <c r="E662">
        <v>14</v>
      </c>
    </row>
    <row r="663" spans="3:5">
      <c r="C663" t="s">
        <v>973</v>
      </c>
      <c r="D663">
        <v>69</v>
      </c>
      <c r="E663">
        <v>14</v>
      </c>
    </row>
    <row r="664" spans="2:5">
      <c r="B664">
        <v>47</v>
      </c>
      <c r="D664">
        <v>69</v>
      </c>
      <c r="E664">
        <v>7</v>
      </c>
    </row>
    <row r="665" spans="3:5">
      <c r="C665" t="s">
        <v>176</v>
      </c>
      <c r="D665">
        <v>69</v>
      </c>
      <c r="E665">
        <v>7</v>
      </c>
    </row>
    <row r="666" spans="2:5">
      <c r="B666">
        <v>407</v>
      </c>
      <c r="D666">
        <v>67</v>
      </c>
      <c r="E666">
        <v>7</v>
      </c>
    </row>
    <row r="667" spans="3:5">
      <c r="C667" t="s">
        <v>169</v>
      </c>
      <c r="D667">
        <v>67</v>
      </c>
      <c r="E667">
        <v>7</v>
      </c>
    </row>
    <row r="668" spans="2:5">
      <c r="B668">
        <v>386</v>
      </c>
      <c r="D668">
        <v>67</v>
      </c>
      <c r="E668">
        <v>6</v>
      </c>
    </row>
    <row r="669" spans="3:5">
      <c r="C669" t="s">
        <v>661</v>
      </c>
      <c r="D669">
        <v>67</v>
      </c>
      <c r="E669">
        <v>6</v>
      </c>
    </row>
    <row r="670" spans="2:5">
      <c r="B670">
        <v>783</v>
      </c>
      <c r="D670">
        <v>66</v>
      </c>
      <c r="E670">
        <v>3</v>
      </c>
    </row>
    <row r="671" spans="3:5">
      <c r="C671" t="s">
        <v>1202</v>
      </c>
      <c r="D671">
        <v>66</v>
      </c>
      <c r="E671">
        <v>3</v>
      </c>
    </row>
    <row r="672" spans="2:5">
      <c r="B672">
        <v>637</v>
      </c>
      <c r="D672">
        <v>66</v>
      </c>
      <c r="E672">
        <v>17</v>
      </c>
    </row>
    <row r="673" spans="3:5">
      <c r="C673" t="s">
        <v>1026</v>
      </c>
      <c r="D673">
        <v>66</v>
      </c>
      <c r="E673">
        <v>17</v>
      </c>
    </row>
    <row r="674" spans="2:5">
      <c r="B674">
        <v>504</v>
      </c>
      <c r="D674">
        <v>66</v>
      </c>
      <c r="E674">
        <v>4</v>
      </c>
    </row>
    <row r="675" spans="3:5">
      <c r="C675" t="s">
        <v>825</v>
      </c>
      <c r="D675">
        <v>66</v>
      </c>
      <c r="E675">
        <v>4</v>
      </c>
    </row>
    <row r="676" spans="2:5">
      <c r="B676">
        <v>427</v>
      </c>
      <c r="D676">
        <v>66</v>
      </c>
      <c r="E676">
        <v>7</v>
      </c>
    </row>
    <row r="677" spans="3:5">
      <c r="C677" t="s">
        <v>497</v>
      </c>
      <c r="D677">
        <v>66</v>
      </c>
      <c r="E677">
        <v>7</v>
      </c>
    </row>
    <row r="678" spans="2:5">
      <c r="B678">
        <v>102</v>
      </c>
      <c r="D678">
        <v>66</v>
      </c>
      <c r="E678">
        <v>2</v>
      </c>
    </row>
    <row r="679" spans="3:5">
      <c r="C679" t="s">
        <v>169</v>
      </c>
      <c r="D679">
        <v>66</v>
      </c>
      <c r="E679">
        <v>2</v>
      </c>
    </row>
    <row r="680" spans="2:5">
      <c r="B680">
        <v>50</v>
      </c>
      <c r="D680">
        <v>65</v>
      </c>
      <c r="E680">
        <v>10</v>
      </c>
    </row>
    <row r="681" spans="3:5">
      <c r="C681" t="s">
        <v>169</v>
      </c>
      <c r="D681">
        <v>65</v>
      </c>
      <c r="E681">
        <v>10</v>
      </c>
    </row>
    <row r="682" spans="2:5">
      <c r="B682">
        <v>27</v>
      </c>
      <c r="D682">
        <v>65</v>
      </c>
      <c r="E682">
        <v>7</v>
      </c>
    </row>
    <row r="683" spans="3:5">
      <c r="C683" t="s">
        <v>192</v>
      </c>
      <c r="D683">
        <v>65</v>
      </c>
      <c r="E683">
        <v>7</v>
      </c>
    </row>
    <row r="684" spans="2:5">
      <c r="B684">
        <v>773</v>
      </c>
      <c r="D684">
        <v>64</v>
      </c>
      <c r="E684">
        <v>13</v>
      </c>
    </row>
    <row r="685" spans="3:5">
      <c r="C685" t="s">
        <v>647</v>
      </c>
      <c r="D685">
        <v>64</v>
      </c>
      <c r="E685">
        <v>13</v>
      </c>
    </row>
    <row r="686" spans="2:5">
      <c r="B686">
        <v>745</v>
      </c>
      <c r="D686">
        <v>64</v>
      </c>
      <c r="E686">
        <v>5</v>
      </c>
    </row>
    <row r="687" spans="3:5">
      <c r="C687" t="s">
        <v>1021</v>
      </c>
      <c r="D687">
        <v>64</v>
      </c>
      <c r="E687">
        <v>5</v>
      </c>
    </row>
    <row r="688" spans="2:5">
      <c r="B688">
        <v>151</v>
      </c>
      <c r="D688">
        <v>64</v>
      </c>
      <c r="E688">
        <v>11</v>
      </c>
    </row>
    <row r="689" spans="3:5">
      <c r="C689" t="s">
        <v>336</v>
      </c>
      <c r="D689">
        <v>64</v>
      </c>
      <c r="E689">
        <v>11</v>
      </c>
    </row>
    <row r="690" spans="2:5">
      <c r="B690">
        <v>710</v>
      </c>
      <c r="D690">
        <v>63</v>
      </c>
      <c r="E690">
        <v>10</v>
      </c>
    </row>
    <row r="691" spans="3:5">
      <c r="C691" t="s">
        <v>408</v>
      </c>
      <c r="D691">
        <v>63</v>
      </c>
      <c r="E691">
        <v>10</v>
      </c>
    </row>
    <row r="692" spans="2:5">
      <c r="B692">
        <v>498</v>
      </c>
      <c r="D692">
        <v>63</v>
      </c>
      <c r="E692">
        <v>18</v>
      </c>
    </row>
    <row r="693" spans="3:5">
      <c r="C693" t="s">
        <v>816</v>
      </c>
      <c r="D693">
        <v>63</v>
      </c>
      <c r="E693">
        <v>18</v>
      </c>
    </row>
    <row r="694" spans="2:5">
      <c r="B694">
        <v>728</v>
      </c>
      <c r="D694">
        <v>62</v>
      </c>
      <c r="E694">
        <v>8</v>
      </c>
    </row>
    <row r="695" spans="3:5">
      <c r="C695" t="s">
        <v>372</v>
      </c>
      <c r="D695">
        <v>62</v>
      </c>
      <c r="E695">
        <v>8</v>
      </c>
    </row>
    <row r="696" spans="2:5">
      <c r="B696">
        <v>500</v>
      </c>
      <c r="D696">
        <v>62</v>
      </c>
      <c r="E696">
        <v>20</v>
      </c>
    </row>
    <row r="697" spans="3:5">
      <c r="C697" t="s">
        <v>819</v>
      </c>
      <c r="D697">
        <v>62</v>
      </c>
      <c r="E697">
        <v>20</v>
      </c>
    </row>
    <row r="698" spans="2:5">
      <c r="B698">
        <v>639</v>
      </c>
      <c r="D698">
        <v>61</v>
      </c>
      <c r="E698">
        <v>19</v>
      </c>
    </row>
    <row r="699" spans="3:5">
      <c r="C699" t="s">
        <v>1026</v>
      </c>
      <c r="D699">
        <v>61</v>
      </c>
      <c r="E699">
        <v>19</v>
      </c>
    </row>
    <row r="700" spans="2:5">
      <c r="B700">
        <v>595</v>
      </c>
      <c r="D700">
        <v>61</v>
      </c>
      <c r="E700">
        <v>15</v>
      </c>
    </row>
    <row r="701" spans="3:5">
      <c r="C701" t="s">
        <v>508</v>
      </c>
      <c r="D701">
        <v>61</v>
      </c>
      <c r="E701">
        <v>15</v>
      </c>
    </row>
    <row r="702" spans="2:5">
      <c r="B702">
        <v>372</v>
      </c>
      <c r="D702">
        <v>61</v>
      </c>
      <c r="E702">
        <v>12</v>
      </c>
    </row>
    <row r="703" spans="3:5">
      <c r="C703" t="s">
        <v>202</v>
      </c>
      <c r="D703">
        <v>61</v>
      </c>
      <c r="E703">
        <v>12</v>
      </c>
    </row>
    <row r="704" spans="2:5">
      <c r="B704">
        <v>827</v>
      </c>
      <c r="D704">
        <v>60</v>
      </c>
      <c r="E704">
        <v>7</v>
      </c>
    </row>
    <row r="705" spans="3:5">
      <c r="C705" t="s">
        <v>508</v>
      </c>
      <c r="D705">
        <v>60</v>
      </c>
      <c r="E705">
        <v>7</v>
      </c>
    </row>
    <row r="706" spans="2:5">
      <c r="B706">
        <v>103</v>
      </c>
      <c r="D706">
        <v>60</v>
      </c>
      <c r="E706">
        <v>3</v>
      </c>
    </row>
    <row r="707" spans="3:5">
      <c r="C707" t="s">
        <v>154</v>
      </c>
      <c r="D707">
        <v>60</v>
      </c>
      <c r="E707">
        <v>3</v>
      </c>
    </row>
    <row r="708" spans="2:5">
      <c r="B708">
        <v>695</v>
      </c>
      <c r="D708">
        <v>59</v>
      </c>
      <c r="E708">
        <v>15</v>
      </c>
    </row>
    <row r="709" spans="3:5">
      <c r="C709" t="s">
        <v>408</v>
      </c>
      <c r="D709">
        <v>59</v>
      </c>
      <c r="E709">
        <v>15</v>
      </c>
    </row>
    <row r="710" spans="2:5">
      <c r="B710">
        <v>28</v>
      </c>
      <c r="D710">
        <v>59</v>
      </c>
      <c r="E710">
        <v>8</v>
      </c>
    </row>
    <row r="711" spans="3:5">
      <c r="C711" t="s">
        <v>194</v>
      </c>
      <c r="D711">
        <v>59</v>
      </c>
      <c r="E711">
        <v>8</v>
      </c>
    </row>
    <row r="712" spans="2:5">
      <c r="B712">
        <v>508</v>
      </c>
      <c r="D712">
        <v>58</v>
      </c>
      <c r="E712">
        <v>8</v>
      </c>
    </row>
    <row r="713" spans="3:5">
      <c r="C713" t="s">
        <v>833</v>
      </c>
      <c r="D713">
        <v>58</v>
      </c>
      <c r="E713">
        <v>8</v>
      </c>
    </row>
    <row r="714" spans="2:5">
      <c r="B714">
        <v>461</v>
      </c>
      <c r="D714">
        <v>58</v>
      </c>
      <c r="E714">
        <v>1</v>
      </c>
    </row>
    <row r="715" spans="3:5">
      <c r="C715" t="s">
        <v>186</v>
      </c>
      <c r="D715">
        <v>58</v>
      </c>
      <c r="E715">
        <v>1</v>
      </c>
    </row>
    <row r="716" spans="2:5">
      <c r="B716">
        <v>63</v>
      </c>
      <c r="D716">
        <v>58</v>
      </c>
      <c r="E716">
        <v>3</v>
      </c>
    </row>
    <row r="717" spans="3:5">
      <c r="C717" t="s">
        <v>169</v>
      </c>
      <c r="D717">
        <v>58</v>
      </c>
      <c r="E717">
        <v>3</v>
      </c>
    </row>
    <row r="718" spans="2:5">
      <c r="B718">
        <v>29</v>
      </c>
      <c r="D718">
        <v>58</v>
      </c>
      <c r="E718">
        <v>9</v>
      </c>
    </row>
    <row r="719" spans="3:5">
      <c r="C719" t="s">
        <v>196</v>
      </c>
      <c r="D719">
        <v>58</v>
      </c>
      <c r="E719">
        <v>9</v>
      </c>
    </row>
    <row r="720" spans="2:5">
      <c r="B720">
        <v>709</v>
      </c>
      <c r="D720">
        <v>57</v>
      </c>
      <c r="E720">
        <v>9</v>
      </c>
    </row>
    <row r="721" spans="3:5">
      <c r="C721" t="s">
        <v>169</v>
      </c>
      <c r="D721">
        <v>57</v>
      </c>
      <c r="E721">
        <v>9</v>
      </c>
    </row>
    <row r="722" spans="2:5">
      <c r="B722">
        <v>603</v>
      </c>
      <c r="D722">
        <v>57</v>
      </c>
      <c r="E722">
        <v>3</v>
      </c>
    </row>
    <row r="723" spans="3:5">
      <c r="C723" t="s">
        <v>169</v>
      </c>
      <c r="D723">
        <v>57</v>
      </c>
      <c r="E723">
        <v>3</v>
      </c>
    </row>
    <row r="724" spans="2:5">
      <c r="B724">
        <v>774</v>
      </c>
      <c r="D724">
        <v>56</v>
      </c>
      <c r="E724">
        <v>14</v>
      </c>
    </row>
    <row r="725" spans="3:5">
      <c r="C725" t="s">
        <v>700</v>
      </c>
      <c r="D725">
        <v>56</v>
      </c>
      <c r="E725">
        <v>14</v>
      </c>
    </row>
    <row r="726" spans="2:5">
      <c r="B726">
        <v>694</v>
      </c>
      <c r="D726">
        <v>56</v>
      </c>
      <c r="E726">
        <v>14</v>
      </c>
    </row>
    <row r="727" spans="3:5">
      <c r="C727" t="s">
        <v>169</v>
      </c>
      <c r="D727">
        <v>56</v>
      </c>
      <c r="E727">
        <v>14</v>
      </c>
    </row>
    <row r="728" spans="2:5">
      <c r="B728">
        <v>188</v>
      </c>
      <c r="D728">
        <v>56</v>
      </c>
      <c r="E728">
        <v>8</v>
      </c>
    </row>
    <row r="729" spans="3:5">
      <c r="C729" t="s">
        <v>156</v>
      </c>
      <c r="D729">
        <v>56</v>
      </c>
      <c r="E729">
        <v>8</v>
      </c>
    </row>
    <row r="730" spans="2:5">
      <c r="B730">
        <v>746</v>
      </c>
      <c r="D730">
        <v>55</v>
      </c>
      <c r="E730">
        <v>6</v>
      </c>
    </row>
    <row r="731" spans="3:5">
      <c r="C731" t="s">
        <v>154</v>
      </c>
      <c r="D731">
        <v>55</v>
      </c>
      <c r="E731">
        <v>6</v>
      </c>
    </row>
    <row r="732" spans="2:5">
      <c r="B732">
        <v>408</v>
      </c>
      <c r="D732">
        <v>55</v>
      </c>
      <c r="E732">
        <v>8</v>
      </c>
    </row>
    <row r="733" spans="3:5">
      <c r="C733" t="s">
        <v>169</v>
      </c>
      <c r="D733">
        <v>55</v>
      </c>
      <c r="E733">
        <v>8</v>
      </c>
    </row>
    <row r="734" spans="2:5">
      <c r="B734">
        <v>677</v>
      </c>
      <c r="D734">
        <v>54</v>
      </c>
      <c r="E734">
        <v>17</v>
      </c>
    </row>
    <row r="735" spans="3:5">
      <c r="C735" t="s">
        <v>204</v>
      </c>
      <c r="D735">
        <v>54</v>
      </c>
      <c r="E735">
        <v>17</v>
      </c>
    </row>
    <row r="736" spans="2:5">
      <c r="B736">
        <v>640</v>
      </c>
      <c r="D736">
        <v>54</v>
      </c>
      <c r="E736">
        <v>20</v>
      </c>
    </row>
    <row r="737" spans="3:5">
      <c r="C737" t="s">
        <v>622</v>
      </c>
      <c r="D737">
        <v>54</v>
      </c>
      <c r="E737">
        <v>20</v>
      </c>
    </row>
    <row r="738" spans="2:5">
      <c r="B738">
        <v>596</v>
      </c>
      <c r="D738">
        <v>54</v>
      </c>
      <c r="E738">
        <v>16</v>
      </c>
    </row>
    <row r="739" spans="3:5">
      <c r="C739" t="s">
        <v>508</v>
      </c>
      <c r="D739">
        <v>54</v>
      </c>
      <c r="E739">
        <v>16</v>
      </c>
    </row>
    <row r="740" spans="2:5">
      <c r="B740">
        <v>729</v>
      </c>
      <c r="D740">
        <v>53</v>
      </c>
      <c r="E740">
        <v>9</v>
      </c>
    </row>
    <row r="741" spans="3:5">
      <c r="C741" t="s">
        <v>336</v>
      </c>
      <c r="D741">
        <v>53</v>
      </c>
      <c r="E741">
        <v>9</v>
      </c>
    </row>
    <row r="742" spans="2:5">
      <c r="B742">
        <v>189</v>
      </c>
      <c r="D742">
        <v>53</v>
      </c>
      <c r="E742">
        <v>9</v>
      </c>
    </row>
    <row r="743" spans="3:5">
      <c r="C743" t="s">
        <v>162</v>
      </c>
      <c r="D743">
        <v>53</v>
      </c>
      <c r="E743">
        <v>9</v>
      </c>
    </row>
    <row r="744" spans="2:5">
      <c r="B744">
        <v>152</v>
      </c>
      <c r="D744">
        <v>53</v>
      </c>
      <c r="E744">
        <v>12</v>
      </c>
    </row>
    <row r="745" spans="3:5">
      <c r="C745" t="s">
        <v>338</v>
      </c>
      <c r="D745">
        <v>53</v>
      </c>
      <c r="E745">
        <v>12</v>
      </c>
    </row>
    <row r="746" spans="2:5">
      <c r="B746">
        <v>11</v>
      </c>
      <c r="D746">
        <v>53</v>
      </c>
      <c r="E746">
        <v>11</v>
      </c>
    </row>
    <row r="747" spans="3:5">
      <c r="C747" t="s">
        <v>167</v>
      </c>
      <c r="D747">
        <v>53</v>
      </c>
      <c r="E747">
        <v>11</v>
      </c>
    </row>
    <row r="748" spans="2:5">
      <c r="B748">
        <v>121</v>
      </c>
      <c r="D748">
        <v>52</v>
      </c>
      <c r="E748">
        <v>1</v>
      </c>
    </row>
    <row r="749" spans="3:5">
      <c r="C749" t="s">
        <v>169</v>
      </c>
      <c r="D749">
        <v>52</v>
      </c>
      <c r="E749">
        <v>1</v>
      </c>
    </row>
    <row r="750" spans="2:5">
      <c r="B750">
        <v>64</v>
      </c>
      <c r="D750">
        <v>52</v>
      </c>
      <c r="E750">
        <v>4</v>
      </c>
    </row>
    <row r="751" spans="3:5">
      <c r="C751" t="s">
        <v>236</v>
      </c>
      <c r="D751">
        <v>52</v>
      </c>
      <c r="E751">
        <v>4</v>
      </c>
    </row>
    <row r="752" spans="2:5">
      <c r="B752">
        <v>784</v>
      </c>
      <c r="D752">
        <v>51</v>
      </c>
      <c r="E752">
        <v>4</v>
      </c>
    </row>
    <row r="753" spans="3:5">
      <c r="C753" t="s">
        <v>154</v>
      </c>
      <c r="D753">
        <v>51</v>
      </c>
      <c r="E753">
        <v>4</v>
      </c>
    </row>
    <row r="754" spans="2:5">
      <c r="B754">
        <v>547</v>
      </c>
      <c r="D754">
        <v>51</v>
      </c>
      <c r="E754">
        <v>7</v>
      </c>
    </row>
    <row r="755" spans="3:5">
      <c r="C755" t="s">
        <v>256</v>
      </c>
      <c r="D755">
        <v>51</v>
      </c>
      <c r="E755">
        <v>7</v>
      </c>
    </row>
    <row r="756" spans="2:5">
      <c r="B756">
        <v>509</v>
      </c>
      <c r="D756">
        <v>51</v>
      </c>
      <c r="E756">
        <v>9</v>
      </c>
    </row>
    <row r="757" spans="3:5">
      <c r="C757" t="s">
        <v>574</v>
      </c>
      <c r="D757">
        <v>51</v>
      </c>
      <c r="E757">
        <v>9</v>
      </c>
    </row>
    <row r="758" spans="2:5">
      <c r="B758">
        <v>374</v>
      </c>
      <c r="D758">
        <v>51</v>
      </c>
      <c r="E758">
        <v>14</v>
      </c>
    </row>
    <row r="759" spans="3:5">
      <c r="C759" t="s">
        <v>202</v>
      </c>
      <c r="D759">
        <v>51</v>
      </c>
      <c r="E759">
        <v>14</v>
      </c>
    </row>
    <row r="760" spans="2:5">
      <c r="B760">
        <v>748</v>
      </c>
      <c r="D760">
        <v>50</v>
      </c>
      <c r="E760">
        <v>8</v>
      </c>
    </row>
    <row r="761" spans="3:5">
      <c r="C761" t="s">
        <v>1158</v>
      </c>
      <c r="D761">
        <v>50</v>
      </c>
      <c r="E761">
        <v>8</v>
      </c>
    </row>
    <row r="762" spans="2:5">
      <c r="B762">
        <v>462</v>
      </c>
      <c r="D762">
        <v>50</v>
      </c>
      <c r="E762">
        <v>2</v>
      </c>
    </row>
    <row r="763" spans="3:5">
      <c r="C763" t="s">
        <v>154</v>
      </c>
      <c r="D763">
        <v>50</v>
      </c>
      <c r="E763">
        <v>2</v>
      </c>
    </row>
    <row r="764" spans="2:5">
      <c r="B764">
        <v>604</v>
      </c>
      <c r="D764">
        <v>49</v>
      </c>
      <c r="E764">
        <v>4</v>
      </c>
    </row>
    <row r="765" spans="3:5">
      <c r="C765" t="s">
        <v>210</v>
      </c>
      <c r="D765">
        <v>49</v>
      </c>
      <c r="E765">
        <v>4</v>
      </c>
    </row>
    <row r="766" spans="2:5">
      <c r="B766">
        <v>546</v>
      </c>
      <c r="D766">
        <v>49</v>
      </c>
      <c r="E766">
        <v>6</v>
      </c>
    </row>
    <row r="767" spans="3:5">
      <c r="C767" t="s">
        <v>895</v>
      </c>
      <c r="D767">
        <v>49</v>
      </c>
      <c r="E767">
        <v>6</v>
      </c>
    </row>
    <row r="768" spans="2:5">
      <c r="B768">
        <v>241</v>
      </c>
      <c r="D768">
        <v>49</v>
      </c>
      <c r="E768">
        <v>1</v>
      </c>
    </row>
    <row r="769" spans="3:5">
      <c r="C769" t="s">
        <v>210</v>
      </c>
      <c r="D769">
        <v>49</v>
      </c>
      <c r="E769">
        <v>1</v>
      </c>
    </row>
    <row r="770" spans="2:5">
      <c r="B770">
        <v>747</v>
      </c>
      <c r="D770">
        <v>48</v>
      </c>
      <c r="E770">
        <v>7</v>
      </c>
    </row>
    <row r="771" spans="3:5">
      <c r="C771" t="s">
        <v>408</v>
      </c>
      <c r="D771">
        <v>48</v>
      </c>
      <c r="E771">
        <v>7</v>
      </c>
    </row>
    <row r="772" spans="2:5">
      <c r="B772">
        <v>711</v>
      </c>
      <c r="D772">
        <v>48</v>
      </c>
      <c r="E772">
        <v>11</v>
      </c>
    </row>
    <row r="773" spans="3:5">
      <c r="C773" t="s">
        <v>408</v>
      </c>
      <c r="D773">
        <v>48</v>
      </c>
      <c r="E773">
        <v>11</v>
      </c>
    </row>
    <row r="774" spans="2:5">
      <c r="B774">
        <v>828</v>
      </c>
      <c r="D774">
        <v>47</v>
      </c>
      <c r="E774">
        <v>8</v>
      </c>
    </row>
    <row r="775" spans="3:5">
      <c r="C775" t="s">
        <v>250</v>
      </c>
      <c r="D775">
        <v>47</v>
      </c>
      <c r="E775">
        <v>8</v>
      </c>
    </row>
    <row r="776" spans="2:5">
      <c r="B776">
        <v>261</v>
      </c>
      <c r="D776">
        <v>47</v>
      </c>
      <c r="E776">
        <v>1</v>
      </c>
    </row>
    <row r="777" spans="3:5">
      <c r="C777" t="s">
        <v>488</v>
      </c>
      <c r="D777">
        <v>47</v>
      </c>
      <c r="E777">
        <v>1</v>
      </c>
    </row>
    <row r="778" spans="2:5">
      <c r="B778">
        <v>190</v>
      </c>
      <c r="D778">
        <v>47</v>
      </c>
      <c r="E778">
        <v>10</v>
      </c>
    </row>
    <row r="779" spans="3:5">
      <c r="C779" t="s">
        <v>250</v>
      </c>
      <c r="D779">
        <v>47</v>
      </c>
      <c r="E779">
        <v>10</v>
      </c>
    </row>
    <row r="780" spans="2:5">
      <c r="B780">
        <v>829</v>
      </c>
      <c r="D780">
        <v>46</v>
      </c>
      <c r="E780">
        <v>9</v>
      </c>
    </row>
    <row r="781" spans="3:5">
      <c r="C781" t="s">
        <v>508</v>
      </c>
      <c r="D781">
        <v>46</v>
      </c>
      <c r="E781">
        <v>9</v>
      </c>
    </row>
    <row r="782" spans="2:5">
      <c r="B782">
        <v>785</v>
      </c>
      <c r="D782">
        <v>46</v>
      </c>
      <c r="E782">
        <v>5</v>
      </c>
    </row>
    <row r="783" spans="3:5">
      <c r="C783" t="s">
        <v>169</v>
      </c>
      <c r="D783">
        <v>46</v>
      </c>
      <c r="E783">
        <v>5</v>
      </c>
    </row>
    <row r="784" spans="2:5">
      <c r="B784">
        <v>730</v>
      </c>
      <c r="D784">
        <v>46</v>
      </c>
      <c r="E784">
        <v>10</v>
      </c>
    </row>
    <row r="785" spans="3:5">
      <c r="C785" t="s">
        <v>156</v>
      </c>
      <c r="D785">
        <v>46</v>
      </c>
      <c r="E785">
        <v>10</v>
      </c>
    </row>
    <row r="786" spans="2:5">
      <c r="B786">
        <v>511</v>
      </c>
      <c r="D786">
        <v>46</v>
      </c>
      <c r="E786">
        <v>11</v>
      </c>
    </row>
    <row r="787" spans="3:5">
      <c r="C787" t="s">
        <v>607</v>
      </c>
      <c r="D787">
        <v>46</v>
      </c>
      <c r="E787">
        <v>11</v>
      </c>
    </row>
    <row r="788" spans="2:5">
      <c r="B788">
        <v>409</v>
      </c>
      <c r="D788">
        <v>46</v>
      </c>
      <c r="E788">
        <v>9</v>
      </c>
    </row>
    <row r="789" spans="3:5">
      <c r="C789" t="s">
        <v>576</v>
      </c>
      <c r="D789">
        <v>46</v>
      </c>
      <c r="E789">
        <v>9</v>
      </c>
    </row>
    <row r="790" spans="2:5">
      <c r="B790">
        <v>373</v>
      </c>
      <c r="D790">
        <v>45</v>
      </c>
      <c r="E790">
        <v>13</v>
      </c>
    </row>
    <row r="791" spans="3:5">
      <c r="C791" t="s">
        <v>645</v>
      </c>
      <c r="D791">
        <v>45</v>
      </c>
      <c r="E791">
        <v>13</v>
      </c>
    </row>
    <row r="792" spans="2:5">
      <c r="B792">
        <v>81</v>
      </c>
      <c r="D792">
        <v>45</v>
      </c>
      <c r="E792">
        <v>1</v>
      </c>
    </row>
    <row r="793" spans="3:5">
      <c r="C793" t="s">
        <v>154</v>
      </c>
      <c r="D793">
        <v>45</v>
      </c>
      <c r="E793">
        <v>1</v>
      </c>
    </row>
    <row r="794" spans="2:5">
      <c r="B794">
        <v>859</v>
      </c>
      <c r="D794">
        <v>44</v>
      </c>
      <c r="E794">
        <v>19</v>
      </c>
    </row>
    <row r="795" spans="3:5">
      <c r="C795" t="s">
        <v>968</v>
      </c>
      <c r="D795">
        <v>44</v>
      </c>
      <c r="E795">
        <v>19</v>
      </c>
    </row>
    <row r="796" spans="2:5">
      <c r="B796">
        <v>678</v>
      </c>
      <c r="D796">
        <v>44</v>
      </c>
      <c r="E796">
        <v>18</v>
      </c>
    </row>
    <row r="797" spans="3:5">
      <c r="C797" t="s">
        <v>204</v>
      </c>
      <c r="D797">
        <v>44</v>
      </c>
      <c r="E797">
        <v>18</v>
      </c>
    </row>
    <row r="798" spans="2:5">
      <c r="B798">
        <v>464</v>
      </c>
      <c r="D798">
        <v>44</v>
      </c>
      <c r="E798">
        <v>4</v>
      </c>
    </row>
    <row r="799" spans="3:5">
      <c r="C799" t="s">
        <v>497</v>
      </c>
      <c r="D799">
        <v>44</v>
      </c>
      <c r="E799">
        <v>4</v>
      </c>
    </row>
    <row r="800" spans="2:5">
      <c r="B800">
        <v>463</v>
      </c>
      <c r="D800">
        <v>44</v>
      </c>
      <c r="E800">
        <v>3</v>
      </c>
    </row>
    <row r="801" spans="3:5">
      <c r="C801" t="s">
        <v>336</v>
      </c>
      <c r="D801">
        <v>44</v>
      </c>
      <c r="E801">
        <v>3</v>
      </c>
    </row>
    <row r="802" spans="2:5">
      <c r="B802">
        <v>387</v>
      </c>
      <c r="D802">
        <v>44</v>
      </c>
      <c r="E802">
        <v>7</v>
      </c>
    </row>
    <row r="803" spans="3:5">
      <c r="C803" t="s">
        <v>663</v>
      </c>
      <c r="D803">
        <v>44</v>
      </c>
      <c r="E803">
        <v>7</v>
      </c>
    </row>
    <row r="804" spans="2:5">
      <c r="B804">
        <v>201</v>
      </c>
      <c r="D804">
        <v>44</v>
      </c>
      <c r="E804">
        <v>1</v>
      </c>
    </row>
    <row r="805" spans="3:5">
      <c r="C805" t="s">
        <v>190</v>
      </c>
      <c r="D805">
        <v>44</v>
      </c>
      <c r="E805">
        <v>1</v>
      </c>
    </row>
    <row r="806" spans="2:5">
      <c r="B806">
        <v>153</v>
      </c>
      <c r="D806">
        <v>44</v>
      </c>
      <c r="E806">
        <v>13</v>
      </c>
    </row>
    <row r="807" spans="3:5">
      <c r="C807" t="s">
        <v>169</v>
      </c>
      <c r="D807">
        <v>44</v>
      </c>
      <c r="E807">
        <v>13</v>
      </c>
    </row>
    <row r="808" spans="2:5">
      <c r="B808">
        <v>104</v>
      </c>
      <c r="D808">
        <v>44</v>
      </c>
      <c r="E808">
        <v>4</v>
      </c>
    </row>
    <row r="809" spans="3:5">
      <c r="C809" t="s">
        <v>290</v>
      </c>
      <c r="D809">
        <v>44</v>
      </c>
      <c r="E809">
        <v>4</v>
      </c>
    </row>
    <row r="810" spans="2:5">
      <c r="B810">
        <v>65</v>
      </c>
      <c r="D810">
        <v>44</v>
      </c>
      <c r="E810">
        <v>5</v>
      </c>
    </row>
    <row r="811" spans="3:5">
      <c r="C811" t="s">
        <v>156</v>
      </c>
      <c r="D811">
        <v>44</v>
      </c>
      <c r="E811">
        <v>5</v>
      </c>
    </row>
    <row r="812" spans="2:5">
      <c r="B812">
        <v>13</v>
      </c>
      <c r="D812">
        <v>44</v>
      </c>
      <c r="E812">
        <v>13</v>
      </c>
    </row>
    <row r="813" spans="3:5">
      <c r="C813" t="s">
        <v>169</v>
      </c>
      <c r="D813">
        <v>44</v>
      </c>
      <c r="E813">
        <v>13</v>
      </c>
    </row>
    <row r="814" spans="2:5">
      <c r="B814">
        <v>778</v>
      </c>
      <c r="D814">
        <v>43</v>
      </c>
      <c r="E814">
        <v>18</v>
      </c>
    </row>
    <row r="815" spans="3:5">
      <c r="C815" t="s">
        <v>1118</v>
      </c>
      <c r="D815">
        <v>43</v>
      </c>
      <c r="E815">
        <v>18</v>
      </c>
    </row>
    <row r="816" spans="2:5">
      <c r="B816">
        <v>605</v>
      </c>
      <c r="D816">
        <v>43</v>
      </c>
      <c r="E816">
        <v>5</v>
      </c>
    </row>
    <row r="817" spans="3:5">
      <c r="C817" t="s">
        <v>154</v>
      </c>
      <c r="D817">
        <v>43</v>
      </c>
      <c r="E817">
        <v>5</v>
      </c>
    </row>
    <row r="818" spans="2:5">
      <c r="B818">
        <v>389</v>
      </c>
      <c r="D818">
        <v>43</v>
      </c>
      <c r="E818">
        <v>9</v>
      </c>
    </row>
    <row r="819" spans="3:5">
      <c r="C819" t="s">
        <v>667</v>
      </c>
      <c r="D819">
        <v>43</v>
      </c>
      <c r="E819">
        <v>9</v>
      </c>
    </row>
    <row r="820" spans="2:5">
      <c r="B820">
        <v>749</v>
      </c>
      <c r="D820">
        <v>42</v>
      </c>
      <c r="E820">
        <v>9</v>
      </c>
    </row>
    <row r="821" spans="3:5">
      <c r="C821" t="s">
        <v>169</v>
      </c>
      <c r="D821">
        <v>42</v>
      </c>
      <c r="E821">
        <v>9</v>
      </c>
    </row>
    <row r="822" spans="2:5">
      <c r="B822">
        <v>465</v>
      </c>
      <c r="D822">
        <v>42</v>
      </c>
      <c r="E822">
        <v>5</v>
      </c>
    </row>
    <row r="823" spans="3:5">
      <c r="C823" t="s">
        <v>773</v>
      </c>
      <c r="D823">
        <v>42</v>
      </c>
      <c r="E823">
        <v>5</v>
      </c>
    </row>
    <row r="824" spans="2:5">
      <c r="B824">
        <v>430</v>
      </c>
      <c r="D824">
        <v>42</v>
      </c>
      <c r="E824">
        <v>10</v>
      </c>
    </row>
    <row r="825" spans="3:5">
      <c r="C825" t="s">
        <v>687</v>
      </c>
      <c r="D825">
        <v>42</v>
      </c>
      <c r="E825">
        <v>10</v>
      </c>
    </row>
    <row r="826" spans="2:5">
      <c r="B826">
        <v>310</v>
      </c>
      <c r="D826">
        <v>42</v>
      </c>
      <c r="E826">
        <v>10</v>
      </c>
    </row>
    <row r="827" spans="3:5">
      <c r="C827" t="s">
        <v>552</v>
      </c>
      <c r="D827">
        <v>42</v>
      </c>
      <c r="E827">
        <v>10</v>
      </c>
    </row>
    <row r="828" spans="2:5">
      <c r="B828">
        <v>262</v>
      </c>
      <c r="D828">
        <v>42</v>
      </c>
      <c r="E828">
        <v>2</v>
      </c>
    </row>
    <row r="829" spans="3:5">
      <c r="C829" t="s">
        <v>190</v>
      </c>
      <c r="D829">
        <v>42</v>
      </c>
      <c r="E829">
        <v>2</v>
      </c>
    </row>
    <row r="830" spans="2:5">
      <c r="B830">
        <v>122</v>
      </c>
      <c r="D830">
        <v>42</v>
      </c>
      <c r="E830">
        <v>2</v>
      </c>
    </row>
    <row r="831" spans="3:5">
      <c r="C831" t="s">
        <v>169</v>
      </c>
      <c r="D831">
        <v>42</v>
      </c>
      <c r="E831">
        <v>2</v>
      </c>
    </row>
    <row r="832" spans="2:5">
      <c r="B832">
        <v>51</v>
      </c>
      <c r="D832">
        <v>42</v>
      </c>
      <c r="E832">
        <v>11</v>
      </c>
    </row>
    <row r="833" spans="3:5">
      <c r="C833" t="s">
        <v>222</v>
      </c>
      <c r="D833">
        <v>42</v>
      </c>
      <c r="E833">
        <v>11</v>
      </c>
    </row>
    <row r="834" spans="2:5">
      <c r="B834">
        <v>548</v>
      </c>
      <c r="D834">
        <v>41</v>
      </c>
      <c r="E834">
        <v>8</v>
      </c>
    </row>
    <row r="835" spans="3:5">
      <c r="C835" t="s">
        <v>898</v>
      </c>
      <c r="D835">
        <v>41</v>
      </c>
      <c r="E835">
        <v>8</v>
      </c>
    </row>
    <row r="836" spans="2:5">
      <c r="B836">
        <v>510</v>
      </c>
      <c r="D836">
        <v>41</v>
      </c>
      <c r="E836">
        <v>10</v>
      </c>
    </row>
    <row r="837" spans="3:5">
      <c r="C837" t="s">
        <v>687</v>
      </c>
      <c r="D837">
        <v>41</v>
      </c>
      <c r="E837">
        <v>10</v>
      </c>
    </row>
    <row r="838" spans="2:5">
      <c r="B838">
        <v>311</v>
      </c>
      <c r="D838">
        <v>41</v>
      </c>
      <c r="E838">
        <v>11</v>
      </c>
    </row>
    <row r="839" spans="3:5">
      <c r="C839" t="s">
        <v>554</v>
      </c>
      <c r="D839">
        <v>41</v>
      </c>
      <c r="E839">
        <v>11</v>
      </c>
    </row>
    <row r="840" spans="2:5">
      <c r="B840">
        <v>82</v>
      </c>
      <c r="D840">
        <v>41</v>
      </c>
      <c r="E840">
        <v>2</v>
      </c>
    </row>
    <row r="841" spans="3:5">
      <c r="C841" t="s">
        <v>169</v>
      </c>
      <c r="D841">
        <v>41</v>
      </c>
      <c r="E841">
        <v>2</v>
      </c>
    </row>
    <row r="842" spans="2:5">
      <c r="B842">
        <v>66</v>
      </c>
      <c r="D842">
        <v>41</v>
      </c>
      <c r="E842">
        <v>6</v>
      </c>
    </row>
    <row r="843" spans="3:5">
      <c r="C843" t="s">
        <v>200</v>
      </c>
      <c r="D843">
        <v>41</v>
      </c>
      <c r="E843">
        <v>6</v>
      </c>
    </row>
    <row r="844" spans="2:5">
      <c r="B844">
        <v>860</v>
      </c>
      <c r="D844">
        <v>40</v>
      </c>
      <c r="E844">
        <v>20</v>
      </c>
    </row>
    <row r="845" spans="3:5">
      <c r="C845" t="s">
        <v>1246</v>
      </c>
      <c r="D845">
        <v>40</v>
      </c>
      <c r="E845">
        <v>20</v>
      </c>
    </row>
    <row r="846" spans="2:5">
      <c r="B846">
        <v>831</v>
      </c>
      <c r="D846">
        <v>40</v>
      </c>
      <c r="E846">
        <v>11</v>
      </c>
    </row>
    <row r="847" spans="3:5">
      <c r="C847" t="s">
        <v>1046</v>
      </c>
      <c r="D847">
        <v>40</v>
      </c>
      <c r="E847">
        <v>11</v>
      </c>
    </row>
    <row r="848" spans="2:5">
      <c r="B848">
        <v>697</v>
      </c>
      <c r="D848">
        <v>40</v>
      </c>
      <c r="E848">
        <v>17</v>
      </c>
    </row>
    <row r="849" spans="3:5">
      <c r="C849" t="s">
        <v>423</v>
      </c>
      <c r="D849">
        <v>40</v>
      </c>
      <c r="E849">
        <v>17</v>
      </c>
    </row>
    <row r="850" spans="2:5">
      <c r="B850">
        <v>429</v>
      </c>
      <c r="D850">
        <v>40</v>
      </c>
      <c r="E850">
        <v>9</v>
      </c>
    </row>
    <row r="851" spans="3:5">
      <c r="C851" t="s">
        <v>471</v>
      </c>
      <c r="D851">
        <v>40</v>
      </c>
      <c r="E851">
        <v>9</v>
      </c>
    </row>
    <row r="852" spans="2:5">
      <c r="B852">
        <v>410</v>
      </c>
      <c r="D852">
        <v>40</v>
      </c>
      <c r="E852">
        <v>10</v>
      </c>
    </row>
    <row r="853" spans="3:5">
      <c r="C853" t="s">
        <v>697</v>
      </c>
      <c r="D853">
        <v>40</v>
      </c>
      <c r="E853">
        <v>10</v>
      </c>
    </row>
    <row r="854" spans="2:5">
      <c r="B854">
        <v>388</v>
      </c>
      <c r="D854">
        <v>40</v>
      </c>
      <c r="E854">
        <v>8</v>
      </c>
    </row>
    <row r="855" spans="3:5">
      <c r="C855" t="s">
        <v>665</v>
      </c>
      <c r="D855">
        <v>40</v>
      </c>
      <c r="E855">
        <v>8</v>
      </c>
    </row>
    <row r="856" spans="2:5">
      <c r="B856">
        <v>12</v>
      </c>
      <c r="D856">
        <v>40</v>
      </c>
      <c r="E856">
        <v>12</v>
      </c>
    </row>
    <row r="857" spans="3:5">
      <c r="C857" t="s">
        <v>169</v>
      </c>
      <c r="D857">
        <v>40</v>
      </c>
      <c r="E857">
        <v>12</v>
      </c>
    </row>
    <row r="858" spans="2:5">
      <c r="B858">
        <v>786</v>
      </c>
      <c r="D858">
        <v>39</v>
      </c>
      <c r="E858">
        <v>6</v>
      </c>
    </row>
    <row r="859" spans="3:5">
      <c r="C859" t="s">
        <v>169</v>
      </c>
      <c r="D859">
        <v>39</v>
      </c>
      <c r="E859">
        <v>6</v>
      </c>
    </row>
    <row r="860" spans="2:5">
      <c r="B860">
        <v>713</v>
      </c>
      <c r="D860">
        <v>39</v>
      </c>
      <c r="E860">
        <v>13</v>
      </c>
    </row>
    <row r="861" spans="3:5">
      <c r="C861" t="s">
        <v>1116</v>
      </c>
      <c r="D861">
        <v>39</v>
      </c>
      <c r="E861">
        <v>13</v>
      </c>
    </row>
    <row r="862" spans="2:5">
      <c r="B862">
        <v>191</v>
      </c>
      <c r="D862">
        <v>39</v>
      </c>
      <c r="E862">
        <v>11</v>
      </c>
    </row>
    <row r="863" spans="3:5">
      <c r="C863" t="s">
        <v>386</v>
      </c>
      <c r="D863">
        <v>39</v>
      </c>
      <c r="E863">
        <v>11</v>
      </c>
    </row>
    <row r="864" spans="2:5">
      <c r="B864">
        <v>696</v>
      </c>
      <c r="D864">
        <v>38</v>
      </c>
      <c r="E864">
        <v>16</v>
      </c>
    </row>
    <row r="865" spans="3:5">
      <c r="C865" t="s">
        <v>156</v>
      </c>
      <c r="D865">
        <v>38</v>
      </c>
      <c r="E865">
        <v>16</v>
      </c>
    </row>
    <row r="866" spans="2:5">
      <c r="B866">
        <v>679</v>
      </c>
      <c r="D866">
        <v>38</v>
      </c>
      <c r="E866">
        <v>19</v>
      </c>
    </row>
    <row r="867" spans="3:5">
      <c r="C867" t="s">
        <v>678</v>
      </c>
      <c r="D867">
        <v>38</v>
      </c>
      <c r="E867">
        <v>19</v>
      </c>
    </row>
    <row r="868" spans="2:5">
      <c r="B868">
        <v>599</v>
      </c>
      <c r="D868">
        <v>38</v>
      </c>
      <c r="E868">
        <v>19</v>
      </c>
    </row>
    <row r="869" spans="3:5">
      <c r="C869" t="s">
        <v>242</v>
      </c>
      <c r="D869">
        <v>38</v>
      </c>
      <c r="E869">
        <v>19</v>
      </c>
    </row>
    <row r="870" spans="2:5">
      <c r="B870">
        <v>428</v>
      </c>
      <c r="D870">
        <v>38</v>
      </c>
      <c r="E870">
        <v>8</v>
      </c>
    </row>
    <row r="871" spans="3:5">
      <c r="C871" t="s">
        <v>290</v>
      </c>
      <c r="D871">
        <v>38</v>
      </c>
      <c r="E871">
        <v>8</v>
      </c>
    </row>
    <row r="872" spans="2:5">
      <c r="B872">
        <v>123</v>
      </c>
      <c r="D872">
        <v>38</v>
      </c>
      <c r="E872">
        <v>3</v>
      </c>
    </row>
    <row r="873" spans="3:5">
      <c r="C873" t="s">
        <v>154</v>
      </c>
      <c r="D873">
        <v>38</v>
      </c>
      <c r="E873">
        <v>3</v>
      </c>
    </row>
    <row r="874" spans="2:5">
      <c r="B874">
        <v>31</v>
      </c>
      <c r="D874">
        <v>38</v>
      </c>
      <c r="E874">
        <v>11</v>
      </c>
    </row>
    <row r="875" spans="3:5">
      <c r="C875" t="s">
        <v>200</v>
      </c>
      <c r="D875">
        <v>38</v>
      </c>
      <c r="E875">
        <v>11</v>
      </c>
    </row>
    <row r="876" spans="2:5">
      <c r="B876">
        <v>263</v>
      </c>
      <c r="D876">
        <v>37</v>
      </c>
      <c r="E876">
        <v>3</v>
      </c>
    </row>
    <row r="877" spans="3:5">
      <c r="C877" t="s">
        <v>169</v>
      </c>
      <c r="D877">
        <v>37</v>
      </c>
      <c r="E877">
        <v>3</v>
      </c>
    </row>
    <row r="878" spans="2:5">
      <c r="B878">
        <v>242</v>
      </c>
      <c r="D878">
        <v>37</v>
      </c>
      <c r="E878">
        <v>2</v>
      </c>
    </row>
    <row r="879" spans="3:5">
      <c r="C879" t="s">
        <v>459</v>
      </c>
      <c r="D879">
        <v>37</v>
      </c>
      <c r="E879">
        <v>2</v>
      </c>
    </row>
    <row r="880" spans="2:5">
      <c r="B880">
        <v>830</v>
      </c>
      <c r="D880">
        <v>36</v>
      </c>
      <c r="E880">
        <v>10</v>
      </c>
    </row>
    <row r="881" spans="3:5">
      <c r="C881" t="s">
        <v>228</v>
      </c>
      <c r="D881">
        <v>36</v>
      </c>
      <c r="E881">
        <v>10</v>
      </c>
    </row>
    <row r="882" spans="2:5">
      <c r="B882">
        <v>512</v>
      </c>
      <c r="D882">
        <v>36</v>
      </c>
      <c r="E882">
        <v>12</v>
      </c>
    </row>
    <row r="883" spans="3:5">
      <c r="C883" t="s">
        <v>812</v>
      </c>
      <c r="D883">
        <v>36</v>
      </c>
      <c r="E883">
        <v>12</v>
      </c>
    </row>
    <row r="884" spans="2:5">
      <c r="B884">
        <v>154</v>
      </c>
      <c r="D884">
        <v>36</v>
      </c>
      <c r="E884">
        <v>14</v>
      </c>
    </row>
    <row r="885" spans="3:5">
      <c r="C885" t="s">
        <v>192</v>
      </c>
      <c r="D885">
        <v>36</v>
      </c>
      <c r="E885">
        <v>14</v>
      </c>
    </row>
    <row r="886" spans="2:5">
      <c r="B886">
        <v>105</v>
      </c>
      <c r="D886">
        <v>36</v>
      </c>
      <c r="E886">
        <v>5</v>
      </c>
    </row>
    <row r="887" spans="3:5">
      <c r="C887" t="s">
        <v>292</v>
      </c>
      <c r="D887">
        <v>36</v>
      </c>
      <c r="E887">
        <v>5</v>
      </c>
    </row>
    <row r="888" spans="2:5">
      <c r="B888">
        <v>712</v>
      </c>
      <c r="D888">
        <v>35</v>
      </c>
      <c r="E888">
        <v>12</v>
      </c>
    </row>
    <row r="889" spans="3:5">
      <c r="C889" t="s">
        <v>1114</v>
      </c>
      <c r="D889">
        <v>35</v>
      </c>
      <c r="E889">
        <v>12</v>
      </c>
    </row>
    <row r="890" spans="2:5">
      <c r="B890">
        <v>538</v>
      </c>
      <c r="D890">
        <v>35</v>
      </c>
      <c r="E890">
        <v>18</v>
      </c>
    </row>
    <row r="891" spans="3:5">
      <c r="C891" t="s">
        <v>210</v>
      </c>
      <c r="D891">
        <v>35</v>
      </c>
      <c r="E891">
        <v>18</v>
      </c>
    </row>
    <row r="892" spans="2:5">
      <c r="B892">
        <v>506</v>
      </c>
      <c r="D892">
        <v>35</v>
      </c>
      <c r="E892">
        <v>6</v>
      </c>
    </row>
    <row r="893" spans="3:5">
      <c r="C893" t="s">
        <v>829</v>
      </c>
      <c r="D893">
        <v>35</v>
      </c>
      <c r="E893">
        <v>6</v>
      </c>
    </row>
    <row r="894" spans="2:5">
      <c r="B894">
        <v>375</v>
      </c>
      <c r="D894">
        <v>35</v>
      </c>
      <c r="E894">
        <v>15</v>
      </c>
    </row>
    <row r="895" spans="3:5">
      <c r="C895" t="s">
        <v>647</v>
      </c>
      <c r="D895">
        <v>35</v>
      </c>
      <c r="E895">
        <v>15</v>
      </c>
    </row>
    <row r="896" spans="2:5">
      <c r="B896">
        <v>52</v>
      </c>
      <c r="D896">
        <v>34</v>
      </c>
      <c r="E896">
        <v>12</v>
      </c>
    </row>
    <row r="897" spans="3:5">
      <c r="C897" t="s">
        <v>169</v>
      </c>
      <c r="D897">
        <v>34</v>
      </c>
      <c r="E897">
        <v>12</v>
      </c>
    </row>
    <row r="898" spans="2:5">
      <c r="B898">
        <v>832</v>
      </c>
      <c r="D898">
        <v>33</v>
      </c>
      <c r="E898">
        <v>12</v>
      </c>
    </row>
    <row r="899" spans="3:5">
      <c r="C899" t="s">
        <v>1046</v>
      </c>
      <c r="D899">
        <v>33</v>
      </c>
      <c r="E899">
        <v>12</v>
      </c>
    </row>
    <row r="900" spans="2:5">
      <c r="B900">
        <v>787</v>
      </c>
      <c r="D900">
        <v>33</v>
      </c>
      <c r="E900">
        <v>7</v>
      </c>
    </row>
    <row r="901" spans="3:5">
      <c r="C901" t="s">
        <v>854</v>
      </c>
      <c r="D901">
        <v>33</v>
      </c>
      <c r="E901">
        <v>7</v>
      </c>
    </row>
    <row r="902" spans="2:5">
      <c r="B902">
        <v>731</v>
      </c>
      <c r="D902">
        <v>33</v>
      </c>
      <c r="E902">
        <v>11</v>
      </c>
    </row>
    <row r="903" spans="3:5">
      <c r="C903" t="s">
        <v>151</v>
      </c>
      <c r="D903">
        <v>33</v>
      </c>
      <c r="E903">
        <v>11</v>
      </c>
    </row>
    <row r="904" spans="2:5">
      <c r="B904">
        <v>680</v>
      </c>
      <c r="D904">
        <v>33</v>
      </c>
      <c r="E904">
        <v>20</v>
      </c>
    </row>
    <row r="905" spans="3:5">
      <c r="C905" t="s">
        <v>1082</v>
      </c>
      <c r="D905">
        <v>33</v>
      </c>
      <c r="E905">
        <v>20</v>
      </c>
    </row>
    <row r="906" spans="2:5">
      <c r="B906">
        <v>513</v>
      </c>
      <c r="D906">
        <v>33</v>
      </c>
      <c r="E906">
        <v>13</v>
      </c>
    </row>
    <row r="907" spans="3:5">
      <c r="C907" t="s">
        <v>463</v>
      </c>
      <c r="D907">
        <v>33</v>
      </c>
      <c r="E907">
        <v>13</v>
      </c>
    </row>
    <row r="908" spans="2:5">
      <c r="B908">
        <v>466</v>
      </c>
      <c r="D908">
        <v>33</v>
      </c>
      <c r="E908">
        <v>6</v>
      </c>
    </row>
    <row r="909" spans="3:5">
      <c r="C909" t="s">
        <v>194</v>
      </c>
      <c r="D909">
        <v>33</v>
      </c>
      <c r="E909">
        <v>6</v>
      </c>
    </row>
    <row r="910" spans="2:5">
      <c r="B910">
        <v>202</v>
      </c>
      <c r="D910">
        <v>33</v>
      </c>
      <c r="E910">
        <v>2</v>
      </c>
    </row>
    <row r="911" spans="3:5">
      <c r="C911" t="s">
        <v>169</v>
      </c>
      <c r="D911">
        <v>33</v>
      </c>
      <c r="E911">
        <v>2</v>
      </c>
    </row>
    <row r="912" spans="2:5">
      <c r="B912">
        <v>549</v>
      </c>
      <c r="D912">
        <v>32</v>
      </c>
      <c r="E912">
        <v>9</v>
      </c>
    </row>
    <row r="913" spans="3:5">
      <c r="C913" t="s">
        <v>900</v>
      </c>
      <c r="D913">
        <v>32</v>
      </c>
      <c r="E913">
        <v>9</v>
      </c>
    </row>
    <row r="914" spans="2:5">
      <c r="B914">
        <v>411</v>
      </c>
      <c r="D914">
        <v>32</v>
      </c>
      <c r="E914">
        <v>11</v>
      </c>
    </row>
    <row r="915" spans="3:5">
      <c r="C915" t="s">
        <v>699</v>
      </c>
      <c r="D915">
        <v>32</v>
      </c>
      <c r="E915">
        <v>11</v>
      </c>
    </row>
    <row r="916" spans="2:5">
      <c r="B916">
        <v>264</v>
      </c>
      <c r="D916">
        <v>32</v>
      </c>
      <c r="E916">
        <v>4</v>
      </c>
    </row>
    <row r="917" spans="3:5">
      <c r="C917" t="s">
        <v>169</v>
      </c>
      <c r="D917">
        <v>32</v>
      </c>
      <c r="E917">
        <v>4</v>
      </c>
    </row>
    <row r="918" spans="2:5">
      <c r="B918">
        <v>53</v>
      </c>
      <c r="D918">
        <v>32</v>
      </c>
      <c r="E918">
        <v>13</v>
      </c>
    </row>
    <row r="919" spans="3:5">
      <c r="C919" t="s">
        <v>196</v>
      </c>
      <c r="D919">
        <v>32</v>
      </c>
      <c r="E919">
        <v>13</v>
      </c>
    </row>
    <row r="920" spans="2:5">
      <c r="B920">
        <v>732</v>
      </c>
      <c r="D920">
        <v>31</v>
      </c>
      <c r="E920">
        <v>12</v>
      </c>
    </row>
    <row r="921" spans="3:5">
      <c r="C921" t="s">
        <v>1142</v>
      </c>
      <c r="D921">
        <v>31</v>
      </c>
      <c r="E921">
        <v>12</v>
      </c>
    </row>
    <row r="922" spans="2:5">
      <c r="B922">
        <v>714</v>
      </c>
      <c r="D922">
        <v>31</v>
      </c>
      <c r="E922">
        <v>14</v>
      </c>
    </row>
    <row r="923" spans="3:5">
      <c r="C923" t="s">
        <v>1118</v>
      </c>
      <c r="D923">
        <v>31</v>
      </c>
      <c r="E923">
        <v>14</v>
      </c>
    </row>
    <row r="924" spans="2:5">
      <c r="B924">
        <v>606</v>
      </c>
      <c r="D924">
        <v>31</v>
      </c>
      <c r="E924">
        <v>6</v>
      </c>
    </row>
    <row r="925" spans="3:5">
      <c r="C925" t="s">
        <v>198</v>
      </c>
      <c r="D925">
        <v>31</v>
      </c>
      <c r="E925">
        <v>6</v>
      </c>
    </row>
    <row r="926" spans="2:5">
      <c r="B926">
        <v>600</v>
      </c>
      <c r="D926">
        <v>31</v>
      </c>
      <c r="E926">
        <v>20</v>
      </c>
    </row>
    <row r="927" spans="3:5">
      <c r="C927" t="s">
        <v>250</v>
      </c>
      <c r="D927">
        <v>31</v>
      </c>
      <c r="E927">
        <v>20</v>
      </c>
    </row>
    <row r="928" spans="2:5">
      <c r="B928">
        <v>598</v>
      </c>
      <c r="D928">
        <v>31</v>
      </c>
      <c r="E928">
        <v>18</v>
      </c>
    </row>
    <row r="929" spans="3:5">
      <c r="C929" t="s">
        <v>372</v>
      </c>
      <c r="D929">
        <v>31</v>
      </c>
      <c r="E929">
        <v>18</v>
      </c>
    </row>
    <row r="930" spans="2:5">
      <c r="B930">
        <v>83</v>
      </c>
      <c r="D930">
        <v>31</v>
      </c>
      <c r="E930">
        <v>3</v>
      </c>
    </row>
    <row r="931" spans="3:5">
      <c r="C931" t="s">
        <v>151</v>
      </c>
      <c r="D931">
        <v>31</v>
      </c>
      <c r="E931">
        <v>3</v>
      </c>
    </row>
    <row r="932" spans="2:5">
      <c r="B932">
        <v>776</v>
      </c>
      <c r="D932">
        <v>30</v>
      </c>
      <c r="E932">
        <v>16</v>
      </c>
    </row>
    <row r="933" spans="3:5">
      <c r="C933" t="s">
        <v>1191</v>
      </c>
      <c r="D933">
        <v>30</v>
      </c>
      <c r="E933">
        <v>16</v>
      </c>
    </row>
    <row r="934" spans="2:5">
      <c r="B934">
        <v>733</v>
      </c>
      <c r="D934">
        <v>30</v>
      </c>
      <c r="E934">
        <v>13</v>
      </c>
    </row>
    <row r="935" spans="3:5">
      <c r="C935" t="s">
        <v>508</v>
      </c>
      <c r="D935">
        <v>30</v>
      </c>
      <c r="E935">
        <v>13</v>
      </c>
    </row>
    <row r="936" spans="2:5">
      <c r="B936">
        <v>467</v>
      </c>
      <c r="D936">
        <v>30</v>
      </c>
      <c r="E936">
        <v>7</v>
      </c>
    </row>
    <row r="937" spans="3:5">
      <c r="C937" t="s">
        <v>194</v>
      </c>
      <c r="D937">
        <v>30</v>
      </c>
      <c r="E937">
        <v>7</v>
      </c>
    </row>
    <row r="938" spans="2:5">
      <c r="B938">
        <v>376</v>
      </c>
      <c r="D938">
        <v>30</v>
      </c>
      <c r="E938">
        <v>16</v>
      </c>
    </row>
    <row r="939" spans="3:5">
      <c r="C939" t="s">
        <v>522</v>
      </c>
      <c r="D939">
        <v>30</v>
      </c>
      <c r="E939">
        <v>16</v>
      </c>
    </row>
    <row r="940" spans="2:5">
      <c r="B940">
        <v>313</v>
      </c>
      <c r="D940">
        <v>30</v>
      </c>
      <c r="E940">
        <v>13</v>
      </c>
    </row>
    <row r="941" spans="3:5">
      <c r="C941" t="s">
        <v>557</v>
      </c>
      <c r="D941">
        <v>30</v>
      </c>
      <c r="E941">
        <v>13</v>
      </c>
    </row>
    <row r="942" spans="2:5">
      <c r="B942">
        <v>244</v>
      </c>
      <c r="D942">
        <v>30</v>
      </c>
      <c r="E942">
        <v>4</v>
      </c>
    </row>
    <row r="943" spans="3:5">
      <c r="C943" t="s">
        <v>463</v>
      </c>
      <c r="D943">
        <v>30</v>
      </c>
      <c r="E943">
        <v>4</v>
      </c>
    </row>
    <row r="944" spans="2:5">
      <c r="B944">
        <v>67</v>
      </c>
      <c r="D944">
        <v>30</v>
      </c>
      <c r="E944">
        <v>7</v>
      </c>
    </row>
    <row r="945" spans="3:5">
      <c r="C945" t="s">
        <v>210</v>
      </c>
      <c r="D945">
        <v>30</v>
      </c>
      <c r="E945">
        <v>7</v>
      </c>
    </row>
    <row r="946" spans="2:5">
      <c r="B946">
        <v>30</v>
      </c>
      <c r="D946">
        <v>30</v>
      </c>
      <c r="E946">
        <v>10</v>
      </c>
    </row>
    <row r="947" spans="3:5">
      <c r="C947" t="s">
        <v>198</v>
      </c>
      <c r="D947">
        <v>30</v>
      </c>
      <c r="E947">
        <v>10</v>
      </c>
    </row>
    <row r="948" spans="2:5">
      <c r="B948">
        <v>266</v>
      </c>
      <c r="D948">
        <v>29</v>
      </c>
      <c r="E948">
        <v>6</v>
      </c>
    </row>
    <row r="949" spans="3:5">
      <c r="C949" t="s">
        <v>154</v>
      </c>
      <c r="D949">
        <v>29</v>
      </c>
      <c r="E949">
        <v>6</v>
      </c>
    </row>
    <row r="950" spans="2:5">
      <c r="B950">
        <v>265</v>
      </c>
      <c r="D950">
        <v>29</v>
      </c>
      <c r="E950">
        <v>5</v>
      </c>
    </row>
    <row r="951" spans="3:5">
      <c r="C951" t="s">
        <v>210</v>
      </c>
      <c r="D951">
        <v>29</v>
      </c>
      <c r="E951">
        <v>5</v>
      </c>
    </row>
    <row r="952" spans="2:5">
      <c r="B952">
        <v>243</v>
      </c>
      <c r="D952">
        <v>29</v>
      </c>
      <c r="E952">
        <v>3</v>
      </c>
    </row>
    <row r="953" spans="3:5">
      <c r="C953" t="s">
        <v>461</v>
      </c>
      <c r="D953">
        <v>29</v>
      </c>
      <c r="E953">
        <v>3</v>
      </c>
    </row>
    <row r="954" spans="2:5">
      <c r="B954">
        <v>203</v>
      </c>
      <c r="D954">
        <v>29</v>
      </c>
      <c r="E954">
        <v>3</v>
      </c>
    </row>
    <row r="955" spans="3:5">
      <c r="C955" t="s">
        <v>154</v>
      </c>
      <c r="D955">
        <v>29</v>
      </c>
      <c r="E955">
        <v>3</v>
      </c>
    </row>
    <row r="956" spans="2:5">
      <c r="B956">
        <v>155</v>
      </c>
      <c r="D956">
        <v>29</v>
      </c>
      <c r="E956">
        <v>15</v>
      </c>
    </row>
    <row r="957" spans="3:5">
      <c r="C957" t="s">
        <v>156</v>
      </c>
      <c r="D957">
        <v>29</v>
      </c>
      <c r="E957">
        <v>15</v>
      </c>
    </row>
    <row r="958" spans="2:5">
      <c r="B958">
        <v>698</v>
      </c>
      <c r="D958">
        <v>28</v>
      </c>
      <c r="E958">
        <v>18</v>
      </c>
    </row>
    <row r="959" spans="3:5">
      <c r="C959" t="s">
        <v>169</v>
      </c>
      <c r="D959">
        <v>28</v>
      </c>
      <c r="E959">
        <v>18</v>
      </c>
    </row>
    <row r="960" spans="2:5">
      <c r="B960">
        <v>516</v>
      </c>
      <c r="D960">
        <v>28</v>
      </c>
      <c r="E960">
        <v>16</v>
      </c>
    </row>
    <row r="961" spans="3:5">
      <c r="C961" t="s">
        <v>842</v>
      </c>
      <c r="D961">
        <v>28</v>
      </c>
      <c r="E961">
        <v>16</v>
      </c>
    </row>
    <row r="962" spans="2:5">
      <c r="B962">
        <v>193</v>
      </c>
      <c r="D962">
        <v>28</v>
      </c>
      <c r="E962">
        <v>13</v>
      </c>
    </row>
    <row r="963" spans="3:5">
      <c r="C963" t="s">
        <v>336</v>
      </c>
      <c r="D963">
        <v>28</v>
      </c>
      <c r="E963">
        <v>13</v>
      </c>
    </row>
    <row r="964" spans="2:5">
      <c r="B964">
        <v>192</v>
      </c>
      <c r="D964">
        <v>28</v>
      </c>
      <c r="E964">
        <v>12</v>
      </c>
    </row>
    <row r="965" spans="3:5">
      <c r="C965" t="s">
        <v>387</v>
      </c>
      <c r="D965">
        <v>28</v>
      </c>
      <c r="E965">
        <v>12</v>
      </c>
    </row>
    <row r="966" spans="2:5">
      <c r="B966">
        <v>34</v>
      </c>
      <c r="D966">
        <v>28</v>
      </c>
      <c r="E966">
        <v>14</v>
      </c>
    </row>
    <row r="967" spans="3:5">
      <c r="C967" t="s">
        <v>206</v>
      </c>
      <c r="D967">
        <v>28</v>
      </c>
      <c r="E967">
        <v>14</v>
      </c>
    </row>
    <row r="968" spans="2:5">
      <c r="B968">
        <v>15</v>
      </c>
      <c r="D968">
        <v>28</v>
      </c>
      <c r="E968">
        <v>15</v>
      </c>
    </row>
    <row r="969" spans="3:5">
      <c r="C969" t="s">
        <v>162</v>
      </c>
      <c r="D969">
        <v>28</v>
      </c>
      <c r="E969">
        <v>15</v>
      </c>
    </row>
    <row r="970" spans="2:5">
      <c r="B970">
        <v>750</v>
      </c>
      <c r="D970">
        <v>27</v>
      </c>
      <c r="E970">
        <v>10</v>
      </c>
    </row>
    <row r="971" spans="3:5">
      <c r="C971" t="s">
        <v>1161</v>
      </c>
      <c r="D971">
        <v>27</v>
      </c>
      <c r="E971">
        <v>10</v>
      </c>
    </row>
    <row r="972" spans="2:5">
      <c r="B972">
        <v>700</v>
      </c>
      <c r="D972">
        <v>27</v>
      </c>
      <c r="E972">
        <v>20</v>
      </c>
    </row>
    <row r="973" spans="3:5">
      <c r="C973" t="s">
        <v>966</v>
      </c>
      <c r="D973">
        <v>27</v>
      </c>
      <c r="E973">
        <v>20</v>
      </c>
    </row>
    <row r="974" spans="2:5">
      <c r="B974">
        <v>468</v>
      </c>
      <c r="D974">
        <v>27</v>
      </c>
      <c r="E974">
        <v>8</v>
      </c>
    </row>
    <row r="975" spans="3:5">
      <c r="C975" t="s">
        <v>254</v>
      </c>
      <c r="D975">
        <v>27</v>
      </c>
      <c r="E975">
        <v>8</v>
      </c>
    </row>
    <row r="976" spans="2:5">
      <c r="B976">
        <v>431</v>
      </c>
      <c r="D976">
        <v>27</v>
      </c>
      <c r="E976">
        <v>11</v>
      </c>
    </row>
    <row r="977" spans="3:5">
      <c r="C977" t="s">
        <v>724</v>
      </c>
      <c r="D977">
        <v>27</v>
      </c>
      <c r="E977">
        <v>11</v>
      </c>
    </row>
    <row r="978" spans="2:5">
      <c r="B978">
        <v>314</v>
      </c>
      <c r="D978">
        <v>27</v>
      </c>
      <c r="E978">
        <v>14</v>
      </c>
    </row>
    <row r="979" spans="3:5">
      <c r="C979" t="s">
        <v>559</v>
      </c>
      <c r="D979">
        <v>27</v>
      </c>
      <c r="E979">
        <v>14</v>
      </c>
    </row>
    <row r="980" spans="2:5">
      <c r="B980">
        <v>194</v>
      </c>
      <c r="D980">
        <v>27</v>
      </c>
      <c r="E980">
        <v>14</v>
      </c>
    </row>
    <row r="981" spans="3:5">
      <c r="C981" t="s">
        <v>176</v>
      </c>
      <c r="D981">
        <v>27</v>
      </c>
      <c r="E981">
        <v>14</v>
      </c>
    </row>
    <row r="982" spans="2:5">
      <c r="B982">
        <v>32</v>
      </c>
      <c r="D982">
        <v>27</v>
      </c>
      <c r="E982">
        <v>12</v>
      </c>
    </row>
    <row r="983" spans="3:5">
      <c r="C983" t="s">
        <v>202</v>
      </c>
      <c r="D983">
        <v>27</v>
      </c>
      <c r="E983">
        <v>12</v>
      </c>
    </row>
    <row r="984" spans="2:5">
      <c r="B984">
        <v>514</v>
      </c>
      <c r="D984">
        <v>26</v>
      </c>
      <c r="E984">
        <v>14</v>
      </c>
    </row>
    <row r="985" spans="3:5">
      <c r="C985" t="s">
        <v>812</v>
      </c>
      <c r="D985">
        <v>26</v>
      </c>
      <c r="E985">
        <v>14</v>
      </c>
    </row>
    <row r="986" spans="2:5">
      <c r="B986">
        <v>390</v>
      </c>
      <c r="D986">
        <v>26</v>
      </c>
      <c r="E986">
        <v>10</v>
      </c>
    </row>
    <row r="987" spans="3:5">
      <c r="C987" t="s">
        <v>668</v>
      </c>
      <c r="D987">
        <v>26</v>
      </c>
      <c r="E987">
        <v>10</v>
      </c>
    </row>
    <row r="988" spans="2:5">
      <c r="B988">
        <v>156</v>
      </c>
      <c r="D988">
        <v>26</v>
      </c>
      <c r="E988">
        <v>16</v>
      </c>
    </row>
    <row r="989" spans="3:5">
      <c r="C989" t="s">
        <v>338</v>
      </c>
      <c r="D989">
        <v>26</v>
      </c>
      <c r="E989">
        <v>16</v>
      </c>
    </row>
    <row r="990" spans="2:5">
      <c r="B990">
        <v>69</v>
      </c>
      <c r="D990">
        <v>26</v>
      </c>
      <c r="E990">
        <v>9</v>
      </c>
    </row>
    <row r="991" spans="3:5">
      <c r="C991" t="s">
        <v>242</v>
      </c>
      <c r="D991">
        <v>26</v>
      </c>
      <c r="E991">
        <v>9</v>
      </c>
    </row>
    <row r="992" spans="2:5">
      <c r="B992">
        <v>68</v>
      </c>
      <c r="D992">
        <v>26</v>
      </c>
      <c r="E992">
        <v>8</v>
      </c>
    </row>
    <row r="993" spans="3:5">
      <c r="C993" t="s">
        <v>169</v>
      </c>
      <c r="D993">
        <v>26</v>
      </c>
      <c r="E993">
        <v>8</v>
      </c>
    </row>
    <row r="994" spans="2:5">
      <c r="B994">
        <v>515</v>
      </c>
      <c r="D994">
        <v>25</v>
      </c>
      <c r="E994">
        <v>15</v>
      </c>
    </row>
    <row r="995" spans="3:5">
      <c r="C995" t="s">
        <v>578</v>
      </c>
      <c r="D995">
        <v>25</v>
      </c>
      <c r="E995">
        <v>15</v>
      </c>
    </row>
    <row r="996" spans="2:5">
      <c r="B996">
        <v>377</v>
      </c>
      <c r="D996">
        <v>25</v>
      </c>
      <c r="E996">
        <v>17</v>
      </c>
    </row>
    <row r="997" spans="3:5">
      <c r="C997" t="s">
        <v>649</v>
      </c>
      <c r="D997">
        <v>25</v>
      </c>
      <c r="E997">
        <v>17</v>
      </c>
    </row>
    <row r="998" spans="2:5">
      <c r="B998">
        <v>833</v>
      </c>
      <c r="D998">
        <v>24</v>
      </c>
      <c r="E998">
        <v>13</v>
      </c>
    </row>
    <row r="999" spans="3:5">
      <c r="C999" t="s">
        <v>194</v>
      </c>
      <c r="D999">
        <v>24</v>
      </c>
      <c r="E999">
        <v>13</v>
      </c>
    </row>
    <row r="1000" spans="2:5">
      <c r="B1000">
        <v>699</v>
      </c>
      <c r="D1000">
        <v>24</v>
      </c>
      <c r="E1000">
        <v>19</v>
      </c>
    </row>
    <row r="1001" spans="3:5">
      <c r="C1001" t="s">
        <v>1065</v>
      </c>
      <c r="D1001">
        <v>24</v>
      </c>
      <c r="E1001">
        <v>19</v>
      </c>
    </row>
    <row r="1002" spans="2:5">
      <c r="B1002">
        <v>157</v>
      </c>
      <c r="D1002">
        <v>24</v>
      </c>
      <c r="E1002">
        <v>17</v>
      </c>
    </row>
    <row r="1003" spans="3:5">
      <c r="C1003" t="s">
        <v>338</v>
      </c>
      <c r="D1003">
        <v>24</v>
      </c>
      <c r="E1003">
        <v>17</v>
      </c>
    </row>
    <row r="1004" spans="2:5">
      <c r="B1004">
        <v>106</v>
      </c>
      <c r="D1004">
        <v>24</v>
      </c>
      <c r="E1004">
        <v>6</v>
      </c>
    </row>
    <row r="1005" spans="3:5">
      <c r="C1005" t="s">
        <v>208</v>
      </c>
      <c r="D1005">
        <v>24</v>
      </c>
      <c r="E1005">
        <v>6</v>
      </c>
    </row>
    <row r="1006" spans="2:5">
      <c r="B1006">
        <v>84</v>
      </c>
      <c r="D1006">
        <v>24</v>
      </c>
      <c r="E1006">
        <v>4</v>
      </c>
    </row>
    <row r="1007" spans="3:5">
      <c r="C1007" t="s">
        <v>151</v>
      </c>
      <c r="D1007">
        <v>24</v>
      </c>
      <c r="E1007">
        <v>4</v>
      </c>
    </row>
    <row r="1008" spans="2:5">
      <c r="B1008">
        <v>734</v>
      </c>
      <c r="D1008">
        <v>23</v>
      </c>
      <c r="E1008">
        <v>14</v>
      </c>
    </row>
    <row r="1009" spans="3:5">
      <c r="C1009" t="s">
        <v>508</v>
      </c>
      <c r="D1009">
        <v>23</v>
      </c>
      <c r="E1009">
        <v>14</v>
      </c>
    </row>
    <row r="1010" spans="2:5">
      <c r="B1010">
        <v>715</v>
      </c>
      <c r="D1010">
        <v>23</v>
      </c>
      <c r="E1010">
        <v>15</v>
      </c>
    </row>
    <row r="1011" spans="3:5">
      <c r="C1011" t="s">
        <v>1120</v>
      </c>
      <c r="D1011">
        <v>23</v>
      </c>
      <c r="E1011">
        <v>15</v>
      </c>
    </row>
    <row r="1012" spans="2:5">
      <c r="B1012">
        <v>432</v>
      </c>
      <c r="D1012">
        <v>23</v>
      </c>
      <c r="E1012">
        <v>12</v>
      </c>
    </row>
    <row r="1013" spans="3:5">
      <c r="C1013" t="s">
        <v>428</v>
      </c>
      <c r="D1013">
        <v>23</v>
      </c>
      <c r="E1013">
        <v>12</v>
      </c>
    </row>
    <row r="1014" spans="2:5">
      <c r="B1014">
        <v>245</v>
      </c>
      <c r="D1014">
        <v>23</v>
      </c>
      <c r="E1014">
        <v>5</v>
      </c>
    </row>
    <row r="1015" spans="3:5">
      <c r="C1015" t="s">
        <v>408</v>
      </c>
      <c r="D1015">
        <v>23</v>
      </c>
      <c r="E1015">
        <v>5</v>
      </c>
    </row>
    <row r="1016" spans="2:5">
      <c r="B1016">
        <v>124</v>
      </c>
      <c r="D1016">
        <v>23</v>
      </c>
      <c r="E1016">
        <v>4</v>
      </c>
    </row>
    <row r="1017" spans="3:5">
      <c r="C1017" t="s">
        <v>301</v>
      </c>
      <c r="D1017">
        <v>23</v>
      </c>
      <c r="E1017">
        <v>4</v>
      </c>
    </row>
    <row r="1018" spans="2:5">
      <c r="B1018">
        <v>17</v>
      </c>
      <c r="D1018">
        <v>23</v>
      </c>
      <c r="E1018">
        <v>17</v>
      </c>
    </row>
    <row r="1019" spans="3:5">
      <c r="C1019" t="s">
        <v>176</v>
      </c>
      <c r="D1019">
        <v>23</v>
      </c>
      <c r="E1019">
        <v>17</v>
      </c>
    </row>
    <row r="1020" spans="2:5">
      <c r="B1020">
        <v>204</v>
      </c>
      <c r="D1020">
        <v>22</v>
      </c>
      <c r="E1020">
        <v>4</v>
      </c>
    </row>
    <row r="1021" spans="3:5">
      <c r="C1021" t="s">
        <v>162</v>
      </c>
      <c r="D1021">
        <v>22</v>
      </c>
      <c r="E1021">
        <v>4</v>
      </c>
    </row>
    <row r="1022" spans="2:5">
      <c r="B1022">
        <v>35</v>
      </c>
      <c r="D1022">
        <v>22</v>
      </c>
      <c r="E1022">
        <v>15</v>
      </c>
    </row>
    <row r="1023" spans="3:5">
      <c r="C1023" t="s">
        <v>208</v>
      </c>
      <c r="D1023">
        <v>22</v>
      </c>
      <c r="E1023">
        <v>15</v>
      </c>
    </row>
    <row r="1024" spans="2:5">
      <c r="B1024">
        <v>788</v>
      </c>
      <c r="D1024">
        <v>21</v>
      </c>
      <c r="E1024">
        <v>8</v>
      </c>
    </row>
    <row r="1025" spans="3:5">
      <c r="C1025" t="s">
        <v>372</v>
      </c>
      <c r="D1025">
        <v>21</v>
      </c>
      <c r="E1025">
        <v>8</v>
      </c>
    </row>
    <row r="1026" spans="2:5">
      <c r="B1026">
        <v>752</v>
      </c>
      <c r="D1026">
        <v>21</v>
      </c>
      <c r="E1026">
        <v>12</v>
      </c>
    </row>
    <row r="1027" spans="3:5">
      <c r="C1027" t="s">
        <v>258</v>
      </c>
      <c r="D1027">
        <v>21</v>
      </c>
      <c r="E1027">
        <v>12</v>
      </c>
    </row>
    <row r="1028" spans="2:5">
      <c r="B1028">
        <v>391</v>
      </c>
      <c r="D1028">
        <v>21</v>
      </c>
      <c r="E1028">
        <v>11</v>
      </c>
    </row>
    <row r="1029" spans="3:5">
      <c r="C1029" t="s">
        <v>316</v>
      </c>
      <c r="D1029">
        <v>21</v>
      </c>
      <c r="E1029">
        <v>11</v>
      </c>
    </row>
    <row r="1030" spans="2:5">
      <c r="B1030">
        <v>378</v>
      </c>
      <c r="D1030">
        <v>21</v>
      </c>
      <c r="E1030">
        <v>18</v>
      </c>
    </row>
    <row r="1031" spans="3:5">
      <c r="C1031" t="s">
        <v>651</v>
      </c>
      <c r="D1031">
        <v>21</v>
      </c>
      <c r="E1031">
        <v>18</v>
      </c>
    </row>
    <row r="1032" spans="2:5">
      <c r="B1032">
        <v>312</v>
      </c>
      <c r="D1032">
        <v>21</v>
      </c>
      <c r="E1032">
        <v>12</v>
      </c>
    </row>
    <row r="1033" spans="3:5">
      <c r="C1033" t="s">
        <v>192</v>
      </c>
      <c r="D1033">
        <v>21</v>
      </c>
      <c r="E1033">
        <v>12</v>
      </c>
    </row>
    <row r="1034" spans="2:5">
      <c r="B1034">
        <v>125</v>
      </c>
      <c r="D1034">
        <v>21</v>
      </c>
      <c r="E1034">
        <v>5</v>
      </c>
    </row>
    <row r="1035" spans="3:5">
      <c r="C1035" t="s">
        <v>267</v>
      </c>
      <c r="D1035">
        <v>21</v>
      </c>
      <c r="E1035">
        <v>5</v>
      </c>
    </row>
    <row r="1036" spans="2:5">
      <c r="B1036">
        <v>107</v>
      </c>
      <c r="D1036">
        <v>21</v>
      </c>
      <c r="E1036">
        <v>7</v>
      </c>
    </row>
    <row r="1037" spans="3:5">
      <c r="C1037" t="s">
        <v>214</v>
      </c>
      <c r="D1037">
        <v>21</v>
      </c>
      <c r="E1037">
        <v>7</v>
      </c>
    </row>
    <row r="1038" spans="2:5">
      <c r="B1038">
        <v>835</v>
      </c>
      <c r="D1038">
        <v>20</v>
      </c>
      <c r="E1038">
        <v>15</v>
      </c>
    </row>
    <row r="1039" spans="3:5">
      <c r="C1039" t="s">
        <v>283</v>
      </c>
      <c r="D1039">
        <v>20</v>
      </c>
      <c r="E1039">
        <v>15</v>
      </c>
    </row>
    <row r="1040" spans="2:5">
      <c r="B1040">
        <v>834</v>
      </c>
      <c r="D1040">
        <v>20</v>
      </c>
      <c r="E1040">
        <v>14</v>
      </c>
    </row>
    <row r="1041" spans="3:5">
      <c r="C1041" t="s">
        <v>1271</v>
      </c>
      <c r="D1041">
        <v>20</v>
      </c>
      <c r="E1041">
        <v>14</v>
      </c>
    </row>
    <row r="1042" spans="2:5">
      <c r="B1042">
        <v>412</v>
      </c>
      <c r="D1042">
        <v>20</v>
      </c>
      <c r="E1042">
        <v>12</v>
      </c>
    </row>
    <row r="1043" spans="3:5">
      <c r="C1043" t="s">
        <v>700</v>
      </c>
      <c r="D1043">
        <v>20</v>
      </c>
      <c r="E1043">
        <v>12</v>
      </c>
    </row>
    <row r="1044" spans="2:5">
      <c r="B1044">
        <v>316</v>
      </c>
      <c r="D1044">
        <v>20</v>
      </c>
      <c r="E1044">
        <v>16</v>
      </c>
    </row>
    <row r="1045" spans="3:5">
      <c r="C1045" t="s">
        <v>563</v>
      </c>
      <c r="D1045">
        <v>20</v>
      </c>
      <c r="E1045">
        <v>16</v>
      </c>
    </row>
    <row r="1046" spans="2:5">
      <c r="B1046">
        <v>246</v>
      </c>
      <c r="D1046">
        <v>20</v>
      </c>
      <c r="E1046">
        <v>6</v>
      </c>
    </row>
    <row r="1047" spans="3:5">
      <c r="C1047" t="s">
        <v>408</v>
      </c>
      <c r="D1047">
        <v>20</v>
      </c>
      <c r="E1047">
        <v>6</v>
      </c>
    </row>
    <row r="1048" spans="2:5">
      <c r="B1048">
        <v>751</v>
      </c>
      <c r="D1048">
        <v>19</v>
      </c>
      <c r="E1048">
        <v>11</v>
      </c>
    </row>
    <row r="1049" spans="3:5">
      <c r="C1049" t="s">
        <v>169</v>
      </c>
      <c r="D1049">
        <v>19</v>
      </c>
      <c r="E1049">
        <v>11</v>
      </c>
    </row>
    <row r="1050" spans="2:5">
      <c r="B1050">
        <v>735</v>
      </c>
      <c r="D1050">
        <v>19</v>
      </c>
      <c r="E1050">
        <v>15</v>
      </c>
    </row>
    <row r="1051" spans="3:5">
      <c r="C1051" t="s">
        <v>508</v>
      </c>
      <c r="D1051">
        <v>19</v>
      </c>
      <c r="E1051">
        <v>15</v>
      </c>
    </row>
    <row r="1052" spans="2:5">
      <c r="B1052">
        <v>608</v>
      </c>
      <c r="D1052">
        <v>19</v>
      </c>
      <c r="E1052">
        <v>8</v>
      </c>
    </row>
    <row r="1053" spans="3:5">
      <c r="C1053" t="s">
        <v>989</v>
      </c>
      <c r="D1053">
        <v>19</v>
      </c>
      <c r="E1053">
        <v>8</v>
      </c>
    </row>
    <row r="1054" spans="2:5">
      <c r="B1054">
        <v>517</v>
      </c>
      <c r="D1054">
        <v>19</v>
      </c>
      <c r="E1054">
        <v>17</v>
      </c>
    </row>
    <row r="1055" spans="3:5">
      <c r="C1055" t="s">
        <v>844</v>
      </c>
      <c r="D1055">
        <v>19</v>
      </c>
      <c r="E1055">
        <v>17</v>
      </c>
    </row>
    <row r="1056" spans="2:5">
      <c r="B1056">
        <v>267</v>
      </c>
      <c r="D1056">
        <v>19</v>
      </c>
      <c r="E1056">
        <v>7</v>
      </c>
    </row>
    <row r="1057" spans="3:5">
      <c r="C1057" t="s">
        <v>169</v>
      </c>
      <c r="D1057">
        <v>19</v>
      </c>
      <c r="E1057">
        <v>7</v>
      </c>
    </row>
    <row r="1058" spans="2:5">
      <c r="B1058">
        <v>54</v>
      </c>
      <c r="D1058">
        <v>19</v>
      </c>
      <c r="E1058">
        <v>14</v>
      </c>
    </row>
    <row r="1059" spans="3:5">
      <c r="C1059" t="s">
        <v>200</v>
      </c>
      <c r="D1059">
        <v>19</v>
      </c>
      <c r="E1059">
        <v>14</v>
      </c>
    </row>
    <row r="1060" spans="2:5">
      <c r="B1060">
        <v>790</v>
      </c>
      <c r="D1060">
        <v>18</v>
      </c>
      <c r="E1060">
        <v>10</v>
      </c>
    </row>
    <row r="1061" spans="3:5">
      <c r="C1061" t="s">
        <v>186</v>
      </c>
      <c r="D1061">
        <v>18</v>
      </c>
      <c r="E1061">
        <v>10</v>
      </c>
    </row>
    <row r="1062" spans="2:5">
      <c r="B1062">
        <v>789</v>
      </c>
      <c r="D1062">
        <v>18</v>
      </c>
      <c r="E1062">
        <v>9</v>
      </c>
    </row>
    <row r="1063" spans="3:5">
      <c r="C1063" t="s">
        <v>194</v>
      </c>
      <c r="D1063">
        <v>18</v>
      </c>
      <c r="E1063">
        <v>9</v>
      </c>
    </row>
    <row r="1064" spans="2:5">
      <c r="B1064">
        <v>779</v>
      </c>
      <c r="D1064">
        <v>18</v>
      </c>
      <c r="E1064">
        <v>19</v>
      </c>
    </row>
    <row r="1065" spans="3:5">
      <c r="C1065" t="s">
        <v>169</v>
      </c>
      <c r="D1065">
        <v>18</v>
      </c>
      <c r="E1065">
        <v>19</v>
      </c>
    </row>
    <row r="1066" spans="2:5">
      <c r="B1066">
        <v>716</v>
      </c>
      <c r="D1066">
        <v>18</v>
      </c>
      <c r="E1066">
        <v>16</v>
      </c>
    </row>
    <row r="1067" spans="3:5">
      <c r="C1067" t="s">
        <v>1122</v>
      </c>
      <c r="D1067">
        <v>18</v>
      </c>
      <c r="E1067">
        <v>16</v>
      </c>
    </row>
    <row r="1068" spans="2:5">
      <c r="B1068">
        <v>206</v>
      </c>
      <c r="D1068">
        <v>18</v>
      </c>
      <c r="E1068">
        <v>6</v>
      </c>
    </row>
    <row r="1069" spans="3:5">
      <c r="C1069" t="s">
        <v>169</v>
      </c>
      <c r="D1069">
        <v>18</v>
      </c>
      <c r="E1069">
        <v>6</v>
      </c>
    </row>
    <row r="1070" spans="2:5">
      <c r="B1070">
        <v>205</v>
      </c>
      <c r="D1070">
        <v>18</v>
      </c>
      <c r="E1070">
        <v>5</v>
      </c>
    </row>
    <row r="1071" spans="3:5">
      <c r="C1071" t="s">
        <v>169</v>
      </c>
      <c r="D1071">
        <v>18</v>
      </c>
      <c r="E1071">
        <v>5</v>
      </c>
    </row>
    <row r="1072" spans="2:5">
      <c r="B1072">
        <v>158</v>
      </c>
      <c r="D1072">
        <v>18</v>
      </c>
      <c r="E1072">
        <v>18</v>
      </c>
    </row>
    <row r="1073" spans="3:5">
      <c r="C1073" t="s">
        <v>210</v>
      </c>
      <c r="D1073">
        <v>18</v>
      </c>
      <c r="E1073">
        <v>18</v>
      </c>
    </row>
    <row r="1074" spans="2:5">
      <c r="B1074">
        <v>33</v>
      </c>
      <c r="D1074">
        <v>18</v>
      </c>
      <c r="E1074">
        <v>13</v>
      </c>
    </row>
    <row r="1075" spans="3:5">
      <c r="C1075" t="s">
        <v>204</v>
      </c>
      <c r="D1075">
        <v>18</v>
      </c>
      <c r="E1075">
        <v>13</v>
      </c>
    </row>
    <row r="1076" spans="2:5">
      <c r="B1076">
        <v>18</v>
      </c>
      <c r="D1076">
        <v>18</v>
      </c>
      <c r="E1076">
        <v>18</v>
      </c>
    </row>
    <row r="1077" spans="3:5">
      <c r="C1077" t="s">
        <v>169</v>
      </c>
      <c r="D1077">
        <v>18</v>
      </c>
      <c r="E1077">
        <v>18</v>
      </c>
    </row>
    <row r="1078" spans="2:5">
      <c r="B1078">
        <v>413</v>
      </c>
      <c r="D1078">
        <v>17</v>
      </c>
      <c r="E1078">
        <v>13</v>
      </c>
    </row>
    <row r="1079" spans="3:5">
      <c r="C1079" t="s">
        <v>702</v>
      </c>
      <c r="D1079">
        <v>17</v>
      </c>
      <c r="E1079">
        <v>13</v>
      </c>
    </row>
    <row r="1080" spans="2:5">
      <c r="B1080">
        <v>87</v>
      </c>
      <c r="D1080">
        <v>17</v>
      </c>
      <c r="E1080">
        <v>7</v>
      </c>
    </row>
    <row r="1081" spans="3:5">
      <c r="C1081" t="s">
        <v>169</v>
      </c>
      <c r="D1081">
        <v>17</v>
      </c>
      <c r="E1081">
        <v>7</v>
      </c>
    </row>
    <row r="1082" spans="2:5">
      <c r="B1082">
        <v>56</v>
      </c>
      <c r="D1082">
        <v>17</v>
      </c>
      <c r="E1082">
        <v>16</v>
      </c>
    </row>
    <row r="1083" spans="3:5">
      <c r="C1083" t="s">
        <v>226</v>
      </c>
      <c r="D1083">
        <v>17</v>
      </c>
      <c r="E1083">
        <v>16</v>
      </c>
    </row>
    <row r="1084" spans="2:5">
      <c r="B1084">
        <v>552</v>
      </c>
      <c r="D1084">
        <v>16</v>
      </c>
      <c r="E1084">
        <v>12</v>
      </c>
    </row>
    <row r="1085" spans="3:5">
      <c r="C1085" t="s">
        <v>906</v>
      </c>
      <c r="D1085">
        <v>16</v>
      </c>
      <c r="E1085">
        <v>12</v>
      </c>
    </row>
    <row r="1086" spans="2:5">
      <c r="B1086">
        <v>379</v>
      </c>
      <c r="D1086">
        <v>16</v>
      </c>
      <c r="E1086">
        <v>19</v>
      </c>
    </row>
    <row r="1087" spans="3:5">
      <c r="C1087" t="s">
        <v>162</v>
      </c>
      <c r="D1087">
        <v>16</v>
      </c>
      <c r="E1087">
        <v>19</v>
      </c>
    </row>
    <row r="1088" spans="2:5">
      <c r="B1088">
        <v>320</v>
      </c>
      <c r="D1088">
        <v>16</v>
      </c>
      <c r="E1088">
        <v>20</v>
      </c>
    </row>
    <row r="1089" spans="3:5">
      <c r="C1089" t="s">
        <v>571</v>
      </c>
      <c r="D1089">
        <v>16</v>
      </c>
      <c r="E1089">
        <v>20</v>
      </c>
    </row>
    <row r="1090" spans="2:5">
      <c r="B1090">
        <v>318</v>
      </c>
      <c r="D1090">
        <v>16</v>
      </c>
      <c r="E1090">
        <v>18</v>
      </c>
    </row>
    <row r="1091" spans="3:5">
      <c r="C1091" t="s">
        <v>567</v>
      </c>
      <c r="D1091">
        <v>16</v>
      </c>
      <c r="E1091">
        <v>18</v>
      </c>
    </row>
    <row r="1092" spans="2:5">
      <c r="B1092">
        <v>268</v>
      </c>
      <c r="D1092">
        <v>16</v>
      </c>
      <c r="E1092">
        <v>8</v>
      </c>
    </row>
    <row r="1093" spans="3:5">
      <c r="C1093" t="s">
        <v>210</v>
      </c>
      <c r="D1093">
        <v>16</v>
      </c>
      <c r="E1093">
        <v>8</v>
      </c>
    </row>
    <row r="1094" spans="2:5">
      <c r="B1094">
        <v>70</v>
      </c>
      <c r="D1094">
        <v>16</v>
      </c>
      <c r="E1094">
        <v>10</v>
      </c>
    </row>
    <row r="1095" spans="3:5">
      <c r="C1095" t="s">
        <v>169</v>
      </c>
      <c r="D1095">
        <v>16</v>
      </c>
      <c r="E1095">
        <v>10</v>
      </c>
    </row>
    <row r="1096" spans="2:5">
      <c r="B1096">
        <v>38</v>
      </c>
      <c r="D1096">
        <v>16</v>
      </c>
      <c r="E1096">
        <v>18</v>
      </c>
    </row>
    <row r="1097" spans="3:5">
      <c r="C1097" t="s">
        <v>202</v>
      </c>
      <c r="D1097">
        <v>16</v>
      </c>
      <c r="E1097">
        <v>18</v>
      </c>
    </row>
    <row r="1098" spans="2:5">
      <c r="B1098">
        <v>607</v>
      </c>
      <c r="D1098">
        <v>15</v>
      </c>
      <c r="E1098">
        <v>7</v>
      </c>
    </row>
    <row r="1099" spans="3:5">
      <c r="C1099" t="s">
        <v>156</v>
      </c>
      <c r="D1099">
        <v>15</v>
      </c>
      <c r="E1099">
        <v>7</v>
      </c>
    </row>
    <row r="1100" spans="2:5">
      <c r="B1100">
        <v>433</v>
      </c>
      <c r="D1100">
        <v>15</v>
      </c>
      <c r="E1100">
        <v>13</v>
      </c>
    </row>
    <row r="1101" spans="3:5">
      <c r="C1101" t="s">
        <v>160</v>
      </c>
      <c r="D1101">
        <v>15</v>
      </c>
      <c r="E1101">
        <v>13</v>
      </c>
    </row>
    <row r="1102" spans="2:5">
      <c r="B1102">
        <v>392</v>
      </c>
      <c r="D1102">
        <v>15</v>
      </c>
      <c r="E1102">
        <v>12</v>
      </c>
    </row>
    <row r="1103" spans="3:5">
      <c r="C1103" t="s">
        <v>671</v>
      </c>
      <c r="D1103">
        <v>15</v>
      </c>
      <c r="E1103">
        <v>12</v>
      </c>
    </row>
    <row r="1104" spans="2:5">
      <c r="B1104">
        <v>248</v>
      </c>
      <c r="D1104">
        <v>15</v>
      </c>
      <c r="E1104">
        <v>8</v>
      </c>
    </row>
    <row r="1105" spans="3:5">
      <c r="C1105" t="s">
        <v>156</v>
      </c>
      <c r="D1105">
        <v>15</v>
      </c>
      <c r="E1105">
        <v>8</v>
      </c>
    </row>
    <row r="1106" spans="2:5">
      <c r="B1106">
        <v>247</v>
      </c>
      <c r="D1106">
        <v>15</v>
      </c>
      <c r="E1106">
        <v>7</v>
      </c>
    </row>
    <row r="1107" spans="3:5">
      <c r="C1107" t="s">
        <v>156</v>
      </c>
      <c r="D1107">
        <v>15</v>
      </c>
      <c r="E1107">
        <v>7</v>
      </c>
    </row>
    <row r="1108" spans="2:5">
      <c r="B1108">
        <v>159</v>
      </c>
      <c r="D1108">
        <v>15</v>
      </c>
      <c r="E1108">
        <v>19</v>
      </c>
    </row>
    <row r="1109" spans="3:5">
      <c r="C1109" t="s">
        <v>210</v>
      </c>
      <c r="D1109">
        <v>15</v>
      </c>
      <c r="E1109">
        <v>19</v>
      </c>
    </row>
    <row r="1110" spans="2:5">
      <c r="B1110">
        <v>55</v>
      </c>
      <c r="D1110">
        <v>15</v>
      </c>
      <c r="E1110">
        <v>15</v>
      </c>
    </row>
    <row r="1111" spans="3:5">
      <c r="C1111" t="s">
        <v>156</v>
      </c>
      <c r="D1111">
        <v>15</v>
      </c>
      <c r="E1111">
        <v>15</v>
      </c>
    </row>
    <row r="1112" spans="2:5">
      <c r="B1112">
        <v>837</v>
      </c>
      <c r="D1112">
        <v>14</v>
      </c>
      <c r="E1112">
        <v>17</v>
      </c>
    </row>
    <row r="1113" spans="3:5">
      <c r="C1113" t="s">
        <v>463</v>
      </c>
      <c r="D1113">
        <v>14</v>
      </c>
      <c r="E1113">
        <v>17</v>
      </c>
    </row>
    <row r="1114" spans="2:5">
      <c r="B1114">
        <v>319</v>
      </c>
      <c r="D1114">
        <v>14</v>
      </c>
      <c r="E1114">
        <v>19</v>
      </c>
    </row>
    <row r="1115" spans="3:5">
      <c r="C1115" t="s">
        <v>569</v>
      </c>
      <c r="D1115">
        <v>14</v>
      </c>
      <c r="E1115">
        <v>19</v>
      </c>
    </row>
    <row r="1116" spans="2:5">
      <c r="B1116">
        <v>315</v>
      </c>
      <c r="D1116">
        <v>14</v>
      </c>
      <c r="E1116">
        <v>15</v>
      </c>
    </row>
    <row r="1117" spans="3:5">
      <c r="C1117" t="s">
        <v>561</v>
      </c>
      <c r="D1117">
        <v>14</v>
      </c>
      <c r="E1117">
        <v>15</v>
      </c>
    </row>
    <row r="1118" spans="2:5">
      <c r="B1118">
        <v>269</v>
      </c>
      <c r="D1118">
        <v>14</v>
      </c>
      <c r="E1118">
        <v>9</v>
      </c>
    </row>
    <row r="1119" spans="3:5">
      <c r="C1119" t="s">
        <v>162</v>
      </c>
      <c r="D1119">
        <v>14</v>
      </c>
      <c r="E1119">
        <v>9</v>
      </c>
    </row>
    <row r="1120" spans="2:5">
      <c r="B1120">
        <v>127</v>
      </c>
      <c r="D1120">
        <v>14</v>
      </c>
      <c r="E1120">
        <v>7</v>
      </c>
    </row>
    <row r="1121" spans="3:5">
      <c r="C1121" t="s">
        <v>317</v>
      </c>
      <c r="D1121">
        <v>14</v>
      </c>
      <c r="E1121">
        <v>7</v>
      </c>
    </row>
    <row r="1122" spans="2:5">
      <c r="B1122">
        <v>126</v>
      </c>
      <c r="D1122">
        <v>14</v>
      </c>
      <c r="E1122">
        <v>6</v>
      </c>
    </row>
    <row r="1123" spans="3:5">
      <c r="C1123" t="s">
        <v>316</v>
      </c>
      <c r="D1123">
        <v>14</v>
      </c>
      <c r="E1123">
        <v>6</v>
      </c>
    </row>
    <row r="1124" spans="2:5">
      <c r="B1124">
        <v>85</v>
      </c>
      <c r="D1124">
        <v>14</v>
      </c>
      <c r="E1124">
        <v>5</v>
      </c>
    </row>
    <row r="1125" spans="3:5">
      <c r="C1125" t="s">
        <v>156</v>
      </c>
      <c r="D1125">
        <v>14</v>
      </c>
      <c r="E1125">
        <v>5</v>
      </c>
    </row>
    <row r="1126" spans="2:5">
      <c r="B1126">
        <v>37</v>
      </c>
      <c r="D1126">
        <v>14</v>
      </c>
      <c r="E1126">
        <v>17</v>
      </c>
    </row>
    <row r="1127" spans="3:5">
      <c r="C1127" t="s">
        <v>210</v>
      </c>
      <c r="D1127">
        <v>14</v>
      </c>
      <c r="E1127">
        <v>17</v>
      </c>
    </row>
    <row r="1128" spans="2:5">
      <c r="B1128">
        <v>36</v>
      </c>
      <c r="D1128">
        <v>14</v>
      </c>
      <c r="E1128">
        <v>16</v>
      </c>
    </row>
    <row r="1129" spans="3:5">
      <c r="C1129" t="s">
        <v>210</v>
      </c>
      <c r="D1129">
        <v>14</v>
      </c>
      <c r="E1129">
        <v>16</v>
      </c>
    </row>
    <row r="1130" spans="2:5">
      <c r="B1130">
        <v>19</v>
      </c>
      <c r="D1130">
        <v>14</v>
      </c>
      <c r="E1130">
        <v>19</v>
      </c>
    </row>
    <row r="1131" spans="3:5">
      <c r="C1131" t="s">
        <v>179</v>
      </c>
      <c r="D1131">
        <v>14</v>
      </c>
      <c r="E1131">
        <v>19</v>
      </c>
    </row>
    <row r="1132" spans="2:5">
      <c r="B1132">
        <v>753</v>
      </c>
      <c r="D1132">
        <v>13</v>
      </c>
      <c r="E1132">
        <v>13</v>
      </c>
    </row>
    <row r="1133" spans="3:5">
      <c r="C1133" t="s">
        <v>1164</v>
      </c>
      <c r="D1133">
        <v>13</v>
      </c>
      <c r="E1133">
        <v>13</v>
      </c>
    </row>
    <row r="1134" spans="2:5">
      <c r="B1134">
        <v>717</v>
      </c>
      <c r="D1134">
        <v>13</v>
      </c>
      <c r="E1134">
        <v>17</v>
      </c>
    </row>
    <row r="1135" spans="3:5">
      <c r="C1135" t="s">
        <v>576</v>
      </c>
      <c r="D1135">
        <v>13</v>
      </c>
      <c r="E1135">
        <v>17</v>
      </c>
    </row>
    <row r="1136" spans="2:5">
      <c r="B1136">
        <v>554</v>
      </c>
      <c r="D1136">
        <v>13</v>
      </c>
      <c r="E1136">
        <v>14</v>
      </c>
    </row>
    <row r="1137" spans="3:5">
      <c r="C1137" t="s">
        <v>561</v>
      </c>
      <c r="D1137">
        <v>13</v>
      </c>
      <c r="E1137">
        <v>14</v>
      </c>
    </row>
    <row r="1138" spans="2:5">
      <c r="B1138">
        <v>380</v>
      </c>
      <c r="D1138">
        <v>13</v>
      </c>
      <c r="E1138">
        <v>20</v>
      </c>
    </row>
    <row r="1139" spans="3:5">
      <c r="C1139" t="s">
        <v>653</v>
      </c>
      <c r="D1139">
        <v>13</v>
      </c>
      <c r="E1139">
        <v>20</v>
      </c>
    </row>
    <row r="1140" spans="2:5">
      <c r="B1140">
        <v>317</v>
      </c>
      <c r="D1140">
        <v>13</v>
      </c>
      <c r="E1140">
        <v>17</v>
      </c>
    </row>
    <row r="1141" spans="3:5">
      <c r="C1141" t="s">
        <v>565</v>
      </c>
      <c r="D1141">
        <v>13</v>
      </c>
      <c r="E1141">
        <v>17</v>
      </c>
    </row>
    <row r="1142" spans="2:5">
      <c r="B1142">
        <v>270</v>
      </c>
      <c r="D1142">
        <v>13</v>
      </c>
      <c r="E1142">
        <v>10</v>
      </c>
    </row>
    <row r="1143" spans="3:5">
      <c r="C1143" t="s">
        <v>492</v>
      </c>
      <c r="D1143">
        <v>13</v>
      </c>
      <c r="E1143">
        <v>10</v>
      </c>
    </row>
    <row r="1144" spans="2:5">
      <c r="B1144">
        <v>39</v>
      </c>
      <c r="D1144">
        <v>13</v>
      </c>
      <c r="E1144">
        <v>19</v>
      </c>
    </row>
    <row r="1145" spans="3:5">
      <c r="C1145" t="s">
        <v>214</v>
      </c>
      <c r="D1145">
        <v>13</v>
      </c>
      <c r="E1145">
        <v>19</v>
      </c>
    </row>
    <row r="1146" spans="2:5">
      <c r="B1146">
        <v>556</v>
      </c>
      <c r="D1146">
        <v>12</v>
      </c>
      <c r="E1146">
        <v>16</v>
      </c>
    </row>
    <row r="1147" spans="3:5">
      <c r="C1147" t="s">
        <v>913</v>
      </c>
      <c r="D1147">
        <v>12</v>
      </c>
      <c r="E1147">
        <v>16</v>
      </c>
    </row>
    <row r="1148" spans="2:5">
      <c r="B1148">
        <v>518</v>
      </c>
      <c r="D1148">
        <v>12</v>
      </c>
      <c r="E1148">
        <v>18</v>
      </c>
    </row>
    <row r="1149" spans="3:5">
      <c r="C1149" t="s">
        <v>846</v>
      </c>
      <c r="D1149">
        <v>12</v>
      </c>
      <c r="E1149">
        <v>18</v>
      </c>
    </row>
    <row r="1150" spans="2:5">
      <c r="B1150">
        <v>416</v>
      </c>
      <c r="D1150">
        <v>12</v>
      </c>
      <c r="E1150">
        <v>16</v>
      </c>
    </row>
    <row r="1151" spans="3:5">
      <c r="C1151" t="s">
        <v>705</v>
      </c>
      <c r="D1151">
        <v>12</v>
      </c>
      <c r="E1151">
        <v>16</v>
      </c>
    </row>
    <row r="1152" spans="2:5">
      <c r="B1152">
        <v>415</v>
      </c>
      <c r="D1152">
        <v>12</v>
      </c>
      <c r="E1152">
        <v>15</v>
      </c>
    </row>
    <row r="1153" spans="3:5">
      <c r="C1153" t="s">
        <v>663</v>
      </c>
      <c r="D1153">
        <v>12</v>
      </c>
      <c r="E1153">
        <v>15</v>
      </c>
    </row>
    <row r="1154" spans="2:5">
      <c r="B1154">
        <v>249</v>
      </c>
      <c r="D1154">
        <v>12</v>
      </c>
      <c r="E1154">
        <v>9</v>
      </c>
    </row>
    <row r="1155" spans="3:5">
      <c r="C1155" t="s">
        <v>254</v>
      </c>
      <c r="D1155">
        <v>12</v>
      </c>
      <c r="E1155">
        <v>9</v>
      </c>
    </row>
    <row r="1156" spans="2:5">
      <c r="B1156">
        <v>160</v>
      </c>
      <c r="D1156">
        <v>12</v>
      </c>
      <c r="E1156">
        <v>20</v>
      </c>
    </row>
    <row r="1157" spans="3:5">
      <c r="C1157" t="s">
        <v>166</v>
      </c>
      <c r="D1157">
        <v>12</v>
      </c>
      <c r="E1157">
        <v>20</v>
      </c>
    </row>
    <row r="1158" spans="2:5">
      <c r="B1158">
        <v>109</v>
      </c>
      <c r="D1158">
        <v>12</v>
      </c>
      <c r="E1158">
        <v>9</v>
      </c>
    </row>
    <row r="1159" spans="3:5">
      <c r="C1159" t="s">
        <v>250</v>
      </c>
      <c r="D1159">
        <v>12</v>
      </c>
      <c r="E1159">
        <v>9</v>
      </c>
    </row>
    <row r="1160" spans="2:5">
      <c r="B1160">
        <v>58</v>
      </c>
      <c r="D1160">
        <v>12</v>
      </c>
      <c r="E1160">
        <v>18</v>
      </c>
    </row>
    <row r="1161" spans="3:5">
      <c r="C1161" t="s">
        <v>230</v>
      </c>
      <c r="D1161">
        <v>12</v>
      </c>
      <c r="E1161">
        <v>18</v>
      </c>
    </row>
    <row r="1162" spans="2:5">
      <c r="B1162">
        <v>16</v>
      </c>
      <c r="D1162">
        <v>12</v>
      </c>
      <c r="E1162">
        <v>16</v>
      </c>
    </row>
    <row r="1163" spans="3:5">
      <c r="C1163" t="s">
        <v>156</v>
      </c>
      <c r="D1163">
        <v>12</v>
      </c>
      <c r="E1163">
        <v>16</v>
      </c>
    </row>
    <row r="1164" spans="2:5">
      <c r="B1164">
        <v>610</v>
      </c>
      <c r="D1164">
        <v>11</v>
      </c>
      <c r="E1164">
        <v>10</v>
      </c>
    </row>
    <row r="1165" spans="3:5">
      <c r="C1165" t="s">
        <v>283</v>
      </c>
      <c r="D1165">
        <v>11</v>
      </c>
      <c r="E1165">
        <v>10</v>
      </c>
    </row>
    <row r="1166" spans="2:5">
      <c r="B1166">
        <v>471</v>
      </c>
      <c r="D1166">
        <v>11</v>
      </c>
      <c r="E1166">
        <v>11</v>
      </c>
    </row>
    <row r="1167" spans="3:5">
      <c r="C1167" t="s">
        <v>667</v>
      </c>
      <c r="D1167">
        <v>11</v>
      </c>
      <c r="E1167">
        <v>11</v>
      </c>
    </row>
    <row r="1168" spans="2:5">
      <c r="B1168">
        <v>207</v>
      </c>
      <c r="D1168">
        <v>11</v>
      </c>
      <c r="E1168">
        <v>7</v>
      </c>
    </row>
    <row r="1169" spans="3:5">
      <c r="C1169" t="s">
        <v>156</v>
      </c>
      <c r="D1169">
        <v>11</v>
      </c>
      <c r="E1169">
        <v>7</v>
      </c>
    </row>
    <row r="1170" spans="2:5">
      <c r="B1170">
        <v>72</v>
      </c>
      <c r="D1170">
        <v>11</v>
      </c>
      <c r="E1170">
        <v>12</v>
      </c>
    </row>
    <row r="1171" spans="3:5">
      <c r="C1171" t="s">
        <v>246</v>
      </c>
      <c r="D1171">
        <v>11</v>
      </c>
      <c r="E1171">
        <v>12</v>
      </c>
    </row>
    <row r="1172" spans="2:5">
      <c r="B1172">
        <v>71</v>
      </c>
      <c r="D1172">
        <v>11</v>
      </c>
      <c r="E1172">
        <v>11</v>
      </c>
    </row>
    <row r="1173" spans="3:5">
      <c r="C1173" t="s">
        <v>156</v>
      </c>
      <c r="D1173">
        <v>11</v>
      </c>
      <c r="E1173">
        <v>11</v>
      </c>
    </row>
    <row r="1174" spans="2:5">
      <c r="B1174">
        <v>59</v>
      </c>
      <c r="D1174">
        <v>11</v>
      </c>
      <c r="E1174">
        <v>19</v>
      </c>
    </row>
    <row r="1175" spans="3:5">
      <c r="C1175" t="s">
        <v>156</v>
      </c>
      <c r="D1175">
        <v>11</v>
      </c>
      <c r="E1175">
        <v>19</v>
      </c>
    </row>
    <row r="1176" spans="2:5">
      <c r="B1176">
        <v>57</v>
      </c>
      <c r="D1176">
        <v>11</v>
      </c>
      <c r="E1176">
        <v>17</v>
      </c>
    </row>
    <row r="1177" spans="3:5">
      <c r="C1177" t="s">
        <v>228</v>
      </c>
      <c r="D1177">
        <v>11</v>
      </c>
      <c r="E1177">
        <v>17</v>
      </c>
    </row>
    <row r="1178" spans="2:5">
      <c r="B1178">
        <v>838</v>
      </c>
      <c r="D1178">
        <v>10</v>
      </c>
      <c r="E1178">
        <v>18</v>
      </c>
    </row>
    <row r="1179" spans="3:5">
      <c r="C1179" t="s">
        <v>1065</v>
      </c>
      <c r="D1179">
        <v>10</v>
      </c>
      <c r="E1179">
        <v>18</v>
      </c>
    </row>
    <row r="1180" spans="2:5">
      <c r="B1180">
        <v>719</v>
      </c>
      <c r="D1180">
        <v>10</v>
      </c>
      <c r="E1180">
        <v>19</v>
      </c>
    </row>
    <row r="1181" spans="3:5">
      <c r="C1181" t="s">
        <v>198</v>
      </c>
      <c r="D1181">
        <v>10</v>
      </c>
      <c r="E1181">
        <v>19</v>
      </c>
    </row>
    <row r="1182" spans="2:5">
      <c r="B1182">
        <v>609</v>
      </c>
      <c r="D1182">
        <v>10</v>
      </c>
      <c r="E1182">
        <v>9</v>
      </c>
    </row>
    <row r="1183" spans="3:5">
      <c r="C1183" t="s">
        <v>991</v>
      </c>
      <c r="D1183">
        <v>10</v>
      </c>
      <c r="E1183">
        <v>9</v>
      </c>
    </row>
    <row r="1184" spans="2:5">
      <c r="B1184">
        <v>112</v>
      </c>
      <c r="D1184">
        <v>10</v>
      </c>
      <c r="E1184">
        <v>12</v>
      </c>
    </row>
    <row r="1185" spans="3:5">
      <c r="C1185" t="s">
        <v>299</v>
      </c>
      <c r="D1185">
        <v>10</v>
      </c>
      <c r="E1185">
        <v>12</v>
      </c>
    </row>
    <row r="1186" spans="2:5">
      <c r="B1186">
        <v>110</v>
      </c>
      <c r="D1186">
        <v>10</v>
      </c>
      <c r="E1186">
        <v>10</v>
      </c>
    </row>
    <row r="1187" spans="3:5">
      <c r="C1187" t="s">
        <v>166</v>
      </c>
      <c r="D1187">
        <v>10</v>
      </c>
      <c r="E1187">
        <v>10</v>
      </c>
    </row>
    <row r="1188" spans="2:5">
      <c r="B1188">
        <v>108</v>
      </c>
      <c r="D1188">
        <v>10</v>
      </c>
      <c r="E1188">
        <v>8</v>
      </c>
    </row>
    <row r="1189" spans="3:5">
      <c r="C1189" t="s">
        <v>275</v>
      </c>
      <c r="D1189">
        <v>10</v>
      </c>
      <c r="E1189">
        <v>8</v>
      </c>
    </row>
    <row r="1190" spans="2:5">
      <c r="B1190">
        <v>86</v>
      </c>
      <c r="D1190">
        <v>10</v>
      </c>
      <c r="E1190">
        <v>6</v>
      </c>
    </row>
    <row r="1191" spans="3:5">
      <c r="C1191" t="s">
        <v>254</v>
      </c>
      <c r="D1191">
        <v>10</v>
      </c>
      <c r="E1191">
        <v>6</v>
      </c>
    </row>
    <row r="1192" spans="2:5">
      <c r="B1192">
        <v>60</v>
      </c>
      <c r="D1192">
        <v>10</v>
      </c>
      <c r="E1192">
        <v>20</v>
      </c>
    </row>
    <row r="1193" spans="3:5">
      <c r="C1193" t="s">
        <v>156</v>
      </c>
      <c r="D1193">
        <v>10</v>
      </c>
      <c r="E1193">
        <v>20</v>
      </c>
    </row>
    <row r="1194" spans="2:5">
      <c r="B1194">
        <v>40</v>
      </c>
      <c r="D1194">
        <v>10</v>
      </c>
      <c r="E1194">
        <v>20</v>
      </c>
    </row>
    <row r="1195" spans="3:5">
      <c r="C1195" t="s">
        <v>156</v>
      </c>
      <c r="D1195">
        <v>10</v>
      </c>
      <c r="E1195">
        <v>20</v>
      </c>
    </row>
    <row r="1196" spans="2:2">
      <c r="B1196" t="s">
        <v>1367</v>
      </c>
    </row>
    <row r="1197" spans="3:3">
      <c r="C1197" t="s">
        <v>1367</v>
      </c>
    </row>
    <row r="1198" spans="2:5">
      <c r="B1198" t="s">
        <v>1368</v>
      </c>
      <c r="D1198">
        <v>97997</v>
      </c>
      <c r="E1198">
        <v>5221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"/>
  <sheetViews>
    <sheetView topLeftCell="C1" workbookViewId="0">
      <selection activeCell="I7" sqref="I7:I16"/>
    </sheetView>
  </sheetViews>
  <sheetFormatPr defaultColWidth="9.23076923076923" defaultRowHeight="16.8"/>
  <cols>
    <col min="2" max="2" width="42.2307692307692"/>
    <col min="3" max="4" width="13.2307692307692"/>
    <col min="7" max="7" width="20.3461538461538" customWidth="1"/>
  </cols>
  <sheetData>
    <row r="1" spans="2:4">
      <c r="B1" t="s">
        <v>5</v>
      </c>
      <c r="C1" t="s">
        <v>1360</v>
      </c>
      <c r="D1" t="s">
        <v>1361</v>
      </c>
    </row>
    <row r="2" spans="1:4">
      <c r="A2">
        <v>1</v>
      </c>
      <c r="B2" t="s">
        <v>169</v>
      </c>
      <c r="C2">
        <v>14772</v>
      </c>
      <c r="D2">
        <v>77</v>
      </c>
    </row>
    <row r="3" spans="1:4">
      <c r="A3">
        <v>2</v>
      </c>
      <c r="B3" t="s">
        <v>210</v>
      </c>
      <c r="C3">
        <v>7143</v>
      </c>
      <c r="D3">
        <v>35</v>
      </c>
    </row>
    <row r="4" spans="1:9">
      <c r="A4">
        <v>3</v>
      </c>
      <c r="B4" t="s">
        <v>154</v>
      </c>
      <c r="C4">
        <v>7415</v>
      </c>
      <c r="D4">
        <v>34</v>
      </c>
      <c r="F4" s="31" t="s">
        <v>1375</v>
      </c>
      <c r="G4" s="31"/>
      <c r="H4" s="31"/>
      <c r="I4" s="31"/>
    </row>
    <row r="5" spans="1:9">
      <c r="A5">
        <v>4</v>
      </c>
      <c r="B5" t="s">
        <v>156</v>
      </c>
      <c r="C5">
        <v>2047</v>
      </c>
      <c r="D5">
        <v>26</v>
      </c>
      <c r="F5" s="31" t="s">
        <v>1376</v>
      </c>
      <c r="G5" s="31"/>
      <c r="H5" s="31"/>
      <c r="I5" s="31"/>
    </row>
    <row r="6" spans="1:9">
      <c r="A6">
        <v>5</v>
      </c>
      <c r="B6" t="s">
        <v>186</v>
      </c>
      <c r="C6">
        <v>3727</v>
      </c>
      <c r="D6">
        <v>15</v>
      </c>
      <c r="F6" s="31" t="s">
        <v>0</v>
      </c>
      <c r="G6" s="31" t="s">
        <v>1364</v>
      </c>
      <c r="H6" s="31" t="s">
        <v>1366</v>
      </c>
      <c r="I6" s="31" t="s">
        <v>1365</v>
      </c>
    </row>
    <row r="7" spans="1:9">
      <c r="A7">
        <v>6</v>
      </c>
      <c r="B7" t="s">
        <v>607</v>
      </c>
      <c r="C7">
        <v>4595</v>
      </c>
      <c r="D7">
        <v>14</v>
      </c>
      <c r="F7" s="33">
        <v>1</v>
      </c>
      <c r="G7" s="33" t="str">
        <f t="shared" ref="G7:G16" si="0">B2</f>
        <v>杰克爱穿jk</v>
      </c>
      <c r="H7" s="34">
        <f ca="1">GETPIVOTDATA("计数项:id",$B$1,"id",G7)</f>
        <v>77</v>
      </c>
      <c r="I7" s="34">
        <f ca="1">GETPIVOTDATA("求和项:点赞",$B$1,"id",G7)</f>
        <v>14772</v>
      </c>
    </row>
    <row r="8" spans="1:9">
      <c r="A8">
        <v>7</v>
      </c>
      <c r="B8" t="s">
        <v>508</v>
      </c>
      <c r="C8">
        <v>1632</v>
      </c>
      <c r="D8">
        <v>13</v>
      </c>
      <c r="F8" s="33">
        <v>2</v>
      </c>
      <c r="G8" s="33" t="str">
        <f t="shared" si="0"/>
        <v>咕力咕力_For</v>
      </c>
      <c r="H8" s="34">
        <f ca="1">GETPIVOTDATA("计数项:id",$B$1,"id",G8)</f>
        <v>35</v>
      </c>
      <c r="I8" s="34">
        <f ca="1">GETPIVOTDATA("求和项:点赞",$B$1,"id",G8)</f>
        <v>7143</v>
      </c>
    </row>
    <row r="9" spans="1:9">
      <c r="A9">
        <v>8</v>
      </c>
      <c r="B9" t="s">
        <v>151</v>
      </c>
      <c r="C9">
        <v>1440</v>
      </c>
      <c r="D9">
        <v>11</v>
      </c>
      <c r="F9" s="33">
        <v>3</v>
      </c>
      <c r="G9" s="33" t="str">
        <f t="shared" si="0"/>
        <v>一只暴暴呀</v>
      </c>
      <c r="H9" s="34">
        <f ca="1">GETPIVOTDATA("计数项:id",$B$1,"id",G9)</f>
        <v>34</v>
      </c>
      <c r="I9" s="34">
        <f ca="1">GETPIVOTDATA("求和项:点赞",$B$1,"id",G9)</f>
        <v>7415</v>
      </c>
    </row>
    <row r="10" spans="1:9">
      <c r="A10">
        <v>9</v>
      </c>
      <c r="B10" t="s">
        <v>408</v>
      </c>
      <c r="C10">
        <v>1217</v>
      </c>
      <c r="D10">
        <v>10</v>
      </c>
      <c r="F10" s="33">
        <v>4</v>
      </c>
      <c r="G10" s="33" t="str">
        <f t="shared" si="0"/>
        <v>Camellia天文学</v>
      </c>
      <c r="H10" s="34">
        <f ca="1">GETPIVOTDATA("计数项:id",$B$1,"id",G10)</f>
        <v>26</v>
      </c>
      <c r="I10" s="34">
        <f ca="1">GETPIVOTDATA("求和项:点赞",$B$1,"id",G10)</f>
        <v>2047</v>
      </c>
    </row>
    <row r="11" spans="1:9">
      <c r="A11">
        <v>10</v>
      </c>
      <c r="B11" t="s">
        <v>372</v>
      </c>
      <c r="C11">
        <v>1399</v>
      </c>
      <c r="D11">
        <v>10</v>
      </c>
      <c r="F11" s="33">
        <v>5</v>
      </c>
      <c r="G11" s="33" t="str">
        <f t="shared" si="0"/>
        <v>Iris秋天</v>
      </c>
      <c r="H11" s="34">
        <f ca="1">GETPIVOTDATA("计数项:id",$B$1,"id",G11)</f>
        <v>15</v>
      </c>
      <c r="I11" s="34">
        <f ca="1">GETPIVOTDATA("求和项:点赞",$B$1,"id",G11)</f>
        <v>3727</v>
      </c>
    </row>
    <row r="12" spans="1:9">
      <c r="A12">
        <v>11</v>
      </c>
      <c r="B12" t="s">
        <v>1046</v>
      </c>
      <c r="C12">
        <v>1965</v>
      </c>
      <c r="D12">
        <v>9</v>
      </c>
      <c r="F12" s="33">
        <v>6</v>
      </c>
      <c r="G12" s="33" t="str">
        <f t="shared" si="0"/>
        <v>秋天去更远的地方</v>
      </c>
      <c r="H12" s="34">
        <f ca="1">GETPIVOTDATA("计数项:id",$B$1,"id",G12)</f>
        <v>14</v>
      </c>
      <c r="I12" s="34">
        <f ca="1">GETPIVOTDATA("求和项:点赞",$B$1,"id",G12)</f>
        <v>4595</v>
      </c>
    </row>
    <row r="13" spans="1:9">
      <c r="A13">
        <v>12</v>
      </c>
      <c r="B13" t="s">
        <v>576</v>
      </c>
      <c r="C13">
        <v>3256</v>
      </c>
      <c r="D13">
        <v>9</v>
      </c>
      <c r="F13" s="33">
        <v>7</v>
      </c>
      <c r="G13" s="33" t="str">
        <f t="shared" si="0"/>
        <v>痴心妄想的榛子</v>
      </c>
      <c r="H13" s="34">
        <f ca="1">GETPIVOTDATA("计数项:id",$B$1,"id",G13)</f>
        <v>13</v>
      </c>
      <c r="I13" s="34">
        <f ca="1">GETPIVOTDATA("求和项:点赞",$B$1,"id",G13)</f>
        <v>1632</v>
      </c>
    </row>
    <row r="14" spans="1:9">
      <c r="A14">
        <v>13</v>
      </c>
      <c r="B14" t="s">
        <v>336</v>
      </c>
      <c r="C14">
        <v>819</v>
      </c>
      <c r="D14">
        <v>9</v>
      </c>
      <c r="F14" s="33">
        <v>8</v>
      </c>
      <c r="G14" s="33" t="str">
        <f t="shared" si="0"/>
        <v>DM苏打水彩虹球球球</v>
      </c>
      <c r="H14" s="34">
        <f ca="1">GETPIVOTDATA("计数项:id",$B$1,"id",G14)</f>
        <v>11</v>
      </c>
      <c r="I14" s="34">
        <f ca="1">GETPIVOTDATA("求和项:点赞",$B$1,"id",G14)</f>
        <v>1440</v>
      </c>
    </row>
    <row r="15" spans="1:9">
      <c r="A15">
        <v>14</v>
      </c>
      <c r="B15" t="s">
        <v>162</v>
      </c>
      <c r="C15">
        <v>1411</v>
      </c>
      <c r="D15">
        <v>9</v>
      </c>
      <c r="F15" s="33">
        <v>9</v>
      </c>
      <c r="G15" s="33" t="str">
        <f>B11</f>
        <v>甜橘七七Allen苏</v>
      </c>
      <c r="H15" s="34">
        <f ca="1">GETPIVOTDATA("计数项:id",$B$1,"id",G15)</f>
        <v>10</v>
      </c>
      <c r="I15" s="34">
        <f ca="1">GETPIVOTDATA("求和项:点赞",$B$1,"id",G15)</f>
        <v>1399</v>
      </c>
    </row>
    <row r="16" spans="1:9">
      <c r="A16">
        <v>15</v>
      </c>
      <c r="B16" t="s">
        <v>190</v>
      </c>
      <c r="C16">
        <v>1169</v>
      </c>
      <c r="D16">
        <v>8</v>
      </c>
      <c r="F16" s="33">
        <v>10</v>
      </c>
      <c r="G16" s="33" t="str">
        <f>B10</f>
        <v>黒沢梦子</v>
      </c>
      <c r="H16" s="34">
        <f ca="1">GETPIVOTDATA("计数项:id",$B$1,"id",G16)</f>
        <v>10</v>
      </c>
      <c r="I16" s="34">
        <f ca="1">GETPIVOTDATA("求和项:点赞",$B$1,"id",G16)</f>
        <v>1217</v>
      </c>
    </row>
    <row r="17" spans="1:4">
      <c r="A17">
        <v>16</v>
      </c>
      <c r="B17" t="s">
        <v>687</v>
      </c>
      <c r="C17">
        <v>1471</v>
      </c>
      <c r="D17">
        <v>7</v>
      </c>
    </row>
    <row r="18" spans="1:4">
      <c r="A18">
        <v>17</v>
      </c>
      <c r="B18" t="s">
        <v>250</v>
      </c>
      <c r="C18">
        <v>815</v>
      </c>
      <c r="D18">
        <v>7</v>
      </c>
    </row>
    <row r="19" spans="1:4">
      <c r="A19">
        <v>18</v>
      </c>
      <c r="B19" t="s">
        <v>423</v>
      </c>
      <c r="C19">
        <v>2176</v>
      </c>
      <c r="D19">
        <v>6</v>
      </c>
    </row>
    <row r="20" spans="1:4">
      <c r="A20">
        <v>19</v>
      </c>
      <c r="B20" t="s">
        <v>202</v>
      </c>
      <c r="C20">
        <v>393</v>
      </c>
      <c r="D20">
        <v>6</v>
      </c>
    </row>
    <row r="21" spans="1:4">
      <c r="A21">
        <v>20</v>
      </c>
      <c r="B21" t="s">
        <v>463</v>
      </c>
      <c r="C21">
        <v>384</v>
      </c>
      <c r="D21">
        <v>5</v>
      </c>
    </row>
    <row r="22" spans="1:4">
      <c r="A22">
        <v>21</v>
      </c>
      <c r="B22" t="s">
        <v>338</v>
      </c>
      <c r="C22">
        <v>898</v>
      </c>
      <c r="D22">
        <v>5</v>
      </c>
    </row>
    <row r="23" spans="1:4">
      <c r="A23">
        <v>22</v>
      </c>
      <c r="B23" t="s">
        <v>194</v>
      </c>
      <c r="C23">
        <v>164</v>
      </c>
      <c r="D23">
        <v>5</v>
      </c>
    </row>
    <row r="24" spans="1:4">
      <c r="A24">
        <v>23</v>
      </c>
      <c r="B24" t="s">
        <v>166</v>
      </c>
      <c r="C24">
        <v>905</v>
      </c>
      <c r="D24">
        <v>5</v>
      </c>
    </row>
    <row r="25" spans="1:4">
      <c r="A25">
        <v>24</v>
      </c>
      <c r="B25" t="s">
        <v>1065</v>
      </c>
      <c r="C25">
        <v>675</v>
      </c>
      <c r="D25">
        <v>4</v>
      </c>
    </row>
    <row r="26" spans="1:4">
      <c r="A26">
        <v>25</v>
      </c>
      <c r="B26" t="s">
        <v>1021</v>
      </c>
      <c r="C26">
        <v>661</v>
      </c>
      <c r="D26">
        <v>4</v>
      </c>
    </row>
    <row r="27" spans="1:4">
      <c r="A27">
        <v>26</v>
      </c>
      <c r="B27" t="s">
        <v>833</v>
      </c>
      <c r="C27">
        <v>599</v>
      </c>
      <c r="D27">
        <v>4</v>
      </c>
    </row>
    <row r="28" spans="1:4">
      <c r="A28">
        <v>27</v>
      </c>
      <c r="B28" t="s">
        <v>812</v>
      </c>
      <c r="C28">
        <v>346</v>
      </c>
      <c r="D28">
        <v>4</v>
      </c>
    </row>
    <row r="29" spans="1:4">
      <c r="A29">
        <v>28</v>
      </c>
      <c r="B29" t="s">
        <v>663</v>
      </c>
      <c r="C29">
        <v>247</v>
      </c>
      <c r="D29">
        <v>4</v>
      </c>
    </row>
    <row r="30" spans="1:4">
      <c r="A30">
        <v>29</v>
      </c>
      <c r="B30" t="s">
        <v>497</v>
      </c>
      <c r="C30">
        <v>405</v>
      </c>
      <c r="D30">
        <v>4</v>
      </c>
    </row>
    <row r="31" spans="1:4">
      <c r="A31">
        <v>30</v>
      </c>
      <c r="B31" t="s">
        <v>622</v>
      </c>
      <c r="C31">
        <v>545</v>
      </c>
      <c r="D31">
        <v>4</v>
      </c>
    </row>
    <row r="32" spans="1:4">
      <c r="A32">
        <v>31</v>
      </c>
      <c r="B32" t="s">
        <v>574</v>
      </c>
      <c r="C32">
        <v>1653</v>
      </c>
      <c r="D32">
        <v>4</v>
      </c>
    </row>
    <row r="33" spans="1:4">
      <c r="A33">
        <v>32</v>
      </c>
      <c r="B33" t="s">
        <v>559</v>
      </c>
      <c r="C33">
        <v>1186</v>
      </c>
      <c r="D33">
        <v>4</v>
      </c>
    </row>
    <row r="34" spans="1:4">
      <c r="A34">
        <v>33</v>
      </c>
      <c r="B34" t="s">
        <v>428</v>
      </c>
      <c r="C34">
        <v>552</v>
      </c>
      <c r="D34">
        <v>4</v>
      </c>
    </row>
    <row r="35" spans="1:4">
      <c r="A35">
        <v>34</v>
      </c>
      <c r="B35" t="s">
        <v>425</v>
      </c>
      <c r="C35">
        <v>1081</v>
      </c>
      <c r="D35">
        <v>4</v>
      </c>
    </row>
    <row r="36" spans="1:4">
      <c r="A36">
        <v>35</v>
      </c>
      <c r="B36" t="s">
        <v>290</v>
      </c>
      <c r="C36">
        <v>516</v>
      </c>
      <c r="D36">
        <v>4</v>
      </c>
    </row>
    <row r="37" spans="1:4">
      <c r="A37">
        <v>36</v>
      </c>
      <c r="B37" t="s">
        <v>254</v>
      </c>
      <c r="C37">
        <v>693</v>
      </c>
      <c r="D37">
        <v>4</v>
      </c>
    </row>
    <row r="38" spans="1:4">
      <c r="A38">
        <v>37</v>
      </c>
      <c r="B38" t="s">
        <v>198</v>
      </c>
      <c r="C38">
        <v>398</v>
      </c>
      <c r="D38">
        <v>4</v>
      </c>
    </row>
    <row r="39" spans="1:4">
      <c r="A39">
        <v>38</v>
      </c>
      <c r="B39" t="s">
        <v>160</v>
      </c>
      <c r="C39">
        <v>489</v>
      </c>
      <c r="D39">
        <v>4</v>
      </c>
    </row>
    <row r="40" spans="1:4">
      <c r="A40">
        <v>39</v>
      </c>
      <c r="B40" t="s">
        <v>1118</v>
      </c>
      <c r="C40">
        <v>156</v>
      </c>
      <c r="D40">
        <v>3</v>
      </c>
    </row>
    <row r="41" spans="1:4">
      <c r="A41">
        <v>40</v>
      </c>
      <c r="B41" t="s">
        <v>1074</v>
      </c>
      <c r="C41">
        <v>1146</v>
      </c>
      <c r="D41">
        <v>3</v>
      </c>
    </row>
    <row r="42" spans="1:4">
      <c r="A42">
        <v>41</v>
      </c>
      <c r="B42" t="s">
        <v>1026</v>
      </c>
      <c r="C42">
        <v>218</v>
      </c>
      <c r="D42">
        <v>3</v>
      </c>
    </row>
    <row r="43" spans="1:4">
      <c r="A43">
        <v>42</v>
      </c>
      <c r="B43" t="s">
        <v>968</v>
      </c>
      <c r="C43">
        <v>285</v>
      </c>
      <c r="D43">
        <v>3</v>
      </c>
    </row>
    <row r="44" spans="1:4">
      <c r="A44">
        <v>43</v>
      </c>
      <c r="B44" t="s">
        <v>966</v>
      </c>
      <c r="C44">
        <v>365</v>
      </c>
      <c r="D44">
        <v>3</v>
      </c>
    </row>
    <row r="45" spans="1:4">
      <c r="A45">
        <v>44</v>
      </c>
      <c r="B45" t="s">
        <v>667</v>
      </c>
      <c r="C45">
        <v>171</v>
      </c>
      <c r="D45">
        <v>3</v>
      </c>
    </row>
    <row r="46" spans="1:4">
      <c r="A46">
        <v>45</v>
      </c>
      <c r="B46" t="s">
        <v>638</v>
      </c>
      <c r="C46">
        <v>1124</v>
      </c>
      <c r="D46">
        <v>3</v>
      </c>
    </row>
    <row r="47" spans="1:4">
      <c r="A47">
        <v>46</v>
      </c>
      <c r="B47" t="s">
        <v>414</v>
      </c>
      <c r="C47">
        <v>1203</v>
      </c>
      <c r="D47">
        <v>3</v>
      </c>
    </row>
    <row r="48" spans="1:4">
      <c r="A48">
        <v>47</v>
      </c>
      <c r="B48" t="s">
        <v>586</v>
      </c>
      <c r="C48">
        <v>1072</v>
      </c>
      <c r="D48">
        <v>3</v>
      </c>
    </row>
    <row r="49" spans="1:4">
      <c r="A49">
        <v>48</v>
      </c>
      <c r="B49" t="s">
        <v>578</v>
      </c>
      <c r="C49">
        <v>907</v>
      </c>
      <c r="D49">
        <v>3</v>
      </c>
    </row>
    <row r="50" spans="1:4">
      <c r="A50">
        <v>49</v>
      </c>
      <c r="B50" t="s">
        <v>267</v>
      </c>
      <c r="C50">
        <v>1578</v>
      </c>
      <c r="D50">
        <v>3</v>
      </c>
    </row>
    <row r="51" spans="1:4">
      <c r="A51">
        <v>50</v>
      </c>
      <c r="B51" t="s">
        <v>206</v>
      </c>
      <c r="C51">
        <v>192</v>
      </c>
      <c r="D51">
        <v>3</v>
      </c>
    </row>
    <row r="52" spans="1:4">
      <c r="A52">
        <v>51</v>
      </c>
      <c r="B52" t="s">
        <v>204</v>
      </c>
      <c r="C52">
        <v>116</v>
      </c>
      <c r="D52">
        <v>3</v>
      </c>
    </row>
    <row r="53" spans="1:4">
      <c r="A53">
        <v>52</v>
      </c>
      <c r="B53" t="s">
        <v>200</v>
      </c>
      <c r="C53">
        <v>98</v>
      </c>
      <c r="D53">
        <v>3</v>
      </c>
    </row>
    <row r="54" spans="1:4">
      <c r="A54">
        <v>53</v>
      </c>
      <c r="B54" t="s">
        <v>192</v>
      </c>
      <c r="C54">
        <v>122</v>
      </c>
      <c r="D54">
        <v>3</v>
      </c>
    </row>
    <row r="55" spans="1:4">
      <c r="A55">
        <v>54</v>
      </c>
      <c r="B55" t="s">
        <v>176</v>
      </c>
      <c r="C55">
        <v>119</v>
      </c>
      <c r="D55">
        <v>3</v>
      </c>
    </row>
    <row r="56" spans="1:4">
      <c r="A56">
        <v>55</v>
      </c>
      <c r="B56" t="s">
        <v>1246</v>
      </c>
      <c r="C56">
        <v>583</v>
      </c>
      <c r="D56">
        <v>2</v>
      </c>
    </row>
    <row r="57" spans="1:4">
      <c r="A57">
        <v>56</v>
      </c>
      <c r="B57" t="s">
        <v>1191</v>
      </c>
      <c r="C57">
        <v>130</v>
      </c>
      <c r="D57">
        <v>2</v>
      </c>
    </row>
    <row r="58" spans="1:4">
      <c r="A58">
        <v>57</v>
      </c>
      <c r="B58" t="s">
        <v>283</v>
      </c>
      <c r="C58">
        <v>31</v>
      </c>
      <c r="D58">
        <v>2</v>
      </c>
    </row>
    <row r="59" spans="1:4">
      <c r="A59">
        <v>58</v>
      </c>
      <c r="B59" t="s">
        <v>854</v>
      </c>
      <c r="C59">
        <v>216</v>
      </c>
      <c r="D59">
        <v>2</v>
      </c>
    </row>
    <row r="60" spans="1:4">
      <c r="A60">
        <v>59</v>
      </c>
      <c r="B60" t="s">
        <v>844</v>
      </c>
      <c r="C60">
        <v>289</v>
      </c>
      <c r="D60">
        <v>2</v>
      </c>
    </row>
    <row r="61" spans="1:4">
      <c r="A61">
        <v>60</v>
      </c>
      <c r="B61" t="s">
        <v>819</v>
      </c>
      <c r="C61">
        <v>245</v>
      </c>
      <c r="D61">
        <v>2</v>
      </c>
    </row>
    <row r="62" spans="1:4">
      <c r="A62">
        <v>61</v>
      </c>
      <c r="B62" t="s">
        <v>678</v>
      </c>
      <c r="C62">
        <v>149</v>
      </c>
      <c r="D62">
        <v>2</v>
      </c>
    </row>
    <row r="63" spans="1:4">
      <c r="A63">
        <v>62</v>
      </c>
      <c r="B63" t="s">
        <v>744</v>
      </c>
      <c r="C63">
        <v>553</v>
      </c>
      <c r="D63">
        <v>2</v>
      </c>
    </row>
    <row r="64" spans="1:4">
      <c r="A64">
        <v>63</v>
      </c>
      <c r="B64" t="s">
        <v>724</v>
      </c>
      <c r="C64">
        <v>110</v>
      </c>
      <c r="D64">
        <v>2</v>
      </c>
    </row>
    <row r="65" spans="1:4">
      <c r="A65">
        <v>64</v>
      </c>
      <c r="B65" t="s">
        <v>700</v>
      </c>
      <c r="C65">
        <v>76</v>
      </c>
      <c r="D65">
        <v>2</v>
      </c>
    </row>
    <row r="66" spans="1:4">
      <c r="A66">
        <v>65</v>
      </c>
      <c r="B66" t="s">
        <v>699</v>
      </c>
      <c r="C66">
        <v>282</v>
      </c>
      <c r="D66">
        <v>2</v>
      </c>
    </row>
    <row r="67" spans="1:4">
      <c r="A67">
        <v>66</v>
      </c>
      <c r="B67" t="s">
        <v>471</v>
      </c>
      <c r="C67">
        <v>139</v>
      </c>
      <c r="D67">
        <v>2</v>
      </c>
    </row>
    <row r="68" spans="1:4">
      <c r="A68">
        <v>67</v>
      </c>
      <c r="B68" t="s">
        <v>671</v>
      </c>
      <c r="C68">
        <v>99</v>
      </c>
      <c r="D68">
        <v>2</v>
      </c>
    </row>
    <row r="69" spans="1:4">
      <c r="A69">
        <v>68</v>
      </c>
      <c r="B69" t="s">
        <v>647</v>
      </c>
      <c r="C69">
        <v>99</v>
      </c>
      <c r="D69">
        <v>2</v>
      </c>
    </row>
    <row r="70" spans="1:4">
      <c r="A70">
        <v>69</v>
      </c>
      <c r="B70" t="s">
        <v>613</v>
      </c>
      <c r="C70">
        <v>647</v>
      </c>
      <c r="D70">
        <v>2</v>
      </c>
    </row>
    <row r="71" spans="1:4">
      <c r="A71">
        <v>70</v>
      </c>
      <c r="B71" t="s">
        <v>561</v>
      </c>
      <c r="C71">
        <v>27</v>
      </c>
      <c r="D71">
        <v>2</v>
      </c>
    </row>
    <row r="72" spans="1:4">
      <c r="A72">
        <v>71</v>
      </c>
      <c r="B72" t="s">
        <v>522</v>
      </c>
      <c r="C72">
        <v>236</v>
      </c>
      <c r="D72">
        <v>2</v>
      </c>
    </row>
    <row r="73" spans="1:4">
      <c r="A73">
        <v>72</v>
      </c>
      <c r="B73" t="s">
        <v>370</v>
      </c>
      <c r="C73">
        <v>624</v>
      </c>
      <c r="D73">
        <v>2</v>
      </c>
    </row>
    <row r="74" spans="1:4">
      <c r="A74">
        <v>73</v>
      </c>
      <c r="B74" t="s">
        <v>316</v>
      </c>
      <c r="C74">
        <v>35</v>
      </c>
      <c r="D74">
        <v>2</v>
      </c>
    </row>
    <row r="75" spans="1:4">
      <c r="A75">
        <v>74</v>
      </c>
      <c r="B75" t="s">
        <v>292</v>
      </c>
      <c r="C75">
        <v>946</v>
      </c>
      <c r="D75">
        <v>2</v>
      </c>
    </row>
    <row r="76" spans="1:4">
      <c r="A76">
        <v>75</v>
      </c>
      <c r="B76" t="s">
        <v>242</v>
      </c>
      <c r="C76">
        <v>64</v>
      </c>
      <c r="D76">
        <v>2</v>
      </c>
    </row>
    <row r="77" spans="1:4">
      <c r="A77">
        <v>76</v>
      </c>
      <c r="B77" t="s">
        <v>228</v>
      </c>
      <c r="C77">
        <v>47</v>
      </c>
      <c r="D77">
        <v>2</v>
      </c>
    </row>
    <row r="78" spans="1:4">
      <c r="A78">
        <v>77</v>
      </c>
      <c r="B78" t="s">
        <v>214</v>
      </c>
      <c r="C78">
        <v>34</v>
      </c>
      <c r="D78">
        <v>2</v>
      </c>
    </row>
    <row r="79" spans="1:4">
      <c r="A79">
        <v>78</v>
      </c>
      <c r="B79" t="s">
        <v>208</v>
      </c>
      <c r="C79">
        <v>46</v>
      </c>
      <c r="D79">
        <v>2</v>
      </c>
    </row>
    <row r="80" spans="1:4">
      <c r="A80">
        <v>79</v>
      </c>
      <c r="B80" t="s">
        <v>196</v>
      </c>
      <c r="C80">
        <v>90</v>
      </c>
      <c r="D80">
        <v>2</v>
      </c>
    </row>
    <row r="81" spans="1:4">
      <c r="A81">
        <v>80</v>
      </c>
      <c r="B81" t="s">
        <v>167</v>
      </c>
      <c r="C81">
        <v>136</v>
      </c>
      <c r="D81">
        <v>2</v>
      </c>
    </row>
    <row r="82" spans="1:4">
      <c r="A82">
        <v>81</v>
      </c>
      <c r="B82" t="s">
        <v>164</v>
      </c>
      <c r="C82">
        <v>245</v>
      </c>
      <c r="D82">
        <v>2</v>
      </c>
    </row>
    <row r="83" spans="1:4">
      <c r="A83">
        <v>82</v>
      </c>
      <c r="B83" t="s">
        <v>1356</v>
      </c>
      <c r="C83">
        <v>115</v>
      </c>
      <c r="D83">
        <v>1</v>
      </c>
    </row>
    <row r="84" spans="1:4">
      <c r="A84">
        <v>83</v>
      </c>
      <c r="B84" t="s">
        <v>1166</v>
      </c>
      <c r="C84">
        <v>146</v>
      </c>
      <c r="D84">
        <v>1</v>
      </c>
    </row>
    <row r="85" spans="1:4">
      <c r="A85">
        <v>84</v>
      </c>
      <c r="B85" t="s">
        <v>1352</v>
      </c>
      <c r="C85">
        <v>188</v>
      </c>
      <c r="D85">
        <v>1</v>
      </c>
    </row>
    <row r="86" spans="1:4">
      <c r="A86">
        <v>85</v>
      </c>
      <c r="B86" t="s">
        <v>1349</v>
      </c>
      <c r="C86">
        <v>231</v>
      </c>
      <c r="D86">
        <v>1</v>
      </c>
    </row>
    <row r="87" spans="1:4">
      <c r="A87">
        <v>86</v>
      </c>
      <c r="B87" t="s">
        <v>1344</v>
      </c>
      <c r="C87">
        <v>355</v>
      </c>
      <c r="D87">
        <v>1</v>
      </c>
    </row>
    <row r="88" spans="1:4">
      <c r="A88">
        <v>87</v>
      </c>
      <c r="B88" t="s">
        <v>1322</v>
      </c>
      <c r="C88">
        <v>504</v>
      </c>
      <c r="D88">
        <v>1</v>
      </c>
    </row>
    <row r="89" spans="1:4">
      <c r="A89">
        <v>88</v>
      </c>
      <c r="B89" t="s">
        <v>1271</v>
      </c>
      <c r="C89">
        <v>20</v>
      </c>
      <c r="D89">
        <v>1</v>
      </c>
    </row>
    <row r="90" spans="1:4">
      <c r="A90">
        <v>89</v>
      </c>
      <c r="B90" t="s">
        <v>676</v>
      </c>
      <c r="C90">
        <v>477</v>
      </c>
      <c r="D90">
        <v>1</v>
      </c>
    </row>
    <row r="91" spans="1:4">
      <c r="A91">
        <v>90</v>
      </c>
      <c r="B91" t="s">
        <v>485</v>
      </c>
      <c r="C91">
        <v>603</v>
      </c>
      <c r="D91">
        <v>1</v>
      </c>
    </row>
    <row r="92" spans="1:4">
      <c r="A92">
        <v>91</v>
      </c>
      <c r="B92" t="s">
        <v>1202</v>
      </c>
      <c r="C92">
        <v>66</v>
      </c>
      <c r="D92">
        <v>1</v>
      </c>
    </row>
    <row r="93" spans="1:4">
      <c r="A93">
        <v>92</v>
      </c>
      <c r="B93" t="s">
        <v>1183</v>
      </c>
      <c r="C93">
        <v>102</v>
      </c>
      <c r="D93">
        <v>1</v>
      </c>
    </row>
    <row r="94" spans="1:4">
      <c r="A94">
        <v>93</v>
      </c>
      <c r="B94" t="s">
        <v>287</v>
      </c>
      <c r="C94">
        <v>124</v>
      </c>
      <c r="D94">
        <v>1</v>
      </c>
    </row>
    <row r="95" spans="1:4">
      <c r="A95">
        <v>94</v>
      </c>
      <c r="B95" t="s">
        <v>1179</v>
      </c>
      <c r="C95">
        <v>136</v>
      </c>
      <c r="D95">
        <v>1</v>
      </c>
    </row>
    <row r="96" spans="1:4">
      <c r="A96">
        <v>95</v>
      </c>
      <c r="B96" t="s">
        <v>1164</v>
      </c>
      <c r="C96">
        <v>13</v>
      </c>
      <c r="D96">
        <v>1</v>
      </c>
    </row>
    <row r="97" spans="1:4">
      <c r="A97">
        <v>96</v>
      </c>
      <c r="B97" t="s">
        <v>258</v>
      </c>
      <c r="C97">
        <v>21</v>
      </c>
      <c r="D97">
        <v>1</v>
      </c>
    </row>
    <row r="98" spans="1:4">
      <c r="A98">
        <v>97</v>
      </c>
      <c r="B98" t="s">
        <v>1161</v>
      </c>
      <c r="C98">
        <v>27</v>
      </c>
      <c r="D98">
        <v>1</v>
      </c>
    </row>
    <row r="99" spans="1:4">
      <c r="A99">
        <v>98</v>
      </c>
      <c r="B99" t="s">
        <v>1158</v>
      </c>
      <c r="C99">
        <v>50</v>
      </c>
      <c r="D99">
        <v>1</v>
      </c>
    </row>
    <row r="100" spans="1:4">
      <c r="A100">
        <v>99</v>
      </c>
      <c r="B100" t="s">
        <v>1142</v>
      </c>
      <c r="C100">
        <v>31</v>
      </c>
      <c r="D100">
        <v>1</v>
      </c>
    </row>
    <row r="101" spans="1:4">
      <c r="A101">
        <v>100</v>
      </c>
      <c r="B101" t="s">
        <v>1122</v>
      </c>
      <c r="C101">
        <v>18</v>
      </c>
      <c r="D101">
        <v>1</v>
      </c>
    </row>
    <row r="102" spans="1:4">
      <c r="A102">
        <v>101</v>
      </c>
      <c r="B102" t="s">
        <v>1120</v>
      </c>
      <c r="C102">
        <v>23</v>
      </c>
      <c r="D102">
        <v>1</v>
      </c>
    </row>
    <row r="103" spans="1:4">
      <c r="A103">
        <v>102</v>
      </c>
      <c r="B103" t="s">
        <v>1116</v>
      </c>
      <c r="C103">
        <v>39</v>
      </c>
      <c r="D103">
        <v>1</v>
      </c>
    </row>
    <row r="104" spans="1:4">
      <c r="A104">
        <v>103</v>
      </c>
      <c r="B104" t="s">
        <v>1114</v>
      </c>
      <c r="C104">
        <v>35</v>
      </c>
      <c r="D104">
        <v>1</v>
      </c>
    </row>
    <row r="105" spans="1:4">
      <c r="A105">
        <v>104</v>
      </c>
      <c r="B105" t="s">
        <v>1102</v>
      </c>
      <c r="C105">
        <v>285</v>
      </c>
      <c r="D105">
        <v>1</v>
      </c>
    </row>
    <row r="106" spans="1:4">
      <c r="A106">
        <v>105</v>
      </c>
      <c r="B106" t="s">
        <v>1087</v>
      </c>
      <c r="C106">
        <v>220</v>
      </c>
      <c r="D106">
        <v>1</v>
      </c>
    </row>
    <row r="107" spans="1:4">
      <c r="A107">
        <v>106</v>
      </c>
      <c r="B107" t="s">
        <v>1082</v>
      </c>
      <c r="C107">
        <v>33</v>
      </c>
      <c r="D107">
        <v>1</v>
      </c>
    </row>
    <row r="108" spans="1:4">
      <c r="A108">
        <v>107</v>
      </c>
      <c r="B108" t="s">
        <v>102</v>
      </c>
      <c r="C108">
        <v>426</v>
      </c>
      <c r="D108">
        <v>1</v>
      </c>
    </row>
    <row r="109" spans="1:4">
      <c r="A109">
        <v>108</v>
      </c>
      <c r="B109" t="s">
        <v>991</v>
      </c>
      <c r="C109">
        <v>10</v>
      </c>
      <c r="D109">
        <v>1</v>
      </c>
    </row>
    <row r="110" spans="1:4">
      <c r="A110">
        <v>109</v>
      </c>
      <c r="B110" t="s">
        <v>989</v>
      </c>
      <c r="C110">
        <v>19</v>
      </c>
      <c r="D110">
        <v>1</v>
      </c>
    </row>
    <row r="111" spans="1:4">
      <c r="A111">
        <v>110</v>
      </c>
      <c r="B111" t="s">
        <v>973</v>
      </c>
      <c r="C111">
        <v>69</v>
      </c>
      <c r="D111">
        <v>1</v>
      </c>
    </row>
    <row r="112" spans="1:4">
      <c r="A112">
        <v>111</v>
      </c>
      <c r="B112" t="s">
        <v>971</v>
      </c>
      <c r="C112">
        <v>98</v>
      </c>
      <c r="D112">
        <v>1</v>
      </c>
    </row>
    <row r="113" spans="1:4">
      <c r="A113">
        <v>112</v>
      </c>
      <c r="B113" t="s">
        <v>913</v>
      </c>
      <c r="C113">
        <v>12</v>
      </c>
      <c r="D113">
        <v>1</v>
      </c>
    </row>
    <row r="114" spans="1:4">
      <c r="A114">
        <v>113</v>
      </c>
      <c r="B114" t="s">
        <v>906</v>
      </c>
      <c r="C114">
        <v>16</v>
      </c>
      <c r="D114">
        <v>1</v>
      </c>
    </row>
    <row r="115" spans="1:4">
      <c r="A115">
        <v>114</v>
      </c>
      <c r="B115" t="s">
        <v>900</v>
      </c>
      <c r="C115">
        <v>32</v>
      </c>
      <c r="D115">
        <v>1</v>
      </c>
    </row>
    <row r="116" spans="1:4">
      <c r="A116">
        <v>115</v>
      </c>
      <c r="B116" t="s">
        <v>898</v>
      </c>
      <c r="C116">
        <v>41</v>
      </c>
      <c r="D116">
        <v>1</v>
      </c>
    </row>
    <row r="117" spans="1:4">
      <c r="A117">
        <v>116</v>
      </c>
      <c r="B117" t="s">
        <v>256</v>
      </c>
      <c r="C117">
        <v>51</v>
      </c>
      <c r="D117">
        <v>1</v>
      </c>
    </row>
    <row r="118" spans="1:4">
      <c r="A118">
        <v>117</v>
      </c>
      <c r="B118" t="s">
        <v>895</v>
      </c>
      <c r="C118">
        <v>49</v>
      </c>
      <c r="D118">
        <v>1</v>
      </c>
    </row>
    <row r="119" spans="1:4">
      <c r="A119">
        <v>118</v>
      </c>
      <c r="B119" t="s">
        <v>887</v>
      </c>
      <c r="C119">
        <v>229</v>
      </c>
      <c r="D119">
        <v>1</v>
      </c>
    </row>
    <row r="120" spans="1:4">
      <c r="A120">
        <v>119</v>
      </c>
      <c r="B120" t="s">
        <v>846</v>
      </c>
      <c r="C120">
        <v>12</v>
      </c>
      <c r="D120">
        <v>1</v>
      </c>
    </row>
    <row r="121" spans="1:4">
      <c r="A121">
        <v>120</v>
      </c>
      <c r="B121" t="s">
        <v>842</v>
      </c>
      <c r="C121">
        <v>28</v>
      </c>
      <c r="D121">
        <v>1</v>
      </c>
    </row>
    <row r="122" spans="1:4">
      <c r="A122">
        <v>121</v>
      </c>
      <c r="B122" t="s">
        <v>829</v>
      </c>
      <c r="C122">
        <v>35</v>
      </c>
      <c r="D122">
        <v>1</v>
      </c>
    </row>
    <row r="123" spans="1:4">
      <c r="A123">
        <v>122</v>
      </c>
      <c r="B123" t="s">
        <v>827</v>
      </c>
      <c r="C123">
        <v>73</v>
      </c>
      <c r="D123">
        <v>1</v>
      </c>
    </row>
    <row r="124" spans="1:4">
      <c r="A124">
        <v>123</v>
      </c>
      <c r="B124" t="s">
        <v>825</v>
      </c>
      <c r="C124">
        <v>66</v>
      </c>
      <c r="D124">
        <v>1</v>
      </c>
    </row>
    <row r="125" spans="1:4">
      <c r="A125">
        <v>124</v>
      </c>
      <c r="B125" t="s">
        <v>816</v>
      </c>
      <c r="C125">
        <v>63</v>
      </c>
      <c r="D125">
        <v>1</v>
      </c>
    </row>
    <row r="126" spans="1:4">
      <c r="A126">
        <v>125</v>
      </c>
      <c r="B126" t="s">
        <v>815</v>
      </c>
      <c r="C126">
        <v>80</v>
      </c>
      <c r="D126">
        <v>1</v>
      </c>
    </row>
    <row r="127" spans="1:4">
      <c r="A127">
        <v>126</v>
      </c>
      <c r="B127" t="s">
        <v>803</v>
      </c>
      <c r="C127">
        <v>214</v>
      </c>
      <c r="D127">
        <v>1</v>
      </c>
    </row>
    <row r="128" spans="1:4">
      <c r="A128">
        <v>127</v>
      </c>
      <c r="B128" t="s">
        <v>798</v>
      </c>
      <c r="C128">
        <v>259</v>
      </c>
      <c r="D128">
        <v>1</v>
      </c>
    </row>
    <row r="129" spans="1:4">
      <c r="A129">
        <v>128</v>
      </c>
      <c r="B129" t="s">
        <v>773</v>
      </c>
      <c r="C129">
        <v>42</v>
      </c>
      <c r="D129">
        <v>1</v>
      </c>
    </row>
    <row r="130" spans="1:4">
      <c r="A130">
        <v>129</v>
      </c>
      <c r="B130" t="s">
        <v>759</v>
      </c>
      <c r="C130">
        <v>102</v>
      </c>
      <c r="D130">
        <v>1</v>
      </c>
    </row>
    <row r="131" spans="1:4">
      <c r="A131">
        <v>130</v>
      </c>
      <c r="B131" t="s">
        <v>705</v>
      </c>
      <c r="C131">
        <v>12</v>
      </c>
      <c r="D131">
        <v>1</v>
      </c>
    </row>
    <row r="132" spans="1:4">
      <c r="A132">
        <v>131</v>
      </c>
      <c r="B132" t="s">
        <v>702</v>
      </c>
      <c r="C132">
        <v>17</v>
      </c>
      <c r="D132">
        <v>1</v>
      </c>
    </row>
    <row r="133" spans="1:4">
      <c r="A133">
        <v>132</v>
      </c>
      <c r="B133" t="s">
        <v>697</v>
      </c>
      <c r="C133">
        <v>40</v>
      </c>
      <c r="D133">
        <v>1</v>
      </c>
    </row>
    <row r="134" spans="1:4">
      <c r="A134">
        <v>133</v>
      </c>
      <c r="B134" t="s">
        <v>693</v>
      </c>
      <c r="C134">
        <v>84</v>
      </c>
      <c r="D134">
        <v>1</v>
      </c>
    </row>
    <row r="135" spans="1:4">
      <c r="A135">
        <v>134</v>
      </c>
      <c r="B135" t="s">
        <v>668</v>
      </c>
      <c r="C135">
        <v>26</v>
      </c>
      <c r="D135">
        <v>1</v>
      </c>
    </row>
    <row r="136" spans="1:4">
      <c r="A136">
        <v>135</v>
      </c>
      <c r="B136" t="s">
        <v>665</v>
      </c>
      <c r="C136">
        <v>40</v>
      </c>
      <c r="D136">
        <v>1</v>
      </c>
    </row>
    <row r="137" spans="1:4">
      <c r="A137">
        <v>136</v>
      </c>
      <c r="B137" t="s">
        <v>661</v>
      </c>
      <c r="C137">
        <v>67</v>
      </c>
      <c r="D137">
        <v>1</v>
      </c>
    </row>
    <row r="138" spans="1:4">
      <c r="A138">
        <v>137</v>
      </c>
      <c r="B138" t="s">
        <v>653</v>
      </c>
      <c r="C138">
        <v>13</v>
      </c>
      <c r="D138">
        <v>1</v>
      </c>
    </row>
    <row r="139" spans="1:4">
      <c r="A139">
        <v>138</v>
      </c>
      <c r="B139" t="s">
        <v>651</v>
      </c>
      <c r="C139">
        <v>21</v>
      </c>
      <c r="D139">
        <v>1</v>
      </c>
    </row>
    <row r="140" spans="1:4">
      <c r="A140">
        <v>139</v>
      </c>
      <c r="B140" t="s">
        <v>649</v>
      </c>
      <c r="C140">
        <v>25</v>
      </c>
      <c r="D140">
        <v>1</v>
      </c>
    </row>
    <row r="141" spans="1:4">
      <c r="A141">
        <v>140</v>
      </c>
      <c r="B141" t="s">
        <v>645</v>
      </c>
      <c r="C141">
        <v>45</v>
      </c>
      <c r="D141">
        <v>1</v>
      </c>
    </row>
    <row r="142" spans="1:4">
      <c r="A142">
        <v>141</v>
      </c>
      <c r="B142" t="s">
        <v>642</v>
      </c>
      <c r="C142">
        <v>75</v>
      </c>
      <c r="D142">
        <v>1</v>
      </c>
    </row>
    <row r="143" spans="1:4">
      <c r="A143">
        <v>142</v>
      </c>
      <c r="B143" t="s">
        <v>628</v>
      </c>
      <c r="C143">
        <v>97</v>
      </c>
      <c r="D143">
        <v>1</v>
      </c>
    </row>
    <row r="144" spans="1:4">
      <c r="A144">
        <v>143</v>
      </c>
      <c r="B144" t="s">
        <v>616</v>
      </c>
      <c r="C144">
        <v>386</v>
      </c>
      <c r="D144">
        <v>1</v>
      </c>
    </row>
    <row r="145" spans="1:4">
      <c r="A145">
        <v>144</v>
      </c>
      <c r="B145" t="s">
        <v>595</v>
      </c>
      <c r="C145">
        <v>326</v>
      </c>
      <c r="D145">
        <v>1</v>
      </c>
    </row>
    <row r="146" spans="1:4">
      <c r="A146">
        <v>145</v>
      </c>
      <c r="B146" t="s">
        <v>593</v>
      </c>
      <c r="C146">
        <v>355</v>
      </c>
      <c r="D146">
        <v>1</v>
      </c>
    </row>
    <row r="147" spans="1:4">
      <c r="A147">
        <v>146</v>
      </c>
      <c r="B147" t="s">
        <v>589</v>
      </c>
      <c r="C147">
        <v>458</v>
      </c>
      <c r="D147">
        <v>1</v>
      </c>
    </row>
    <row r="148" spans="1:4">
      <c r="A148">
        <v>147</v>
      </c>
      <c r="B148" t="s">
        <v>584</v>
      </c>
      <c r="C148">
        <v>571</v>
      </c>
      <c r="D148">
        <v>1</v>
      </c>
    </row>
    <row r="149" spans="1:4">
      <c r="A149">
        <v>148</v>
      </c>
      <c r="B149" t="s">
        <v>581</v>
      </c>
      <c r="C149">
        <v>671</v>
      </c>
      <c r="D149">
        <v>1</v>
      </c>
    </row>
    <row r="150" spans="1:4">
      <c r="A150">
        <v>149</v>
      </c>
      <c r="B150" t="s">
        <v>571</v>
      </c>
      <c r="C150">
        <v>16</v>
      </c>
      <c r="D150">
        <v>1</v>
      </c>
    </row>
    <row r="151" spans="1:4">
      <c r="A151">
        <v>150</v>
      </c>
      <c r="B151" t="s">
        <v>569</v>
      </c>
      <c r="C151">
        <v>14</v>
      </c>
      <c r="D151">
        <v>1</v>
      </c>
    </row>
    <row r="152" spans="1:4">
      <c r="A152">
        <v>151</v>
      </c>
      <c r="B152" t="s">
        <v>567</v>
      </c>
      <c r="C152">
        <v>16</v>
      </c>
      <c r="D152">
        <v>1</v>
      </c>
    </row>
    <row r="153" spans="1:4">
      <c r="A153">
        <v>152</v>
      </c>
      <c r="B153" t="s">
        <v>565</v>
      </c>
      <c r="C153">
        <v>13</v>
      </c>
      <c r="D153">
        <v>1</v>
      </c>
    </row>
    <row r="154" spans="1:4">
      <c r="A154">
        <v>153</v>
      </c>
      <c r="B154" t="s">
        <v>563</v>
      </c>
      <c r="C154">
        <v>20</v>
      </c>
      <c r="D154">
        <v>1</v>
      </c>
    </row>
    <row r="155" spans="1:4">
      <c r="A155">
        <v>154</v>
      </c>
      <c r="B155" t="s">
        <v>557</v>
      </c>
      <c r="C155">
        <v>30</v>
      </c>
      <c r="D155">
        <v>1</v>
      </c>
    </row>
    <row r="156" spans="1:4">
      <c r="A156">
        <v>155</v>
      </c>
      <c r="B156" t="s">
        <v>554</v>
      </c>
      <c r="C156">
        <v>41</v>
      </c>
      <c r="D156">
        <v>1</v>
      </c>
    </row>
    <row r="157" spans="1:4">
      <c r="A157">
        <v>156</v>
      </c>
      <c r="B157" t="s">
        <v>552</v>
      </c>
      <c r="C157">
        <v>42</v>
      </c>
      <c r="D157">
        <v>1</v>
      </c>
    </row>
    <row r="158" spans="1:4">
      <c r="A158">
        <v>157</v>
      </c>
      <c r="B158" t="s">
        <v>550</v>
      </c>
      <c r="C158">
        <v>75</v>
      </c>
      <c r="D158">
        <v>1</v>
      </c>
    </row>
    <row r="159" spans="1:4">
      <c r="A159">
        <v>158</v>
      </c>
      <c r="B159" t="s">
        <v>548</v>
      </c>
      <c r="C159">
        <v>93</v>
      </c>
      <c r="D159">
        <v>1</v>
      </c>
    </row>
    <row r="160" spans="1:4">
      <c r="A160">
        <v>159</v>
      </c>
      <c r="B160" t="s">
        <v>546</v>
      </c>
      <c r="C160">
        <v>84</v>
      </c>
      <c r="D160">
        <v>1</v>
      </c>
    </row>
    <row r="161" spans="1:4">
      <c r="A161">
        <v>160</v>
      </c>
      <c r="B161" t="s">
        <v>544</v>
      </c>
      <c r="C161">
        <v>109</v>
      </c>
      <c r="D161">
        <v>1</v>
      </c>
    </row>
    <row r="162" spans="1:4">
      <c r="A162">
        <v>161</v>
      </c>
      <c r="B162" t="s">
        <v>542</v>
      </c>
      <c r="C162">
        <v>136</v>
      </c>
      <c r="D162">
        <v>1</v>
      </c>
    </row>
    <row r="163" spans="1:4">
      <c r="A163">
        <v>162</v>
      </c>
      <c r="B163" t="s">
        <v>539</v>
      </c>
      <c r="C163">
        <v>186</v>
      </c>
      <c r="D163">
        <v>1</v>
      </c>
    </row>
    <row r="164" spans="1:4">
      <c r="A164">
        <v>163</v>
      </c>
      <c r="B164" t="s">
        <v>524</v>
      </c>
      <c r="C164">
        <v>193</v>
      </c>
      <c r="D164">
        <v>1</v>
      </c>
    </row>
    <row r="165" spans="1:4">
      <c r="A165">
        <v>164</v>
      </c>
      <c r="B165" t="s">
        <v>506</v>
      </c>
      <c r="C165">
        <v>593</v>
      </c>
      <c r="D165">
        <v>1</v>
      </c>
    </row>
    <row r="166" spans="1:4">
      <c r="A166">
        <v>165</v>
      </c>
      <c r="B166" t="s">
        <v>492</v>
      </c>
      <c r="C166">
        <v>13</v>
      </c>
      <c r="D166">
        <v>1</v>
      </c>
    </row>
    <row r="167" spans="1:4">
      <c r="A167">
        <v>166</v>
      </c>
      <c r="B167" t="s">
        <v>488</v>
      </c>
      <c r="C167">
        <v>47</v>
      </c>
      <c r="D167">
        <v>1</v>
      </c>
    </row>
    <row r="168" spans="1:4">
      <c r="A168">
        <v>167</v>
      </c>
      <c r="B168" t="s">
        <v>461</v>
      </c>
      <c r="C168">
        <v>29</v>
      </c>
      <c r="D168">
        <v>1</v>
      </c>
    </row>
    <row r="169" spans="1:4">
      <c r="A169">
        <v>168</v>
      </c>
      <c r="B169" t="s">
        <v>459</v>
      </c>
      <c r="C169">
        <v>37</v>
      </c>
      <c r="D169">
        <v>1</v>
      </c>
    </row>
    <row r="170" spans="1:4">
      <c r="A170">
        <v>169</v>
      </c>
      <c r="B170" t="s">
        <v>421</v>
      </c>
      <c r="C170">
        <v>412</v>
      </c>
      <c r="D170">
        <v>1</v>
      </c>
    </row>
    <row r="171" spans="1:4">
      <c r="A171">
        <v>170</v>
      </c>
      <c r="B171" t="s">
        <v>387</v>
      </c>
      <c r="C171">
        <v>28</v>
      </c>
      <c r="D171">
        <v>1</v>
      </c>
    </row>
    <row r="172" spans="1:4">
      <c r="A172">
        <v>171</v>
      </c>
      <c r="B172" t="s">
        <v>386</v>
      </c>
      <c r="C172">
        <v>39</v>
      </c>
      <c r="D172">
        <v>1</v>
      </c>
    </row>
    <row r="173" spans="1:4">
      <c r="A173">
        <v>172</v>
      </c>
      <c r="B173" t="s">
        <v>317</v>
      </c>
      <c r="C173">
        <v>14</v>
      </c>
      <c r="D173">
        <v>1</v>
      </c>
    </row>
    <row r="174" spans="1:4">
      <c r="A174">
        <v>173</v>
      </c>
      <c r="B174" t="s">
        <v>301</v>
      </c>
      <c r="C174">
        <v>23</v>
      </c>
      <c r="D174">
        <v>1</v>
      </c>
    </row>
    <row r="175" spans="1:4">
      <c r="A175">
        <v>174</v>
      </c>
      <c r="B175" t="s">
        <v>299</v>
      </c>
      <c r="C175">
        <v>10</v>
      </c>
      <c r="D175">
        <v>1</v>
      </c>
    </row>
    <row r="176" spans="1:4">
      <c r="A176">
        <v>175</v>
      </c>
      <c r="B176" t="s">
        <v>275</v>
      </c>
      <c r="C176">
        <v>10</v>
      </c>
      <c r="D176">
        <v>1</v>
      </c>
    </row>
    <row r="177" spans="1:4">
      <c r="A177">
        <v>176</v>
      </c>
      <c r="B177" t="s">
        <v>246</v>
      </c>
      <c r="C177">
        <v>11</v>
      </c>
      <c r="D177">
        <v>1</v>
      </c>
    </row>
    <row r="178" spans="1:4">
      <c r="A178">
        <v>177</v>
      </c>
      <c r="B178" t="s">
        <v>236</v>
      </c>
      <c r="C178">
        <v>52</v>
      </c>
      <c r="D178">
        <v>1</v>
      </c>
    </row>
    <row r="179" spans="1:4">
      <c r="A179">
        <v>178</v>
      </c>
      <c r="B179" t="s">
        <v>230</v>
      </c>
      <c r="C179">
        <v>12</v>
      </c>
      <c r="D179">
        <v>1</v>
      </c>
    </row>
    <row r="180" spans="1:4">
      <c r="A180">
        <v>179</v>
      </c>
      <c r="B180" t="s">
        <v>226</v>
      </c>
      <c r="C180">
        <v>17</v>
      </c>
      <c r="D180">
        <v>1</v>
      </c>
    </row>
    <row r="181" spans="1:4">
      <c r="A181">
        <v>180</v>
      </c>
      <c r="B181" t="s">
        <v>222</v>
      </c>
      <c r="C181">
        <v>42</v>
      </c>
      <c r="D181">
        <v>1</v>
      </c>
    </row>
    <row r="182" spans="1:4">
      <c r="A182">
        <v>181</v>
      </c>
      <c r="B182" t="s">
        <v>179</v>
      </c>
      <c r="C182">
        <v>14</v>
      </c>
      <c r="D182">
        <v>1</v>
      </c>
    </row>
    <row r="183" spans="1:2">
      <c r="A183">
        <v>182</v>
      </c>
      <c r="B183" t="s">
        <v>1367</v>
      </c>
    </row>
    <row r="184" spans="1:4">
      <c r="A184">
        <v>183</v>
      </c>
      <c r="B184" t="s">
        <v>1368</v>
      </c>
      <c r="C184">
        <v>97997</v>
      </c>
      <c r="D184">
        <v>597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autoFilter ref="G6:I16">
    <sortState ref="G6:I16">
      <sortCondition ref="H6" descending="1"/>
    </sortState>
    <extLst/>
  </autoFilter>
  <sortState ref="F7:I16">
    <sortCondition ref="I7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"/>
  <sheetViews>
    <sheetView topLeftCell="D1" workbookViewId="0">
      <selection activeCell="O9" sqref="O9:O13"/>
    </sheetView>
  </sheetViews>
  <sheetFormatPr defaultColWidth="9.23076923076923" defaultRowHeight="16.8"/>
  <cols>
    <col min="2" max="2" width="24"/>
    <col min="3" max="5" width="8"/>
    <col min="6" max="6" width="6"/>
    <col min="7" max="7" width="8"/>
    <col min="8" max="8" width="6"/>
    <col min="9" max="23" width="8"/>
    <col min="24" max="24" width="6"/>
  </cols>
  <sheetData>
    <row r="1" spans="2:3">
      <c r="B1" t="s">
        <v>1361</v>
      </c>
      <c r="C1" t="s">
        <v>146</v>
      </c>
    </row>
    <row r="2" spans="1:6">
      <c r="A2">
        <v>1</v>
      </c>
      <c r="B2" t="s">
        <v>5</v>
      </c>
      <c r="C2">
        <v>1</v>
      </c>
      <c r="D2">
        <v>2</v>
      </c>
      <c r="E2">
        <v>3</v>
      </c>
      <c r="F2" t="s">
        <v>1368</v>
      </c>
    </row>
    <row r="3" spans="1:6">
      <c r="A3">
        <v>2</v>
      </c>
      <c r="B3" t="s">
        <v>169</v>
      </c>
      <c r="C3">
        <v>11</v>
      </c>
      <c r="D3">
        <v>7</v>
      </c>
      <c r="E3">
        <v>9</v>
      </c>
      <c r="F3">
        <v>27</v>
      </c>
    </row>
    <row r="4" spans="1:6">
      <c r="A4">
        <v>3</v>
      </c>
      <c r="B4" t="s">
        <v>154</v>
      </c>
      <c r="C4">
        <v>4</v>
      </c>
      <c r="D4">
        <v>8</v>
      </c>
      <c r="E4">
        <v>8</v>
      </c>
      <c r="F4">
        <v>20</v>
      </c>
    </row>
    <row r="5" spans="1:6">
      <c r="A5">
        <v>4</v>
      </c>
      <c r="B5" t="s">
        <v>186</v>
      </c>
      <c r="C5">
        <v>3</v>
      </c>
      <c r="D5">
        <v>3</v>
      </c>
      <c r="E5">
        <v>3</v>
      </c>
      <c r="F5">
        <v>9</v>
      </c>
    </row>
    <row r="6" spans="1:11">
      <c r="A6">
        <v>5</v>
      </c>
      <c r="B6" t="s">
        <v>210</v>
      </c>
      <c r="C6">
        <v>4</v>
      </c>
      <c r="D6">
        <v>4</v>
      </c>
      <c r="F6">
        <v>8</v>
      </c>
      <c r="K6" s="31" t="s">
        <v>1377</v>
      </c>
    </row>
    <row r="7" spans="1:11">
      <c r="A7">
        <v>6</v>
      </c>
      <c r="B7" t="s">
        <v>576</v>
      </c>
      <c r="C7">
        <v>1</v>
      </c>
      <c r="D7">
        <v>4</v>
      </c>
      <c r="F7">
        <v>5</v>
      </c>
      <c r="K7" s="31"/>
    </row>
    <row r="8" spans="1:15">
      <c r="A8">
        <v>7</v>
      </c>
      <c r="B8" t="s">
        <v>151</v>
      </c>
      <c r="C8">
        <v>1</v>
      </c>
      <c r="D8">
        <v>2</v>
      </c>
      <c r="E8">
        <v>2</v>
      </c>
      <c r="F8">
        <v>5</v>
      </c>
      <c r="J8" t="s">
        <v>0</v>
      </c>
      <c r="K8" s="32" t="s">
        <v>1364</v>
      </c>
      <c r="L8" s="32" t="s">
        <v>1378</v>
      </c>
      <c r="M8" s="32" t="s">
        <v>1379</v>
      </c>
      <c r="N8" s="32" t="s">
        <v>1380</v>
      </c>
      <c r="O8" s="32" t="s">
        <v>1381</v>
      </c>
    </row>
    <row r="9" spans="1:15">
      <c r="A9">
        <v>8</v>
      </c>
      <c r="B9" t="s">
        <v>687</v>
      </c>
      <c r="C9">
        <v>1</v>
      </c>
      <c r="D9">
        <v>2</v>
      </c>
      <c r="F9">
        <v>3</v>
      </c>
      <c r="J9">
        <v>1</v>
      </c>
      <c r="K9" t="str">
        <f>B3</f>
        <v>杰克爱穿jk</v>
      </c>
      <c r="L9">
        <f ca="1">GETPIVOTDATA("id",$B$1,"排名",1,"id",K9)</f>
        <v>11</v>
      </c>
      <c r="M9">
        <f ca="1">GETPIVOTDATA("id",$B$1,"排名",2,"id",K9)</f>
        <v>7</v>
      </c>
      <c r="N9">
        <f ca="1">GETPIVOTDATA("id",$B$1,"排名",3,"id",K9)</f>
        <v>9</v>
      </c>
      <c r="O9">
        <f ca="1">GETPIVOTDATA("id",$B$1,"id",K9)</f>
        <v>27</v>
      </c>
    </row>
    <row r="10" spans="1:15">
      <c r="A10">
        <v>9</v>
      </c>
      <c r="B10" t="s">
        <v>607</v>
      </c>
      <c r="C10">
        <v>2</v>
      </c>
      <c r="D10">
        <v>1</v>
      </c>
      <c r="F10">
        <v>3</v>
      </c>
      <c r="J10">
        <v>2</v>
      </c>
      <c r="K10" t="str">
        <f>B4</f>
        <v>一只暴暴呀</v>
      </c>
      <c r="L10">
        <f ca="1">GETPIVOTDATA("id",$B$1,"排名",1,"id",K10)</f>
        <v>4</v>
      </c>
      <c r="M10">
        <f ca="1">GETPIVOTDATA("id",$B$1,"排名",2,"id",K10)</f>
        <v>8</v>
      </c>
      <c r="N10">
        <f ca="1">GETPIVOTDATA("id",$B$1,"排名",3,"id",K10)</f>
        <v>8</v>
      </c>
      <c r="O10">
        <f ca="1">GETPIVOTDATA("id",$B$1,"id",K10)</f>
        <v>20</v>
      </c>
    </row>
    <row r="11" spans="1:15">
      <c r="A11">
        <v>10</v>
      </c>
      <c r="B11" t="s">
        <v>1046</v>
      </c>
      <c r="C11">
        <v>1</v>
      </c>
      <c r="D11"/>
      <c r="E11">
        <v>1</v>
      </c>
      <c r="F11">
        <v>2</v>
      </c>
      <c r="J11">
        <v>3</v>
      </c>
      <c r="K11" t="str">
        <f>B5</f>
        <v>Iris秋天</v>
      </c>
      <c r="L11">
        <f ca="1">GETPIVOTDATA("id",$B$1,"排名",1,"id",K11)</f>
        <v>3</v>
      </c>
      <c r="M11">
        <f ca="1">GETPIVOTDATA("id",$B$1,"排名",2,"id",K11)</f>
        <v>3</v>
      </c>
      <c r="N11">
        <f ca="1">GETPIVOTDATA("id",$B$1,"排名",3,"id",K11)</f>
        <v>3</v>
      </c>
      <c r="O11">
        <f ca="1">GETPIVOTDATA("id",$B$1,"id",K11)</f>
        <v>9</v>
      </c>
    </row>
    <row r="12" spans="1:15">
      <c r="A12">
        <v>11</v>
      </c>
      <c r="B12" t="s">
        <v>497</v>
      </c>
      <c r="D12">
        <v>1</v>
      </c>
      <c r="E12">
        <v>1</v>
      </c>
      <c r="F12">
        <v>2</v>
      </c>
      <c r="J12">
        <v>4</v>
      </c>
      <c r="K12" t="str">
        <f>B6</f>
        <v>咕力咕力_For</v>
      </c>
      <c r="L12">
        <f ca="1">GETPIVOTDATA("id",$B$1,"排名",1,"id",K12)</f>
        <v>4</v>
      </c>
      <c r="M12">
        <f ca="1">GETPIVOTDATA("id",$B$1,"排名",2,"id",K12)</f>
        <v>4</v>
      </c>
      <c r="N12">
        <f ca="1">GETPIVOTDATA("id",$B$1,"排名",3,"id",K12)</f>
        <v>0</v>
      </c>
      <c r="O12">
        <f ca="1">GETPIVOTDATA("id",$B$1,"id",K12)</f>
        <v>8</v>
      </c>
    </row>
    <row r="13" spans="1:15">
      <c r="A13">
        <v>12</v>
      </c>
      <c r="B13" t="s">
        <v>463</v>
      </c>
      <c r="D13">
        <v>1</v>
      </c>
      <c r="E13">
        <v>1</v>
      </c>
      <c r="F13">
        <v>2</v>
      </c>
      <c r="J13">
        <v>5</v>
      </c>
      <c r="K13" t="str">
        <f>B7</f>
        <v>小时候的梦我知道-</v>
      </c>
      <c r="L13">
        <f ca="1">GETPIVOTDATA("id",$B$1,"排名",1,"id",K13)</f>
        <v>1</v>
      </c>
      <c r="M13">
        <f ca="1">GETPIVOTDATA("id",$B$1,"排名",2,"id",K13)</f>
        <v>4</v>
      </c>
      <c r="N13">
        <f ca="1">GETPIVOTDATA("id",$B$1,"排名",3,"id",K13)</f>
        <v>0</v>
      </c>
      <c r="O13">
        <f ca="1">GETPIVOTDATA("id",$B$1,"id",K13)</f>
        <v>5</v>
      </c>
    </row>
    <row r="14" spans="1:6">
      <c r="A14">
        <v>13</v>
      </c>
      <c r="B14" t="s">
        <v>425</v>
      </c>
      <c r="E14">
        <v>2</v>
      </c>
      <c r="F14">
        <v>2</v>
      </c>
    </row>
    <row r="15" spans="1:6">
      <c r="A15">
        <v>14</v>
      </c>
      <c r="B15" t="s">
        <v>423</v>
      </c>
      <c r="D15">
        <v>2</v>
      </c>
      <c r="E15"/>
      <c r="F15">
        <v>2</v>
      </c>
    </row>
    <row r="16" spans="1:6">
      <c r="A16">
        <v>15</v>
      </c>
      <c r="B16" t="s">
        <v>190</v>
      </c>
      <c r="C16">
        <v>1</v>
      </c>
      <c r="D16">
        <v>1</v>
      </c>
      <c r="E16"/>
      <c r="F16">
        <v>2</v>
      </c>
    </row>
    <row r="17" spans="1:6">
      <c r="A17">
        <v>16</v>
      </c>
      <c r="B17" t="s">
        <v>1202</v>
      </c>
      <c r="E17">
        <v>1</v>
      </c>
      <c r="F17">
        <v>1</v>
      </c>
    </row>
    <row r="18" spans="1:6">
      <c r="A18">
        <v>17</v>
      </c>
      <c r="B18" t="s">
        <v>1118</v>
      </c>
      <c r="C18">
        <v>1</v>
      </c>
      <c r="F18">
        <v>1</v>
      </c>
    </row>
    <row r="19" spans="1:6">
      <c r="A19">
        <v>18</v>
      </c>
      <c r="B19" t="s">
        <v>1102</v>
      </c>
      <c r="C19">
        <v>1</v>
      </c>
      <c r="F19">
        <v>1</v>
      </c>
    </row>
    <row r="20" spans="1:6">
      <c r="A20">
        <v>19</v>
      </c>
      <c r="B20" t="s">
        <v>1021</v>
      </c>
      <c r="E20">
        <v>1</v>
      </c>
      <c r="F20">
        <v>1</v>
      </c>
    </row>
    <row r="21" spans="1:6">
      <c r="A21">
        <v>20</v>
      </c>
      <c r="B21" t="s">
        <v>102</v>
      </c>
      <c r="C21">
        <v>1</v>
      </c>
      <c r="D21"/>
      <c r="F21">
        <v>1</v>
      </c>
    </row>
    <row r="22" spans="1:6">
      <c r="A22">
        <v>21</v>
      </c>
      <c r="B22" t="s">
        <v>968</v>
      </c>
      <c r="D22">
        <v>1</v>
      </c>
      <c r="E22"/>
      <c r="F22">
        <v>1</v>
      </c>
    </row>
    <row r="23" spans="1:6">
      <c r="A23">
        <v>22</v>
      </c>
      <c r="B23" t="s">
        <v>887</v>
      </c>
      <c r="C23">
        <v>1</v>
      </c>
      <c r="F23">
        <v>1</v>
      </c>
    </row>
    <row r="24" spans="1:6">
      <c r="A24">
        <v>23</v>
      </c>
      <c r="B24" t="s">
        <v>854</v>
      </c>
      <c r="E24">
        <v>1</v>
      </c>
      <c r="F24">
        <v>1</v>
      </c>
    </row>
    <row r="25" spans="1:6">
      <c r="A25">
        <v>24</v>
      </c>
      <c r="B25" t="s">
        <v>844</v>
      </c>
      <c r="E25">
        <v>1</v>
      </c>
      <c r="F25">
        <v>1</v>
      </c>
    </row>
    <row r="26" spans="1:6">
      <c r="A26">
        <v>25</v>
      </c>
      <c r="B26" t="s">
        <v>833</v>
      </c>
      <c r="C26">
        <v>1</v>
      </c>
      <c r="D26"/>
      <c r="F26">
        <v>1</v>
      </c>
    </row>
    <row r="27" spans="1:6">
      <c r="A27">
        <v>26</v>
      </c>
      <c r="B27" t="s">
        <v>699</v>
      </c>
      <c r="D27">
        <v>1</v>
      </c>
      <c r="E27"/>
      <c r="F27">
        <v>1</v>
      </c>
    </row>
    <row r="28" spans="1:6">
      <c r="A28">
        <v>27</v>
      </c>
      <c r="B28" t="s">
        <v>638</v>
      </c>
      <c r="C28">
        <v>1</v>
      </c>
      <c r="F28">
        <v>1</v>
      </c>
    </row>
    <row r="29" spans="1:6">
      <c r="A29">
        <v>28</v>
      </c>
      <c r="B29" t="s">
        <v>414</v>
      </c>
      <c r="E29">
        <v>1</v>
      </c>
      <c r="F29">
        <v>1</v>
      </c>
    </row>
    <row r="30" spans="1:6">
      <c r="A30">
        <v>29</v>
      </c>
      <c r="B30" t="s">
        <v>586</v>
      </c>
      <c r="E30">
        <v>1</v>
      </c>
      <c r="F30">
        <v>1</v>
      </c>
    </row>
    <row r="31" spans="1:6">
      <c r="A31">
        <v>30</v>
      </c>
      <c r="B31" t="s">
        <v>578</v>
      </c>
      <c r="E31">
        <v>1</v>
      </c>
      <c r="F31">
        <v>1</v>
      </c>
    </row>
    <row r="32" spans="1:6">
      <c r="A32">
        <v>31</v>
      </c>
      <c r="B32" t="s">
        <v>574</v>
      </c>
      <c r="C32">
        <v>1</v>
      </c>
      <c r="F32">
        <v>1</v>
      </c>
    </row>
    <row r="33" spans="1:6">
      <c r="A33">
        <v>32</v>
      </c>
      <c r="B33" t="s">
        <v>559</v>
      </c>
      <c r="E33">
        <v>1</v>
      </c>
      <c r="F33">
        <v>1</v>
      </c>
    </row>
    <row r="34" spans="1:6">
      <c r="A34">
        <v>33</v>
      </c>
      <c r="B34" t="s">
        <v>539</v>
      </c>
      <c r="E34">
        <v>1</v>
      </c>
      <c r="F34">
        <v>1</v>
      </c>
    </row>
    <row r="35" spans="1:6">
      <c r="A35">
        <v>34</v>
      </c>
      <c r="B35" t="s">
        <v>508</v>
      </c>
      <c r="C35"/>
      <c r="D35">
        <v>1</v>
      </c>
      <c r="F35">
        <v>1</v>
      </c>
    </row>
    <row r="36" spans="1:6">
      <c r="A36">
        <v>35</v>
      </c>
      <c r="B36" t="s">
        <v>506</v>
      </c>
      <c r="C36">
        <v>1</v>
      </c>
      <c r="D36"/>
      <c r="F36">
        <v>1</v>
      </c>
    </row>
    <row r="37" spans="1:6">
      <c r="A37">
        <v>36</v>
      </c>
      <c r="B37" t="s">
        <v>488</v>
      </c>
      <c r="C37">
        <v>1</v>
      </c>
      <c r="F37">
        <v>1</v>
      </c>
    </row>
    <row r="38" spans="1:6">
      <c r="A38">
        <v>37</v>
      </c>
      <c r="B38" t="s">
        <v>408</v>
      </c>
      <c r="E38">
        <v>1</v>
      </c>
      <c r="F38">
        <v>1</v>
      </c>
    </row>
    <row r="39" spans="1:6">
      <c r="A39">
        <v>38</v>
      </c>
      <c r="B39" t="s">
        <v>461</v>
      </c>
      <c r="E39">
        <v>1</v>
      </c>
      <c r="F39">
        <v>1</v>
      </c>
    </row>
    <row r="40" spans="1:6">
      <c r="A40">
        <v>39</v>
      </c>
      <c r="B40" t="s">
        <v>459</v>
      </c>
      <c r="C40"/>
      <c r="D40">
        <v>1</v>
      </c>
      <c r="F40">
        <v>1</v>
      </c>
    </row>
    <row r="41" spans="1:6">
      <c r="A41">
        <v>40</v>
      </c>
      <c r="B41" t="s">
        <v>421</v>
      </c>
      <c r="C41">
        <v>1</v>
      </c>
      <c r="F41">
        <v>1</v>
      </c>
    </row>
    <row r="42" spans="1:6">
      <c r="A42">
        <v>41</v>
      </c>
      <c r="B42" t="s">
        <v>372</v>
      </c>
      <c r="C42"/>
      <c r="D42">
        <v>1</v>
      </c>
      <c r="F42">
        <v>1</v>
      </c>
    </row>
    <row r="43" spans="1:6">
      <c r="A43">
        <v>42</v>
      </c>
      <c r="B43" t="s">
        <v>336</v>
      </c>
      <c r="C43"/>
      <c r="E43">
        <v>1</v>
      </c>
      <c r="F43">
        <v>1</v>
      </c>
    </row>
    <row r="44" spans="1:6">
      <c r="A44">
        <v>43</v>
      </c>
      <c r="B44" t="s">
        <v>267</v>
      </c>
      <c r="C44">
        <v>1</v>
      </c>
      <c r="F44">
        <v>1</v>
      </c>
    </row>
    <row r="45" spans="1:6">
      <c r="A45">
        <v>44</v>
      </c>
      <c r="B45" t="s">
        <v>292</v>
      </c>
      <c r="C45"/>
      <c r="D45">
        <v>1</v>
      </c>
      <c r="F45">
        <v>1</v>
      </c>
    </row>
    <row r="46" spans="1:6">
      <c r="A46">
        <v>45</v>
      </c>
      <c r="B46" t="s">
        <v>164</v>
      </c>
      <c r="E46">
        <v>1</v>
      </c>
      <c r="F46">
        <v>1</v>
      </c>
    </row>
    <row r="47" spans="1:6">
      <c r="A47">
        <v>46</v>
      </c>
      <c r="B47" t="s">
        <v>156</v>
      </c>
      <c r="C47">
        <v>1</v>
      </c>
      <c r="F47">
        <v>1</v>
      </c>
    </row>
    <row r="48" spans="1:6">
      <c r="A48">
        <v>47</v>
      </c>
      <c r="B48" t="s">
        <v>166</v>
      </c>
      <c r="E48">
        <v>1</v>
      </c>
      <c r="F48">
        <v>1</v>
      </c>
    </row>
    <row r="49" spans="1:6">
      <c r="A49">
        <v>48</v>
      </c>
      <c r="B49" t="s">
        <v>1368</v>
      </c>
      <c r="C49">
        <v>41</v>
      </c>
      <c r="D49">
        <v>42</v>
      </c>
      <c r="E49">
        <v>41</v>
      </c>
      <c r="F49">
        <v>124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93"/>
  <sheetViews>
    <sheetView topLeftCell="S84" workbookViewId="0">
      <selection activeCell="Z101" sqref="Z101"/>
    </sheetView>
  </sheetViews>
  <sheetFormatPr defaultColWidth="9.23076923076923" defaultRowHeight="12"/>
  <cols>
    <col min="1" max="1" width="9.23076923076923" style="1"/>
    <col min="2" max="2" width="19.6923076923077" style="1"/>
    <col min="3" max="22" width="8" style="1"/>
    <col min="23" max="24" width="6.69230769230769" style="1"/>
    <col min="25" max="25" width="12.9230769230769" style="1"/>
    <col min="26" max="26" width="9.23076923076923" style="1"/>
    <col min="27" max="27" width="19.6923076923077" style="1"/>
    <col min="28" max="47" width="8" style="1"/>
    <col min="48" max="50" width="6" style="1"/>
    <col min="51" max="16384" width="9.23076923076923" style="1"/>
  </cols>
  <sheetData>
    <row r="1" spans="2:28">
      <c r="B1" s="2" t="s">
        <v>1360</v>
      </c>
      <c r="C1" s="2" t="s">
        <v>146</v>
      </c>
      <c r="AA1" s="2" t="s">
        <v>1382</v>
      </c>
      <c r="AB1" s="2" t="s">
        <v>146</v>
      </c>
    </row>
    <row r="2" spans="1:48">
      <c r="A2" s="1">
        <v>1</v>
      </c>
      <c r="B2" s="2" t="s">
        <v>144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14</v>
      </c>
      <c r="V2" s="1">
        <v>20</v>
      </c>
      <c r="W2" s="2" t="s">
        <v>1368</v>
      </c>
      <c r="X2" s="1"/>
      <c r="AA2" s="2" t="s">
        <v>144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  <c r="AI2" s="1">
        <v>8</v>
      </c>
      <c r="AJ2" s="1">
        <v>9</v>
      </c>
      <c r="AK2" s="1">
        <v>10</v>
      </c>
      <c r="AL2" s="1">
        <v>11</v>
      </c>
      <c r="AM2" s="1">
        <v>12</v>
      </c>
      <c r="AN2" s="1">
        <v>13</v>
      </c>
      <c r="AO2" s="1">
        <v>15</v>
      </c>
      <c r="AP2" s="1">
        <v>16</v>
      </c>
      <c r="AQ2" s="1">
        <v>17</v>
      </c>
      <c r="AR2" s="1">
        <v>18</v>
      </c>
      <c r="AS2" s="1">
        <v>19</v>
      </c>
      <c r="AT2" s="1">
        <v>14</v>
      </c>
      <c r="AU2" s="1">
        <v>20</v>
      </c>
      <c r="AV2" s="2" t="s">
        <v>1368</v>
      </c>
    </row>
    <row r="3" spans="1:48">
      <c r="A3" s="1">
        <v>2</v>
      </c>
      <c r="B3" s="2" t="s">
        <v>149</v>
      </c>
      <c r="C3" s="1">
        <v>320</v>
      </c>
      <c r="D3" s="1">
        <v>259</v>
      </c>
      <c r="E3" s="1">
        <v>231</v>
      </c>
      <c r="F3" s="1">
        <v>204</v>
      </c>
      <c r="G3" s="1">
        <v>163</v>
      </c>
      <c r="H3" s="1">
        <v>159</v>
      </c>
      <c r="I3" s="1">
        <v>112</v>
      </c>
      <c r="J3" s="1">
        <v>107</v>
      </c>
      <c r="K3" s="1">
        <v>86</v>
      </c>
      <c r="L3" s="1">
        <v>76</v>
      </c>
      <c r="M3" s="1">
        <v>53</v>
      </c>
      <c r="N3" s="1">
        <v>40</v>
      </c>
      <c r="O3" s="1">
        <v>44</v>
      </c>
      <c r="P3" s="1">
        <v>28</v>
      </c>
      <c r="Q3" s="1">
        <v>12</v>
      </c>
      <c r="R3" s="1">
        <v>23</v>
      </c>
      <c r="S3" s="1">
        <v>18</v>
      </c>
      <c r="T3" s="1">
        <v>14</v>
      </c>
      <c r="U3" s="1">
        <v>33</v>
      </c>
      <c r="V3" s="1">
        <v>14</v>
      </c>
      <c r="W3" s="1">
        <v>1996</v>
      </c>
      <c r="X3" s="1"/>
      <c r="AA3" s="2" t="s">
        <v>149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0</v>
      </c>
      <c r="AU3" s="1">
        <v>0</v>
      </c>
      <c r="AV3" s="1">
        <v>18</v>
      </c>
    </row>
    <row r="4" spans="1:48">
      <c r="A4" s="1">
        <v>3</v>
      </c>
      <c r="B4" s="2" t="s">
        <v>183</v>
      </c>
      <c r="C4" s="1">
        <v>180</v>
      </c>
      <c r="D4" s="1">
        <v>153</v>
      </c>
      <c r="E4" s="1">
        <v>134</v>
      </c>
      <c r="F4" s="1">
        <v>126</v>
      </c>
      <c r="G4" s="1">
        <v>100</v>
      </c>
      <c r="H4" s="1">
        <v>94</v>
      </c>
      <c r="I4" s="1">
        <v>65</v>
      </c>
      <c r="J4" s="1">
        <v>59</v>
      </c>
      <c r="K4" s="1">
        <v>58</v>
      </c>
      <c r="L4" s="1">
        <v>30</v>
      </c>
      <c r="M4" s="1">
        <v>38</v>
      </c>
      <c r="N4" s="1">
        <v>27</v>
      </c>
      <c r="O4" s="1">
        <v>18</v>
      </c>
      <c r="P4" s="1">
        <v>22</v>
      </c>
      <c r="Q4" s="1">
        <v>14</v>
      </c>
      <c r="R4" s="1">
        <v>14</v>
      </c>
      <c r="S4" s="1">
        <v>16</v>
      </c>
      <c r="T4" s="1">
        <v>13</v>
      </c>
      <c r="U4" s="1">
        <v>28</v>
      </c>
      <c r="V4" s="1">
        <v>10</v>
      </c>
      <c r="W4" s="1">
        <v>1199</v>
      </c>
      <c r="X4" s="1"/>
      <c r="AA4" s="2" t="s">
        <v>183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20</v>
      </c>
    </row>
    <row r="5" spans="1:48">
      <c r="A5" s="1">
        <v>4</v>
      </c>
      <c r="B5" s="2" t="s">
        <v>217</v>
      </c>
      <c r="C5" s="1">
        <v>228</v>
      </c>
      <c r="D5" s="1">
        <v>187</v>
      </c>
      <c r="E5" s="1">
        <v>172</v>
      </c>
      <c r="F5" s="1">
        <v>150</v>
      </c>
      <c r="G5" s="1">
        <v>142</v>
      </c>
      <c r="H5" s="1">
        <v>115</v>
      </c>
      <c r="I5" s="1">
        <v>69</v>
      </c>
      <c r="J5" s="1">
        <v>74</v>
      </c>
      <c r="K5" s="1">
        <v>70</v>
      </c>
      <c r="L5" s="1">
        <v>65</v>
      </c>
      <c r="M5" s="1">
        <v>42</v>
      </c>
      <c r="N5" s="1">
        <v>34</v>
      </c>
      <c r="O5" s="1">
        <v>32</v>
      </c>
      <c r="P5" s="1">
        <v>15</v>
      </c>
      <c r="Q5" s="1">
        <v>17</v>
      </c>
      <c r="R5" s="1">
        <v>11</v>
      </c>
      <c r="S5" s="1">
        <v>12</v>
      </c>
      <c r="T5" s="1">
        <v>11</v>
      </c>
      <c r="U5" s="1">
        <v>19</v>
      </c>
      <c r="V5" s="1">
        <v>10</v>
      </c>
      <c r="W5" s="1">
        <v>1475</v>
      </c>
      <c r="X5" s="1"/>
      <c r="AA5" s="2" t="s">
        <v>217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20</v>
      </c>
    </row>
    <row r="6" spans="1:48">
      <c r="A6" s="1">
        <v>5</v>
      </c>
      <c r="B6" s="2" t="s">
        <v>233</v>
      </c>
      <c r="C6" s="1">
        <v>72</v>
      </c>
      <c r="D6" s="1">
        <v>73</v>
      </c>
      <c r="E6" s="1">
        <v>58</v>
      </c>
      <c r="F6" s="1">
        <v>52</v>
      </c>
      <c r="G6" s="1">
        <v>44</v>
      </c>
      <c r="H6" s="1">
        <v>41</v>
      </c>
      <c r="I6" s="1">
        <v>30</v>
      </c>
      <c r="J6" s="1">
        <v>26</v>
      </c>
      <c r="K6" s="1">
        <v>26</v>
      </c>
      <c r="L6" s="1">
        <v>16</v>
      </c>
      <c r="M6" s="1">
        <v>11</v>
      </c>
      <c r="N6" s="1">
        <v>11</v>
      </c>
      <c r="O6" s="1">
        <v>8</v>
      </c>
      <c r="P6" s="1">
        <v>5</v>
      </c>
      <c r="Q6" s="1">
        <v>1</v>
      </c>
      <c r="R6" s="1">
        <v>2</v>
      </c>
      <c r="S6" s="1">
        <v>1</v>
      </c>
      <c r="T6" s="1">
        <v>5</v>
      </c>
      <c r="U6" s="1">
        <v>1</v>
      </c>
      <c r="V6" s="1">
        <v>0</v>
      </c>
      <c r="W6" s="1">
        <v>483</v>
      </c>
      <c r="X6" s="1"/>
      <c r="AA6" s="2" t="s">
        <v>233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0</v>
      </c>
      <c r="AS6" s="1">
        <v>1</v>
      </c>
      <c r="AT6" s="1">
        <v>1</v>
      </c>
      <c r="AU6" s="1">
        <v>1</v>
      </c>
      <c r="AV6" s="1">
        <v>19</v>
      </c>
    </row>
    <row r="7" spans="1:48">
      <c r="A7" s="1">
        <v>6</v>
      </c>
      <c r="B7" s="2" t="s">
        <v>261</v>
      </c>
      <c r="C7" s="1">
        <v>45</v>
      </c>
      <c r="D7" s="1">
        <v>41</v>
      </c>
      <c r="E7" s="1">
        <v>31</v>
      </c>
      <c r="F7" s="1">
        <v>24</v>
      </c>
      <c r="G7" s="1">
        <v>14</v>
      </c>
      <c r="H7" s="1">
        <v>10</v>
      </c>
      <c r="I7" s="1">
        <v>17</v>
      </c>
      <c r="J7" s="1">
        <v>8</v>
      </c>
      <c r="K7" s="1">
        <v>7</v>
      </c>
      <c r="L7" s="1">
        <v>6</v>
      </c>
      <c r="M7" s="1">
        <v>2</v>
      </c>
      <c r="N7" s="1">
        <v>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207</v>
      </c>
      <c r="X7" s="1"/>
      <c r="AA7" s="2" t="s">
        <v>261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0</v>
      </c>
      <c r="AQ7" s="1">
        <v>1</v>
      </c>
      <c r="AR7" s="1">
        <v>0</v>
      </c>
      <c r="AS7" s="1">
        <v>0</v>
      </c>
      <c r="AT7" s="1">
        <v>1</v>
      </c>
      <c r="AU7" s="1">
        <v>1</v>
      </c>
      <c r="AV7" s="1">
        <v>17</v>
      </c>
    </row>
    <row r="8" spans="1:48">
      <c r="A8" s="1">
        <v>7</v>
      </c>
      <c r="B8" s="2" t="s">
        <v>289</v>
      </c>
      <c r="C8" s="1">
        <v>74</v>
      </c>
      <c r="D8" s="1">
        <v>66</v>
      </c>
      <c r="E8" s="1">
        <v>60</v>
      </c>
      <c r="F8" s="1">
        <v>44</v>
      </c>
      <c r="G8" s="1">
        <v>36</v>
      </c>
      <c r="H8" s="1">
        <v>24</v>
      </c>
      <c r="I8" s="1">
        <v>21</v>
      </c>
      <c r="J8" s="1">
        <v>10</v>
      </c>
      <c r="K8" s="1">
        <v>12</v>
      </c>
      <c r="L8" s="1">
        <v>10</v>
      </c>
      <c r="M8" s="1">
        <v>9</v>
      </c>
      <c r="N8" s="1">
        <v>10</v>
      </c>
      <c r="O8" s="1">
        <v>5</v>
      </c>
      <c r="P8" s="1">
        <v>4</v>
      </c>
      <c r="Q8" s="1">
        <v>6</v>
      </c>
      <c r="R8" s="1">
        <v>1</v>
      </c>
      <c r="S8" s="1">
        <v>4</v>
      </c>
      <c r="T8" s="1">
        <v>0</v>
      </c>
      <c r="U8" s="1">
        <v>4</v>
      </c>
      <c r="V8" s="1">
        <v>0</v>
      </c>
      <c r="W8" s="1">
        <v>400</v>
      </c>
      <c r="X8" s="1"/>
      <c r="AA8" s="2" t="s">
        <v>289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0</v>
      </c>
      <c r="AT8" s="1">
        <v>1</v>
      </c>
      <c r="AU8" s="1">
        <v>0</v>
      </c>
      <c r="AV8" s="1">
        <v>18</v>
      </c>
    </row>
    <row r="9" spans="1:48">
      <c r="A9" s="1">
        <v>8</v>
      </c>
      <c r="B9" s="2" t="s">
        <v>312</v>
      </c>
      <c r="C9" s="1">
        <v>52</v>
      </c>
      <c r="D9" s="1">
        <v>42</v>
      </c>
      <c r="E9" s="1">
        <v>38</v>
      </c>
      <c r="F9" s="1">
        <v>23</v>
      </c>
      <c r="G9" s="1">
        <v>21</v>
      </c>
      <c r="H9" s="1">
        <v>14</v>
      </c>
      <c r="I9" s="1">
        <v>14</v>
      </c>
      <c r="J9" s="1">
        <v>6</v>
      </c>
      <c r="K9" s="1">
        <v>9</v>
      </c>
      <c r="L9" s="1">
        <v>8</v>
      </c>
      <c r="M9" s="1">
        <v>2</v>
      </c>
      <c r="N9" s="1">
        <v>3</v>
      </c>
      <c r="O9" s="1">
        <v>1</v>
      </c>
      <c r="P9" s="1">
        <v>1</v>
      </c>
      <c r="Q9" s="1">
        <v>0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238</v>
      </c>
      <c r="X9" s="1"/>
      <c r="AA9" s="2" t="s">
        <v>312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0</v>
      </c>
      <c r="AK9" s="1">
        <v>0</v>
      </c>
      <c r="AL9" s="1">
        <v>1</v>
      </c>
      <c r="AM9" s="1">
        <v>1</v>
      </c>
      <c r="AN9" s="1">
        <v>1</v>
      </c>
      <c r="AO9" s="1">
        <v>1</v>
      </c>
      <c r="AP9" s="1">
        <v>0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17</v>
      </c>
    </row>
    <row r="10" spans="1:48">
      <c r="A10" s="1">
        <v>9</v>
      </c>
      <c r="B10" s="2" t="s">
        <v>329</v>
      </c>
      <c r="C10" s="1">
        <v>261</v>
      </c>
      <c r="D10" s="1">
        <v>232</v>
      </c>
      <c r="E10" s="1">
        <v>215</v>
      </c>
      <c r="F10" s="1">
        <v>195</v>
      </c>
      <c r="G10" s="1">
        <v>175</v>
      </c>
      <c r="H10" s="1">
        <v>147</v>
      </c>
      <c r="I10" s="1">
        <v>115</v>
      </c>
      <c r="J10" s="1">
        <v>105</v>
      </c>
      <c r="K10" s="1">
        <v>94</v>
      </c>
      <c r="L10" s="1">
        <v>72</v>
      </c>
      <c r="M10" s="1">
        <v>64</v>
      </c>
      <c r="N10" s="1">
        <v>53</v>
      </c>
      <c r="O10" s="1">
        <v>44</v>
      </c>
      <c r="P10" s="1">
        <v>29</v>
      </c>
      <c r="Q10" s="1">
        <v>26</v>
      </c>
      <c r="R10" s="1">
        <v>24</v>
      </c>
      <c r="S10" s="1">
        <v>18</v>
      </c>
      <c r="T10" s="1">
        <v>15</v>
      </c>
      <c r="U10" s="1">
        <v>36</v>
      </c>
      <c r="V10" s="1">
        <v>12</v>
      </c>
      <c r="W10" s="1">
        <v>1932</v>
      </c>
      <c r="X10" s="1"/>
      <c r="AA10" s="2" t="s">
        <v>329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20</v>
      </c>
    </row>
    <row r="11" spans="1:48">
      <c r="A11" s="1">
        <v>10</v>
      </c>
      <c r="B11" s="2" t="s">
        <v>343</v>
      </c>
      <c r="C11" s="1">
        <v>500</v>
      </c>
      <c r="D11" s="1">
        <v>782</v>
      </c>
      <c r="E11" s="1">
        <v>735</v>
      </c>
      <c r="F11" s="1">
        <v>458</v>
      </c>
      <c r="G11" s="1">
        <v>685</v>
      </c>
      <c r="H11" s="1">
        <v>440</v>
      </c>
      <c r="I11" s="1">
        <v>628</v>
      </c>
      <c r="J11" s="1">
        <v>413</v>
      </c>
      <c r="K11" s="1">
        <v>554</v>
      </c>
      <c r="L11" s="1">
        <v>368</v>
      </c>
      <c r="M11" s="1">
        <v>354</v>
      </c>
      <c r="N11" s="1">
        <v>453</v>
      </c>
      <c r="O11" s="1">
        <v>321</v>
      </c>
      <c r="P11" s="1">
        <v>258</v>
      </c>
      <c r="Q11" s="1">
        <v>380</v>
      </c>
      <c r="R11" s="1">
        <v>255</v>
      </c>
      <c r="S11" s="1">
        <v>339</v>
      </c>
      <c r="T11" s="1">
        <v>316</v>
      </c>
      <c r="U11" s="1">
        <v>282</v>
      </c>
      <c r="V11" s="1">
        <v>181</v>
      </c>
      <c r="W11" s="1">
        <v>8702</v>
      </c>
      <c r="X11" s="1"/>
      <c r="AA11" s="2" t="s">
        <v>343</v>
      </c>
      <c r="AB11" s="1">
        <v>0</v>
      </c>
      <c r="AC11" s="1">
        <v>1</v>
      </c>
      <c r="AD11" s="1">
        <v>1</v>
      </c>
      <c r="AE11" s="1">
        <v>0</v>
      </c>
      <c r="AF11" s="1">
        <v>1</v>
      </c>
      <c r="AG11" s="1">
        <v>0</v>
      </c>
      <c r="AH11" s="1">
        <v>1</v>
      </c>
      <c r="AI11" s="1">
        <v>0</v>
      </c>
      <c r="AJ11" s="1">
        <v>1</v>
      </c>
      <c r="AK11" s="1">
        <v>0</v>
      </c>
      <c r="AL11" s="1">
        <v>0</v>
      </c>
      <c r="AM11" s="1">
        <v>1</v>
      </c>
      <c r="AN11" s="1">
        <v>0</v>
      </c>
      <c r="AO11" s="1">
        <v>0</v>
      </c>
      <c r="AP11" s="1">
        <v>0</v>
      </c>
      <c r="AQ11" s="1">
        <v>0</v>
      </c>
      <c r="AR11" s="1">
        <v>1</v>
      </c>
      <c r="AS11" s="1">
        <v>1</v>
      </c>
      <c r="AT11" s="1">
        <v>0</v>
      </c>
      <c r="AU11" s="1">
        <v>0</v>
      </c>
      <c r="AV11" s="1">
        <v>8</v>
      </c>
    </row>
    <row r="12" spans="1:48">
      <c r="A12" s="1">
        <v>11</v>
      </c>
      <c r="B12" s="2" t="s">
        <v>376</v>
      </c>
      <c r="C12" s="1">
        <v>328</v>
      </c>
      <c r="D12" s="1">
        <v>224</v>
      </c>
      <c r="E12" s="1">
        <v>202</v>
      </c>
      <c r="F12" s="1">
        <v>157</v>
      </c>
      <c r="G12" s="1">
        <v>119</v>
      </c>
      <c r="H12" s="1">
        <v>90</v>
      </c>
      <c r="I12" s="1">
        <v>79</v>
      </c>
      <c r="J12" s="1">
        <v>56</v>
      </c>
      <c r="K12" s="1">
        <v>53</v>
      </c>
      <c r="L12" s="1">
        <v>47</v>
      </c>
      <c r="M12" s="1">
        <v>39</v>
      </c>
      <c r="N12" s="1">
        <v>28</v>
      </c>
      <c r="O12" s="1">
        <v>28</v>
      </c>
      <c r="P12" s="1">
        <v>10</v>
      </c>
      <c r="Q12" s="1">
        <v>8</v>
      </c>
      <c r="R12" s="1">
        <v>8</v>
      </c>
      <c r="S12" s="1">
        <v>9</v>
      </c>
      <c r="T12" s="1">
        <v>4</v>
      </c>
      <c r="U12" s="1">
        <v>27</v>
      </c>
      <c r="V12" s="1">
        <v>5</v>
      </c>
      <c r="W12" s="1">
        <v>1521</v>
      </c>
      <c r="X12" s="1"/>
      <c r="AA12" s="2" t="s">
        <v>376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0</v>
      </c>
      <c r="AP12" s="1">
        <v>0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18</v>
      </c>
    </row>
    <row r="13" spans="1:48">
      <c r="A13" s="1">
        <v>12</v>
      </c>
      <c r="B13" s="2" t="s">
        <v>400</v>
      </c>
      <c r="C13" s="1">
        <v>44</v>
      </c>
      <c r="D13" s="1">
        <v>33</v>
      </c>
      <c r="E13" s="1">
        <v>29</v>
      </c>
      <c r="F13" s="1">
        <v>22</v>
      </c>
      <c r="G13" s="1">
        <v>18</v>
      </c>
      <c r="H13" s="1">
        <v>18</v>
      </c>
      <c r="I13" s="1">
        <v>11</v>
      </c>
      <c r="J13" s="1">
        <v>8</v>
      </c>
      <c r="K13" s="1">
        <v>5</v>
      </c>
      <c r="L13" s="1">
        <v>4</v>
      </c>
      <c r="M13" s="1">
        <v>3</v>
      </c>
      <c r="N13" s="1">
        <v>3</v>
      </c>
      <c r="O13" s="1">
        <v>2</v>
      </c>
      <c r="P13" s="1">
        <v>2</v>
      </c>
      <c r="Q13" s="1">
        <v>1</v>
      </c>
      <c r="R13" s="1">
        <v>2</v>
      </c>
      <c r="S13" s="1">
        <v>1</v>
      </c>
      <c r="T13" s="1">
        <v>1</v>
      </c>
      <c r="U13" s="1">
        <v>1</v>
      </c>
      <c r="V13" s="1">
        <v>1</v>
      </c>
      <c r="W13" s="1">
        <v>209</v>
      </c>
      <c r="X13" s="1"/>
      <c r="AA13" s="2" t="s">
        <v>400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20</v>
      </c>
    </row>
    <row r="14" spans="1:48">
      <c r="A14" s="1">
        <v>13</v>
      </c>
      <c r="B14" s="2" t="s">
        <v>420</v>
      </c>
      <c r="C14" s="1">
        <v>412</v>
      </c>
      <c r="D14" s="1">
        <v>394</v>
      </c>
      <c r="E14" s="1">
        <v>354</v>
      </c>
      <c r="F14" s="1">
        <v>336</v>
      </c>
      <c r="G14" s="1">
        <v>321</v>
      </c>
      <c r="H14" s="1">
        <v>350</v>
      </c>
      <c r="I14" s="1">
        <v>299</v>
      </c>
      <c r="J14" s="1">
        <v>253</v>
      </c>
      <c r="K14" s="1">
        <v>241</v>
      </c>
      <c r="L14" s="1">
        <v>149</v>
      </c>
      <c r="M14" s="1">
        <v>204</v>
      </c>
      <c r="N14" s="1">
        <v>185</v>
      </c>
      <c r="O14" s="1">
        <v>180</v>
      </c>
      <c r="P14" s="1">
        <v>165</v>
      </c>
      <c r="Q14" s="1">
        <v>147</v>
      </c>
      <c r="R14" s="1">
        <v>155</v>
      </c>
      <c r="S14" s="1">
        <v>150</v>
      </c>
      <c r="T14" s="1">
        <v>137</v>
      </c>
      <c r="U14" s="1">
        <v>106</v>
      </c>
      <c r="V14" s="1">
        <v>134</v>
      </c>
      <c r="W14" s="1">
        <v>4672</v>
      </c>
      <c r="X14" s="1"/>
      <c r="AA14" s="2" t="s">
        <v>420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7</v>
      </c>
    </row>
    <row r="15" spans="1:48">
      <c r="A15" s="1">
        <v>14</v>
      </c>
      <c r="B15" s="2" t="s">
        <v>487</v>
      </c>
      <c r="C15" s="1">
        <v>47</v>
      </c>
      <c r="D15" s="1">
        <v>42</v>
      </c>
      <c r="E15" s="1">
        <v>37</v>
      </c>
      <c r="F15" s="1">
        <v>32</v>
      </c>
      <c r="G15" s="1">
        <v>29</v>
      </c>
      <c r="H15" s="1">
        <v>29</v>
      </c>
      <c r="I15" s="1">
        <v>19</v>
      </c>
      <c r="J15" s="1">
        <v>16</v>
      </c>
      <c r="K15" s="1">
        <v>14</v>
      </c>
      <c r="L15" s="1">
        <v>13</v>
      </c>
      <c r="M15" s="1">
        <v>9</v>
      </c>
      <c r="N15" s="1">
        <v>1</v>
      </c>
      <c r="O15" s="1">
        <v>1</v>
      </c>
      <c r="P15" s="1">
        <v>4</v>
      </c>
      <c r="Q15" s="1">
        <v>0</v>
      </c>
      <c r="R15" s="1">
        <v>0</v>
      </c>
      <c r="S15" s="1">
        <v>2</v>
      </c>
      <c r="T15" s="1">
        <v>1</v>
      </c>
      <c r="U15" s="1">
        <v>5</v>
      </c>
      <c r="V15" s="1">
        <v>4</v>
      </c>
      <c r="W15" s="1">
        <v>305</v>
      </c>
      <c r="X15" s="1"/>
      <c r="AA15" s="2" t="s">
        <v>487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0</v>
      </c>
      <c r="AT15" s="1">
        <v>1</v>
      </c>
      <c r="AU15" s="1">
        <v>1</v>
      </c>
      <c r="AV15" s="1">
        <v>19</v>
      </c>
    </row>
    <row r="16" spans="1:48">
      <c r="A16" s="1">
        <v>15</v>
      </c>
      <c r="B16" s="2" t="s">
        <v>505</v>
      </c>
      <c r="C16" s="1">
        <v>593</v>
      </c>
      <c r="D16" s="1">
        <v>489</v>
      </c>
      <c r="E16" s="1">
        <v>260</v>
      </c>
      <c r="F16" s="1">
        <v>172</v>
      </c>
      <c r="G16" s="1">
        <v>111</v>
      </c>
      <c r="H16" s="1">
        <v>58</v>
      </c>
      <c r="I16" s="1">
        <v>12</v>
      </c>
      <c r="J16" s="1">
        <v>285</v>
      </c>
      <c r="K16" s="1">
        <v>281</v>
      </c>
      <c r="L16" s="1">
        <v>239</v>
      </c>
      <c r="M16" s="1">
        <v>206</v>
      </c>
      <c r="N16" s="1">
        <v>193</v>
      </c>
      <c r="O16" s="1">
        <v>164</v>
      </c>
      <c r="P16" s="1">
        <v>127</v>
      </c>
      <c r="Q16" s="1">
        <v>126</v>
      </c>
      <c r="R16" s="1">
        <v>104</v>
      </c>
      <c r="S16" s="1">
        <v>87</v>
      </c>
      <c r="T16" s="1">
        <v>93</v>
      </c>
      <c r="U16" s="1">
        <v>136</v>
      </c>
      <c r="V16" s="1">
        <v>73</v>
      </c>
      <c r="W16" s="1">
        <v>3809</v>
      </c>
      <c r="X16" s="1"/>
      <c r="AA16" s="2" t="s">
        <v>505</v>
      </c>
      <c r="AB16" s="1">
        <v>1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0</v>
      </c>
      <c r="AP16" s="1">
        <v>0</v>
      </c>
      <c r="AQ16" s="1">
        <v>1</v>
      </c>
      <c r="AR16" s="1">
        <v>1</v>
      </c>
      <c r="AS16" s="1">
        <v>0</v>
      </c>
      <c r="AT16" s="1">
        <v>0</v>
      </c>
      <c r="AU16" s="1">
        <v>0</v>
      </c>
      <c r="AV16" s="1">
        <v>10</v>
      </c>
    </row>
    <row r="17" spans="1:48">
      <c r="A17" s="1">
        <v>16</v>
      </c>
      <c r="B17" s="2" t="s">
        <v>573</v>
      </c>
      <c r="C17" s="1">
        <v>868</v>
      </c>
      <c r="D17" s="1">
        <v>789</v>
      </c>
      <c r="E17" s="1">
        <v>732</v>
      </c>
      <c r="F17" s="1">
        <v>723</v>
      </c>
      <c r="G17" s="1">
        <v>671</v>
      </c>
      <c r="H17" s="1">
        <v>644</v>
      </c>
      <c r="I17" s="1">
        <v>571</v>
      </c>
      <c r="J17" s="1">
        <v>531</v>
      </c>
      <c r="K17" s="1">
        <v>532</v>
      </c>
      <c r="L17" s="1">
        <v>458</v>
      </c>
      <c r="M17" s="1">
        <v>439</v>
      </c>
      <c r="N17" s="1">
        <v>395</v>
      </c>
      <c r="O17" s="1">
        <v>355</v>
      </c>
      <c r="P17" s="1">
        <v>319</v>
      </c>
      <c r="Q17" s="1">
        <v>317</v>
      </c>
      <c r="R17" s="1">
        <v>302</v>
      </c>
      <c r="S17" s="1">
        <v>261</v>
      </c>
      <c r="T17" s="1">
        <v>259</v>
      </c>
      <c r="U17" s="1">
        <v>326</v>
      </c>
      <c r="V17" s="1">
        <v>255</v>
      </c>
      <c r="W17" s="1">
        <v>9747</v>
      </c>
      <c r="X17" s="1"/>
      <c r="AA17" s="2" t="s">
        <v>573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1</v>
      </c>
      <c r="AV17" s="1">
        <v>16</v>
      </c>
    </row>
    <row r="18" spans="1:48">
      <c r="A18" s="1">
        <v>17</v>
      </c>
      <c r="B18" s="2" t="s">
        <v>632</v>
      </c>
      <c r="C18" s="1">
        <v>315</v>
      </c>
      <c r="D18" s="1">
        <v>290</v>
      </c>
      <c r="E18" s="1">
        <v>254</v>
      </c>
      <c r="F18" s="1">
        <v>235</v>
      </c>
      <c r="G18" s="1">
        <v>210</v>
      </c>
      <c r="H18" s="1">
        <v>185</v>
      </c>
      <c r="I18" s="1">
        <v>149</v>
      </c>
      <c r="J18" s="1">
        <v>99</v>
      </c>
      <c r="K18" s="1">
        <v>85</v>
      </c>
      <c r="L18" s="1">
        <v>88</v>
      </c>
      <c r="M18" s="1">
        <v>75</v>
      </c>
      <c r="N18" s="1">
        <v>61</v>
      </c>
      <c r="O18" s="1">
        <v>45</v>
      </c>
      <c r="P18" s="1">
        <v>35</v>
      </c>
      <c r="Q18" s="1">
        <v>30</v>
      </c>
      <c r="R18" s="1">
        <v>25</v>
      </c>
      <c r="S18" s="1">
        <v>21</v>
      </c>
      <c r="T18" s="1">
        <v>16</v>
      </c>
      <c r="U18" s="1">
        <v>51</v>
      </c>
      <c r="V18" s="1">
        <v>13</v>
      </c>
      <c r="W18" s="1">
        <v>2282</v>
      </c>
      <c r="X18" s="1"/>
      <c r="AA18" s="2" t="s">
        <v>632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20</v>
      </c>
    </row>
    <row r="19" spans="1:48">
      <c r="A19" s="1">
        <v>18</v>
      </c>
      <c r="B19" s="2" t="s">
        <v>655</v>
      </c>
      <c r="C19" s="1">
        <v>178</v>
      </c>
      <c r="D19" s="1">
        <v>150</v>
      </c>
      <c r="E19" s="1">
        <v>136</v>
      </c>
      <c r="F19" s="1">
        <v>116</v>
      </c>
      <c r="G19" s="1">
        <v>94</v>
      </c>
      <c r="H19" s="1">
        <v>67</v>
      </c>
      <c r="I19" s="1">
        <v>44</v>
      </c>
      <c r="J19" s="1">
        <v>40</v>
      </c>
      <c r="K19" s="1">
        <v>43</v>
      </c>
      <c r="L19" s="1">
        <v>26</v>
      </c>
      <c r="M19" s="1">
        <v>21</v>
      </c>
      <c r="N19" s="1">
        <v>15</v>
      </c>
      <c r="O19" s="1">
        <v>8</v>
      </c>
      <c r="P19" s="1">
        <v>8</v>
      </c>
      <c r="Q19" s="1">
        <v>7</v>
      </c>
      <c r="R19" s="1">
        <v>8</v>
      </c>
      <c r="S19" s="1">
        <v>7</v>
      </c>
      <c r="T19" s="1">
        <v>7</v>
      </c>
      <c r="U19" s="1">
        <v>12</v>
      </c>
      <c r="V19" s="1">
        <v>5</v>
      </c>
      <c r="W19" s="1">
        <v>992</v>
      </c>
      <c r="X19" s="1"/>
      <c r="AA19" s="2" t="s">
        <v>655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15</v>
      </c>
    </row>
    <row r="20" spans="1:48">
      <c r="A20" s="1">
        <v>19</v>
      </c>
      <c r="B20" s="2" t="s">
        <v>737</v>
      </c>
      <c r="C20" s="1">
        <v>438</v>
      </c>
      <c r="D20" s="1">
        <v>417</v>
      </c>
      <c r="E20" s="1">
        <v>389</v>
      </c>
      <c r="F20" s="1">
        <v>369</v>
      </c>
      <c r="G20" s="1">
        <v>332</v>
      </c>
      <c r="H20" s="1">
        <v>280</v>
      </c>
      <c r="I20" s="1">
        <v>213</v>
      </c>
      <c r="J20" s="1">
        <v>182</v>
      </c>
      <c r="K20" s="1">
        <v>174</v>
      </c>
      <c r="L20" s="1">
        <v>154</v>
      </c>
      <c r="M20" s="1">
        <v>125</v>
      </c>
      <c r="N20" s="1">
        <v>121</v>
      </c>
      <c r="O20" s="1">
        <v>132</v>
      </c>
      <c r="P20" s="1">
        <v>99</v>
      </c>
      <c r="Q20" s="1">
        <v>102</v>
      </c>
      <c r="R20" s="1">
        <v>80</v>
      </c>
      <c r="S20" s="1">
        <v>70</v>
      </c>
      <c r="T20" s="1">
        <v>67</v>
      </c>
      <c r="U20" s="1">
        <v>99</v>
      </c>
      <c r="V20" s="1">
        <v>77</v>
      </c>
      <c r="W20" s="1">
        <v>3920</v>
      </c>
      <c r="X20" s="1"/>
      <c r="AA20" s="2" t="s">
        <v>737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1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10</v>
      </c>
    </row>
    <row r="21" spans="1:48">
      <c r="A21" s="1">
        <v>20</v>
      </c>
      <c r="B21" s="2" t="s">
        <v>769</v>
      </c>
      <c r="C21" s="1">
        <v>58</v>
      </c>
      <c r="D21" s="1">
        <v>50</v>
      </c>
      <c r="E21" s="1">
        <v>44</v>
      </c>
      <c r="F21" s="1">
        <v>44</v>
      </c>
      <c r="G21" s="1">
        <v>42</v>
      </c>
      <c r="H21" s="1">
        <v>33</v>
      </c>
      <c r="I21" s="1">
        <v>30</v>
      </c>
      <c r="J21" s="1">
        <v>27</v>
      </c>
      <c r="K21" s="1">
        <v>9</v>
      </c>
      <c r="L21" s="1">
        <v>9</v>
      </c>
      <c r="M21" s="1">
        <v>11</v>
      </c>
      <c r="N21" s="1">
        <v>9</v>
      </c>
      <c r="O21" s="1">
        <v>5</v>
      </c>
      <c r="P21" s="1">
        <v>4</v>
      </c>
      <c r="Q21" s="1">
        <v>3</v>
      </c>
      <c r="R21" s="1">
        <v>2</v>
      </c>
      <c r="S21" s="1">
        <v>2</v>
      </c>
      <c r="T21" s="1">
        <v>0</v>
      </c>
      <c r="U21" s="1">
        <v>2</v>
      </c>
      <c r="V21" s="1">
        <v>0</v>
      </c>
      <c r="W21" s="1">
        <v>384</v>
      </c>
      <c r="X21" s="1"/>
      <c r="AA21" s="2" t="s">
        <v>769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0</v>
      </c>
      <c r="AV21" s="1">
        <v>19</v>
      </c>
    </row>
    <row r="22" spans="1:48">
      <c r="A22" s="1">
        <v>21</v>
      </c>
      <c r="B22" s="2" t="s">
        <v>794</v>
      </c>
      <c r="C22" s="1">
        <v>56</v>
      </c>
      <c r="D22" s="1">
        <v>460</v>
      </c>
      <c r="E22" s="1">
        <v>346</v>
      </c>
      <c r="F22" s="1">
        <v>259</v>
      </c>
      <c r="G22" s="1">
        <v>84</v>
      </c>
      <c r="H22" s="1">
        <v>23</v>
      </c>
      <c r="I22" s="1">
        <v>214</v>
      </c>
      <c r="J22" s="1">
        <v>227</v>
      </c>
      <c r="K22" s="1">
        <v>195</v>
      </c>
      <c r="L22" s="1">
        <v>168</v>
      </c>
      <c r="M22" s="1">
        <v>150</v>
      </c>
      <c r="N22" s="1">
        <v>135</v>
      </c>
      <c r="O22" s="1">
        <v>123</v>
      </c>
      <c r="P22" s="1">
        <v>89</v>
      </c>
      <c r="Q22" s="1">
        <v>84</v>
      </c>
      <c r="R22" s="1">
        <v>80</v>
      </c>
      <c r="S22" s="1">
        <v>63</v>
      </c>
      <c r="T22" s="1">
        <v>106</v>
      </c>
      <c r="U22" s="1">
        <v>111</v>
      </c>
      <c r="V22" s="1">
        <v>62</v>
      </c>
      <c r="W22" s="1">
        <v>3035</v>
      </c>
      <c r="X22" s="1"/>
      <c r="AA22" s="2" t="s">
        <v>794</v>
      </c>
      <c r="AB22" s="1">
        <v>0</v>
      </c>
      <c r="AC22" s="1">
        <v>1</v>
      </c>
      <c r="AD22" s="1">
        <v>1</v>
      </c>
      <c r="AE22" s="1">
        <v>1</v>
      </c>
      <c r="AF22" s="1">
        <v>0</v>
      </c>
      <c r="AG22" s="1">
        <v>0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0</v>
      </c>
      <c r="AT22" s="1">
        <v>1</v>
      </c>
      <c r="AU22" s="1">
        <v>1</v>
      </c>
      <c r="AV22" s="1">
        <v>16</v>
      </c>
    </row>
    <row r="23" spans="1:48">
      <c r="A23" s="1">
        <v>22</v>
      </c>
      <c r="B23" s="2" t="s">
        <v>850</v>
      </c>
      <c r="C23" s="1">
        <v>287</v>
      </c>
      <c r="D23" s="1">
        <v>219</v>
      </c>
      <c r="E23" s="1">
        <v>183</v>
      </c>
      <c r="F23" s="1">
        <v>159</v>
      </c>
      <c r="G23" s="1">
        <v>127</v>
      </c>
      <c r="H23" s="1">
        <v>131</v>
      </c>
      <c r="I23" s="1">
        <v>74</v>
      </c>
      <c r="J23" s="1">
        <v>62</v>
      </c>
      <c r="K23" s="1">
        <v>31</v>
      </c>
      <c r="L23" s="1">
        <v>31</v>
      </c>
      <c r="M23" s="1">
        <v>38</v>
      </c>
      <c r="N23" s="1">
        <v>22</v>
      </c>
      <c r="O23" s="1">
        <v>20</v>
      </c>
      <c r="P23" s="1">
        <v>10</v>
      </c>
      <c r="Q23" s="1">
        <v>10</v>
      </c>
      <c r="R23" s="1">
        <v>7</v>
      </c>
      <c r="S23" s="1">
        <v>35</v>
      </c>
      <c r="T23" s="1">
        <v>43</v>
      </c>
      <c r="U23" s="1">
        <v>16</v>
      </c>
      <c r="V23" s="1">
        <v>50</v>
      </c>
      <c r="W23" s="1">
        <v>1555</v>
      </c>
      <c r="X23" s="1"/>
      <c r="AA23" s="2" t="s">
        <v>850</v>
      </c>
      <c r="AB23" s="1">
        <v>1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</v>
      </c>
      <c r="AS23" s="1">
        <v>0</v>
      </c>
      <c r="AT23" s="1">
        <v>0</v>
      </c>
      <c r="AU23" s="1">
        <v>0</v>
      </c>
      <c r="AV23" s="1">
        <v>3</v>
      </c>
    </row>
    <row r="24" spans="1:48">
      <c r="A24" s="1">
        <v>23</v>
      </c>
      <c r="B24" s="2" t="s">
        <v>886</v>
      </c>
      <c r="C24" s="1">
        <v>229</v>
      </c>
      <c r="D24" s="1">
        <v>156</v>
      </c>
      <c r="E24" s="1">
        <v>145</v>
      </c>
      <c r="F24" s="1">
        <v>99</v>
      </c>
      <c r="G24" s="1">
        <v>69</v>
      </c>
      <c r="H24" s="1">
        <v>49</v>
      </c>
      <c r="I24" s="1">
        <v>51</v>
      </c>
      <c r="J24" s="1">
        <v>41</v>
      </c>
      <c r="K24" s="1">
        <v>32</v>
      </c>
      <c r="L24" s="1">
        <v>25</v>
      </c>
      <c r="M24" s="1">
        <v>19</v>
      </c>
      <c r="N24" s="1">
        <v>16</v>
      </c>
      <c r="O24" s="1">
        <v>14</v>
      </c>
      <c r="P24" s="1">
        <v>15</v>
      </c>
      <c r="Q24" s="1">
        <v>12</v>
      </c>
      <c r="R24" s="1">
        <v>8</v>
      </c>
      <c r="S24" s="1">
        <v>7</v>
      </c>
      <c r="T24" s="1">
        <v>3</v>
      </c>
      <c r="U24" s="1">
        <v>13</v>
      </c>
      <c r="V24" s="1">
        <v>17</v>
      </c>
      <c r="W24" s="1">
        <v>1020</v>
      </c>
      <c r="X24" s="1"/>
      <c r="AA24" s="2" t="s">
        <v>886</v>
      </c>
      <c r="AB24" s="1">
        <v>1</v>
      </c>
      <c r="AC24" s="1">
        <v>1</v>
      </c>
      <c r="AD24" s="1">
        <v>1</v>
      </c>
      <c r="AE24" s="1">
        <v>0</v>
      </c>
      <c r="AF24" s="1">
        <v>0</v>
      </c>
      <c r="AG24" s="1">
        <v>1</v>
      </c>
      <c r="AH24" s="1">
        <v>1</v>
      </c>
      <c r="AI24" s="1">
        <v>1</v>
      </c>
      <c r="AJ24" s="1">
        <v>1</v>
      </c>
      <c r="AK24" s="1">
        <v>0</v>
      </c>
      <c r="AL24" s="1">
        <v>0</v>
      </c>
      <c r="AM24" s="1">
        <v>1</v>
      </c>
      <c r="AN24" s="1">
        <v>0</v>
      </c>
      <c r="AO24" s="1">
        <v>0</v>
      </c>
      <c r="AP24" s="1">
        <v>1</v>
      </c>
      <c r="AQ24" s="1">
        <v>0</v>
      </c>
      <c r="AR24" s="1">
        <v>1</v>
      </c>
      <c r="AS24" s="1">
        <v>1</v>
      </c>
      <c r="AT24" s="1">
        <v>1</v>
      </c>
      <c r="AU24" s="1">
        <v>0</v>
      </c>
      <c r="AV24" s="1">
        <v>12</v>
      </c>
    </row>
    <row r="25" spans="1:48">
      <c r="A25" s="1">
        <v>24</v>
      </c>
      <c r="B25" s="2" t="s">
        <v>920</v>
      </c>
      <c r="C25" s="1">
        <v>242</v>
      </c>
      <c r="D25" s="1">
        <v>75</v>
      </c>
      <c r="E25" s="1">
        <v>108</v>
      </c>
      <c r="F25" s="1">
        <v>87</v>
      </c>
      <c r="G25" s="1">
        <v>55</v>
      </c>
      <c r="H25" s="1">
        <v>17</v>
      </c>
      <c r="I25" s="1">
        <v>8</v>
      </c>
      <c r="J25" s="1">
        <v>4</v>
      </c>
      <c r="K25" s="1">
        <v>2</v>
      </c>
      <c r="L25" s="1">
        <v>1</v>
      </c>
      <c r="M25" s="1">
        <v>2</v>
      </c>
      <c r="N25" s="1">
        <v>1</v>
      </c>
      <c r="O25" s="1">
        <v>7</v>
      </c>
      <c r="P25" s="1">
        <v>3</v>
      </c>
      <c r="Q25" s="1">
        <v>1</v>
      </c>
      <c r="R25" s="1">
        <v>1</v>
      </c>
      <c r="S25" s="1">
        <v>2</v>
      </c>
      <c r="T25" s="1">
        <v>0</v>
      </c>
      <c r="U25" s="1">
        <v>1</v>
      </c>
      <c r="V25" s="1">
        <v>3</v>
      </c>
      <c r="W25" s="1">
        <v>620</v>
      </c>
      <c r="X25" s="1"/>
      <c r="AA25" s="2" t="s">
        <v>920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1</v>
      </c>
    </row>
    <row r="26" spans="1:48">
      <c r="A26" s="1">
        <v>25</v>
      </c>
      <c r="B26" s="2" t="s">
        <v>957</v>
      </c>
      <c r="C26" s="1">
        <v>308</v>
      </c>
      <c r="D26" s="1">
        <v>356</v>
      </c>
      <c r="E26" s="1">
        <v>270</v>
      </c>
      <c r="F26" s="1">
        <v>264</v>
      </c>
      <c r="G26" s="1">
        <v>242</v>
      </c>
      <c r="H26" s="1">
        <v>216</v>
      </c>
      <c r="I26" s="1">
        <v>175</v>
      </c>
      <c r="J26" s="1">
        <v>195</v>
      </c>
      <c r="K26" s="1">
        <v>184</v>
      </c>
      <c r="L26" s="1">
        <v>139</v>
      </c>
      <c r="M26" s="1">
        <v>121</v>
      </c>
      <c r="N26" s="1">
        <v>101</v>
      </c>
      <c r="O26" s="1">
        <v>98</v>
      </c>
      <c r="P26" s="1">
        <v>61</v>
      </c>
      <c r="Q26" s="1">
        <v>54</v>
      </c>
      <c r="R26" s="1">
        <v>34</v>
      </c>
      <c r="S26" s="1">
        <v>31</v>
      </c>
      <c r="T26" s="1">
        <v>38</v>
      </c>
      <c r="U26" s="1">
        <v>69</v>
      </c>
      <c r="V26" s="1">
        <v>31</v>
      </c>
      <c r="W26" s="1">
        <v>2987</v>
      </c>
      <c r="X26" s="1"/>
      <c r="AA26" s="2" t="s">
        <v>957</v>
      </c>
      <c r="AB26" s="1">
        <v>1</v>
      </c>
      <c r="AC26" s="1">
        <v>1</v>
      </c>
      <c r="AD26" s="1">
        <v>1</v>
      </c>
      <c r="AE26" s="1">
        <v>0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0</v>
      </c>
      <c r="AR26" s="1">
        <v>1</v>
      </c>
      <c r="AS26" s="1">
        <v>1</v>
      </c>
      <c r="AT26" s="1">
        <v>1</v>
      </c>
      <c r="AU26" s="1">
        <v>1</v>
      </c>
      <c r="AV26" s="1">
        <v>18</v>
      </c>
    </row>
    <row r="27" spans="1:48">
      <c r="A27" s="1">
        <v>26</v>
      </c>
      <c r="B27" s="2" t="s">
        <v>1033</v>
      </c>
      <c r="C27" s="1">
        <v>706</v>
      </c>
      <c r="D27" s="1">
        <v>647</v>
      </c>
      <c r="E27" s="1">
        <v>623</v>
      </c>
      <c r="F27" s="1">
        <v>580</v>
      </c>
      <c r="G27" s="1">
        <v>537</v>
      </c>
      <c r="H27" s="1">
        <v>480</v>
      </c>
      <c r="I27" s="1">
        <v>416</v>
      </c>
      <c r="J27" s="1">
        <v>368</v>
      </c>
      <c r="K27" s="1">
        <v>340</v>
      </c>
      <c r="L27" s="1">
        <v>327</v>
      </c>
      <c r="M27" s="1">
        <v>276</v>
      </c>
      <c r="N27" s="1">
        <v>229</v>
      </c>
      <c r="O27" s="1">
        <v>192</v>
      </c>
      <c r="P27" s="1">
        <v>197</v>
      </c>
      <c r="Q27" s="1">
        <v>189</v>
      </c>
      <c r="R27" s="1">
        <v>163</v>
      </c>
      <c r="S27" s="1">
        <v>160</v>
      </c>
      <c r="T27" s="1">
        <v>164</v>
      </c>
      <c r="U27" s="1">
        <v>206</v>
      </c>
      <c r="V27" s="1">
        <v>124</v>
      </c>
      <c r="W27" s="1">
        <v>6924</v>
      </c>
      <c r="X27" s="1"/>
      <c r="AA27" s="2" t="s">
        <v>1033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13</v>
      </c>
    </row>
    <row r="28" spans="1:48">
      <c r="A28" s="1">
        <v>27</v>
      </c>
      <c r="B28" s="2" t="s">
        <v>1084</v>
      </c>
      <c r="C28" s="1">
        <v>476</v>
      </c>
      <c r="D28" s="1">
        <v>415</v>
      </c>
      <c r="E28" s="1">
        <v>358</v>
      </c>
      <c r="F28" s="1">
        <v>327</v>
      </c>
      <c r="G28" s="1">
        <v>293</v>
      </c>
      <c r="H28" s="1">
        <v>220</v>
      </c>
      <c r="I28" s="1">
        <v>188</v>
      </c>
      <c r="J28" s="1">
        <v>143</v>
      </c>
      <c r="K28" s="1">
        <v>119</v>
      </c>
      <c r="L28" s="1">
        <v>115</v>
      </c>
      <c r="M28" s="1">
        <v>94</v>
      </c>
      <c r="N28" s="1">
        <v>72</v>
      </c>
      <c r="O28" s="1">
        <v>83</v>
      </c>
      <c r="P28" s="1">
        <v>59</v>
      </c>
      <c r="Q28" s="1">
        <v>38</v>
      </c>
      <c r="R28" s="1">
        <v>40</v>
      </c>
      <c r="S28" s="1">
        <v>28</v>
      </c>
      <c r="T28" s="1">
        <v>24</v>
      </c>
      <c r="U28" s="1">
        <v>56</v>
      </c>
      <c r="V28" s="1">
        <v>27</v>
      </c>
      <c r="W28" s="1">
        <v>3175</v>
      </c>
      <c r="X28" s="1"/>
      <c r="AA28" s="2" t="s">
        <v>1084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20</v>
      </c>
    </row>
    <row r="29" spans="1:48">
      <c r="A29" s="1">
        <v>28</v>
      </c>
      <c r="B29" s="2" t="s">
        <v>1130</v>
      </c>
      <c r="C29" s="1">
        <v>137</v>
      </c>
      <c r="D29" s="1">
        <v>128</v>
      </c>
      <c r="E29" s="1">
        <v>109</v>
      </c>
      <c r="F29" s="1">
        <v>101</v>
      </c>
      <c r="G29" s="1">
        <v>97</v>
      </c>
      <c r="H29" s="1">
        <v>91</v>
      </c>
      <c r="I29" s="1">
        <v>71</v>
      </c>
      <c r="J29" s="1">
        <v>62</v>
      </c>
      <c r="K29" s="1">
        <v>53</v>
      </c>
      <c r="L29" s="1">
        <v>46</v>
      </c>
      <c r="M29" s="1">
        <v>33</v>
      </c>
      <c r="N29" s="1">
        <v>31</v>
      </c>
      <c r="O29" s="1">
        <v>30</v>
      </c>
      <c r="P29" s="1">
        <v>19</v>
      </c>
      <c r="Q29" s="1">
        <v>12</v>
      </c>
      <c r="R29" s="1">
        <v>9</v>
      </c>
      <c r="S29" s="1">
        <v>4</v>
      </c>
      <c r="T29" s="1">
        <v>8</v>
      </c>
      <c r="U29" s="1">
        <v>23</v>
      </c>
      <c r="V29" s="1">
        <v>5</v>
      </c>
      <c r="W29" s="1">
        <v>1069</v>
      </c>
      <c r="X29" s="1"/>
      <c r="AA29" s="2" t="s">
        <v>1130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19</v>
      </c>
    </row>
    <row r="30" spans="1:48">
      <c r="A30" s="1">
        <v>29</v>
      </c>
      <c r="B30" s="2" t="s">
        <v>1151</v>
      </c>
      <c r="C30" s="1">
        <v>99</v>
      </c>
      <c r="D30" s="1">
        <v>102</v>
      </c>
      <c r="E30" s="1">
        <v>80</v>
      </c>
      <c r="F30" s="1">
        <v>73</v>
      </c>
      <c r="G30" s="1">
        <v>64</v>
      </c>
      <c r="H30" s="1">
        <v>55</v>
      </c>
      <c r="I30" s="1">
        <v>48</v>
      </c>
      <c r="J30" s="1">
        <v>50</v>
      </c>
      <c r="K30" s="1">
        <v>42</v>
      </c>
      <c r="L30" s="1">
        <v>27</v>
      </c>
      <c r="M30" s="1">
        <v>19</v>
      </c>
      <c r="N30" s="1">
        <v>21</v>
      </c>
      <c r="O30" s="1">
        <v>13</v>
      </c>
      <c r="P30" s="1">
        <v>7</v>
      </c>
      <c r="Q30" s="1">
        <v>3</v>
      </c>
      <c r="R30" s="1">
        <v>2</v>
      </c>
      <c r="S30" s="1">
        <v>3</v>
      </c>
      <c r="T30" s="1">
        <v>2</v>
      </c>
      <c r="U30" s="1">
        <v>5</v>
      </c>
      <c r="V30" s="1">
        <v>6</v>
      </c>
      <c r="W30" s="1">
        <v>721</v>
      </c>
      <c r="X30" s="1"/>
      <c r="AA30" s="2" t="s">
        <v>1151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20</v>
      </c>
    </row>
    <row r="31" spans="1:48">
      <c r="A31" s="1">
        <v>30</v>
      </c>
      <c r="B31" s="2" t="s">
        <v>1173</v>
      </c>
      <c r="C31" s="1">
        <v>278</v>
      </c>
      <c r="D31" s="1">
        <v>250</v>
      </c>
      <c r="E31" s="1">
        <v>237</v>
      </c>
      <c r="F31" s="1">
        <v>213</v>
      </c>
      <c r="G31" s="1">
        <v>175</v>
      </c>
      <c r="H31" s="1">
        <v>136</v>
      </c>
      <c r="I31" s="1">
        <v>87</v>
      </c>
      <c r="J31" s="1">
        <v>124</v>
      </c>
      <c r="K31" s="1">
        <v>117</v>
      </c>
      <c r="L31" s="1">
        <v>102</v>
      </c>
      <c r="M31" s="1">
        <v>83</v>
      </c>
      <c r="N31" s="1">
        <v>34</v>
      </c>
      <c r="O31" s="1">
        <v>64</v>
      </c>
      <c r="P31" s="1">
        <v>27</v>
      </c>
      <c r="Q31" s="1">
        <v>30</v>
      </c>
      <c r="R31" s="1">
        <v>25</v>
      </c>
      <c r="S31" s="1">
        <v>43</v>
      </c>
      <c r="T31" s="1">
        <v>18</v>
      </c>
      <c r="U31" s="1">
        <v>56</v>
      </c>
      <c r="V31" s="1">
        <v>19</v>
      </c>
      <c r="W31" s="1">
        <v>2118</v>
      </c>
      <c r="X31" s="1"/>
      <c r="AA31" s="2" t="s">
        <v>1173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0</v>
      </c>
      <c r="AN31" s="1">
        <v>1</v>
      </c>
      <c r="AO31" s="1">
        <v>0</v>
      </c>
      <c r="AP31" s="1">
        <v>1</v>
      </c>
      <c r="AQ31" s="1">
        <v>0</v>
      </c>
      <c r="AR31" s="1">
        <v>1</v>
      </c>
      <c r="AS31" s="1">
        <v>1</v>
      </c>
      <c r="AT31" s="1">
        <v>1</v>
      </c>
      <c r="AU31" s="1">
        <v>0</v>
      </c>
      <c r="AV31" s="1">
        <v>16</v>
      </c>
    </row>
    <row r="32" spans="1:48">
      <c r="A32" s="1">
        <v>31</v>
      </c>
      <c r="B32" s="2" t="s">
        <v>1199</v>
      </c>
      <c r="C32" s="1">
        <v>82</v>
      </c>
      <c r="D32" s="1">
        <v>70</v>
      </c>
      <c r="E32" s="1">
        <v>66</v>
      </c>
      <c r="F32" s="1">
        <v>51</v>
      </c>
      <c r="G32" s="1">
        <v>46</v>
      </c>
      <c r="H32" s="1">
        <v>39</v>
      </c>
      <c r="I32" s="1">
        <v>33</v>
      </c>
      <c r="J32" s="1">
        <v>21</v>
      </c>
      <c r="K32" s="1">
        <v>18</v>
      </c>
      <c r="L32" s="1">
        <v>18</v>
      </c>
      <c r="M32" s="1">
        <v>8</v>
      </c>
      <c r="N32" s="1">
        <v>4</v>
      </c>
      <c r="O32" s="1">
        <v>2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1">
        <v>460</v>
      </c>
      <c r="X32" s="1"/>
      <c r="AA32" s="2" t="s">
        <v>1199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20</v>
      </c>
    </row>
    <row r="33" spans="1:48">
      <c r="A33" s="1">
        <v>32</v>
      </c>
      <c r="B33" s="2" t="s">
        <v>1223</v>
      </c>
      <c r="C33" s="1">
        <v>475</v>
      </c>
      <c r="D33" s="1">
        <v>475</v>
      </c>
      <c r="E33" s="1">
        <v>436</v>
      </c>
      <c r="F33" s="1">
        <v>449</v>
      </c>
      <c r="G33" s="1">
        <v>412</v>
      </c>
      <c r="H33" s="1">
        <v>385</v>
      </c>
      <c r="I33" s="1">
        <v>638</v>
      </c>
      <c r="J33" s="1">
        <v>357</v>
      </c>
      <c r="K33" s="1">
        <v>387</v>
      </c>
      <c r="L33" s="1">
        <v>320</v>
      </c>
      <c r="M33" s="1">
        <v>370</v>
      </c>
      <c r="N33" s="1">
        <v>603</v>
      </c>
      <c r="O33" s="1">
        <v>311</v>
      </c>
      <c r="P33" s="1">
        <v>336</v>
      </c>
      <c r="Q33" s="1">
        <v>316</v>
      </c>
      <c r="R33" s="1">
        <v>310</v>
      </c>
      <c r="S33" s="1">
        <v>271</v>
      </c>
      <c r="T33" s="1">
        <v>477</v>
      </c>
      <c r="U33" s="1">
        <v>543</v>
      </c>
      <c r="V33" s="1">
        <v>267</v>
      </c>
      <c r="W33" s="1">
        <v>8138</v>
      </c>
      <c r="X33" s="1"/>
      <c r="AA33" s="2" t="s">
        <v>1223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1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1</v>
      </c>
      <c r="AU33" s="1">
        <v>0</v>
      </c>
      <c r="AV33" s="1">
        <v>4</v>
      </c>
    </row>
    <row r="34" spans="1:48">
      <c r="A34" s="1">
        <v>33</v>
      </c>
      <c r="B34" s="2" t="s">
        <v>1258</v>
      </c>
      <c r="C34" s="1">
        <v>156</v>
      </c>
      <c r="D34" s="1">
        <v>141</v>
      </c>
      <c r="E34" s="1">
        <v>122</v>
      </c>
      <c r="F34" s="1">
        <v>113</v>
      </c>
      <c r="G34" s="1">
        <v>98</v>
      </c>
      <c r="H34" s="1">
        <v>81</v>
      </c>
      <c r="I34" s="1">
        <v>60</v>
      </c>
      <c r="J34" s="1">
        <v>47</v>
      </c>
      <c r="K34" s="1">
        <v>46</v>
      </c>
      <c r="L34" s="1">
        <v>36</v>
      </c>
      <c r="M34" s="1">
        <v>40</v>
      </c>
      <c r="N34" s="1">
        <v>33</v>
      </c>
      <c r="O34" s="1">
        <v>24</v>
      </c>
      <c r="P34" s="1">
        <v>20</v>
      </c>
      <c r="Q34" s="1">
        <v>7</v>
      </c>
      <c r="R34" s="1">
        <v>14</v>
      </c>
      <c r="S34" s="1">
        <v>10</v>
      </c>
      <c r="T34" s="1">
        <v>5</v>
      </c>
      <c r="U34" s="1">
        <v>20</v>
      </c>
      <c r="V34" s="1">
        <v>3</v>
      </c>
      <c r="W34" s="1">
        <v>1076</v>
      </c>
      <c r="X34" s="1"/>
      <c r="AA34" s="2" t="s">
        <v>1258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20</v>
      </c>
    </row>
    <row r="35" spans="1:48">
      <c r="A35" s="1">
        <v>34</v>
      </c>
      <c r="B35" s="2" t="s">
        <v>1280</v>
      </c>
      <c r="C35" s="1">
        <v>303</v>
      </c>
      <c r="D35" s="1">
        <v>271</v>
      </c>
      <c r="E35" s="1">
        <v>257</v>
      </c>
      <c r="F35" s="1">
        <v>230</v>
      </c>
      <c r="G35" s="1">
        <v>240</v>
      </c>
      <c r="H35" s="1">
        <v>196</v>
      </c>
      <c r="I35" s="1">
        <v>179</v>
      </c>
      <c r="J35" s="1">
        <v>183</v>
      </c>
      <c r="K35" s="1">
        <v>149</v>
      </c>
      <c r="L35" s="1">
        <v>125</v>
      </c>
      <c r="M35" s="1">
        <v>75</v>
      </c>
      <c r="N35" s="1">
        <v>68</v>
      </c>
      <c r="O35" s="1">
        <v>65</v>
      </c>
      <c r="P35" s="1">
        <v>61</v>
      </c>
      <c r="Q35" s="1">
        <v>82</v>
      </c>
      <c r="R35" s="1">
        <v>47</v>
      </c>
      <c r="S35" s="1">
        <v>53</v>
      </c>
      <c r="T35" s="1">
        <v>44</v>
      </c>
      <c r="U35" s="1">
        <v>96</v>
      </c>
      <c r="V35" s="1">
        <v>40</v>
      </c>
      <c r="W35" s="1">
        <v>2764</v>
      </c>
      <c r="X35" s="1"/>
      <c r="AA35" s="2" t="s">
        <v>1280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1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13</v>
      </c>
    </row>
    <row r="36" spans="1:48">
      <c r="A36" s="1">
        <v>35</v>
      </c>
      <c r="B36" s="2" t="s">
        <v>1305</v>
      </c>
      <c r="C36" s="1">
        <v>1127</v>
      </c>
      <c r="D36" s="1">
        <v>1019</v>
      </c>
      <c r="E36" s="1">
        <v>969</v>
      </c>
      <c r="F36" s="1">
        <v>884</v>
      </c>
      <c r="G36" s="1">
        <v>926</v>
      </c>
      <c r="H36" s="1">
        <v>880</v>
      </c>
      <c r="I36" s="1">
        <v>797</v>
      </c>
      <c r="J36" s="1">
        <v>786</v>
      </c>
      <c r="K36" s="1">
        <v>706</v>
      </c>
      <c r="L36" s="1">
        <v>724</v>
      </c>
      <c r="M36" s="1">
        <v>673</v>
      </c>
      <c r="N36" s="1">
        <v>632</v>
      </c>
      <c r="O36" s="1">
        <v>593</v>
      </c>
      <c r="P36" s="1">
        <v>499</v>
      </c>
      <c r="Q36" s="1">
        <v>465</v>
      </c>
      <c r="R36" s="1">
        <v>434</v>
      </c>
      <c r="S36" s="1">
        <v>434</v>
      </c>
      <c r="T36" s="1">
        <v>384</v>
      </c>
      <c r="U36" s="1">
        <v>504</v>
      </c>
      <c r="V36" s="1">
        <v>455</v>
      </c>
      <c r="W36" s="1">
        <v>13891</v>
      </c>
      <c r="X36" s="1"/>
      <c r="AA36" s="2" t="s">
        <v>1305</v>
      </c>
      <c r="AB36" s="1">
        <v>1</v>
      </c>
      <c r="AC36" s="1">
        <v>1</v>
      </c>
      <c r="AD36" s="1">
        <v>0</v>
      </c>
      <c r="AE36" s="1">
        <v>1</v>
      </c>
      <c r="AF36" s="1">
        <v>1</v>
      </c>
      <c r="AG36" s="1">
        <v>0</v>
      </c>
      <c r="AH36" s="1">
        <v>1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1</v>
      </c>
      <c r="AU36" s="1">
        <v>0</v>
      </c>
      <c r="AV36" s="1">
        <v>9</v>
      </c>
    </row>
    <row r="37" spans="1:48">
      <c r="A37" s="1">
        <v>36</v>
      </c>
      <c r="B37" s="2" t="s">
        <v>1368</v>
      </c>
      <c r="C37" s="1">
        <v>9974</v>
      </c>
      <c r="D37" s="1">
        <v>9497</v>
      </c>
      <c r="E37" s="1">
        <v>8420</v>
      </c>
      <c r="F37" s="1">
        <v>7371</v>
      </c>
      <c r="G37" s="1">
        <v>6792</v>
      </c>
      <c r="H37" s="1">
        <v>5797</v>
      </c>
      <c r="I37" s="1">
        <v>5537</v>
      </c>
      <c r="J37" s="1">
        <v>4975</v>
      </c>
      <c r="K37" s="1">
        <v>4774</v>
      </c>
      <c r="L37" s="1">
        <v>4042</v>
      </c>
      <c r="M37" s="1">
        <v>3708</v>
      </c>
      <c r="N37" s="1">
        <v>3646</v>
      </c>
      <c r="O37" s="1">
        <v>3032</v>
      </c>
      <c r="P37" s="1">
        <v>2538</v>
      </c>
      <c r="Q37" s="1">
        <v>2501</v>
      </c>
      <c r="R37" s="1">
        <v>2190</v>
      </c>
      <c r="S37" s="1">
        <v>2163</v>
      </c>
      <c r="T37" s="1">
        <v>2276</v>
      </c>
      <c r="U37" s="1">
        <v>2889</v>
      </c>
      <c r="V37" s="1">
        <v>1904</v>
      </c>
      <c r="W37" s="1">
        <v>94026</v>
      </c>
      <c r="X37" s="1"/>
      <c r="AA37" s="2" t="s">
        <v>1368</v>
      </c>
      <c r="AB37" s="1">
        <v>30</v>
      </c>
      <c r="AC37" s="1">
        <v>31</v>
      </c>
      <c r="AD37" s="1">
        <v>30</v>
      </c>
      <c r="AE37" s="1">
        <v>27</v>
      </c>
      <c r="AF37" s="1">
        <v>28</v>
      </c>
      <c r="AG37" s="1">
        <v>26</v>
      </c>
      <c r="AH37" s="1">
        <v>30</v>
      </c>
      <c r="AI37" s="1">
        <v>28</v>
      </c>
      <c r="AJ37" s="1">
        <v>28</v>
      </c>
      <c r="AK37" s="1">
        <v>26</v>
      </c>
      <c r="AL37" s="1">
        <v>25</v>
      </c>
      <c r="AM37" s="1">
        <v>27</v>
      </c>
      <c r="AN37" s="1">
        <v>27</v>
      </c>
      <c r="AO37" s="1">
        <v>21</v>
      </c>
      <c r="AP37" s="1">
        <v>21</v>
      </c>
      <c r="AQ37" s="1">
        <v>20</v>
      </c>
      <c r="AR37" s="1">
        <v>23</v>
      </c>
      <c r="AS37" s="1">
        <v>22</v>
      </c>
      <c r="AT37" s="1">
        <v>25</v>
      </c>
      <c r="AU37" s="1">
        <v>20</v>
      </c>
      <c r="AV37" s="1">
        <v>515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  <row r="43" spans="1:1">
      <c r="A43" s="1">
        <v>42</v>
      </c>
    </row>
    <row r="44" spans="1:1">
      <c r="A44" s="1">
        <v>43</v>
      </c>
    </row>
    <row r="45" spans="1:1">
      <c r="A45" s="1">
        <v>44</v>
      </c>
    </row>
    <row r="46" spans="1:1">
      <c r="A46" s="1">
        <v>45</v>
      </c>
    </row>
    <row r="47" spans="1:1">
      <c r="A47" s="1">
        <v>46</v>
      </c>
    </row>
    <row r="48" spans="1:1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  <row r="52" spans="1:1">
      <c r="A52" s="1">
        <v>51</v>
      </c>
    </row>
    <row r="53" spans="1:1">
      <c r="A53" s="1">
        <v>52</v>
      </c>
    </row>
    <row r="54" spans="1:1">
      <c r="A54" s="1">
        <v>53</v>
      </c>
    </row>
    <row r="55" spans="1:1">
      <c r="A55" s="1">
        <v>54</v>
      </c>
    </row>
    <row r="56" spans="1:1">
      <c r="A56" s="1">
        <v>55</v>
      </c>
    </row>
    <row r="57" spans="1:1">
      <c r="A57" s="1">
        <v>56</v>
      </c>
    </row>
    <row r="58" spans="1:1">
      <c r="A58" s="1">
        <v>57</v>
      </c>
    </row>
    <row r="59" spans="1:48">
      <c r="A59" s="1">
        <v>58</v>
      </c>
      <c r="B59" s="3" t="s">
        <v>144</v>
      </c>
      <c r="C59" s="4">
        <v>1</v>
      </c>
      <c r="D59" s="4">
        <v>2</v>
      </c>
      <c r="E59" s="4">
        <v>3</v>
      </c>
      <c r="F59" s="4">
        <v>4</v>
      </c>
      <c r="G59" s="4">
        <v>5</v>
      </c>
      <c r="H59" s="4">
        <v>6</v>
      </c>
      <c r="I59" s="4">
        <v>7</v>
      </c>
      <c r="J59" s="4">
        <v>8</v>
      </c>
      <c r="K59" s="4">
        <v>9</v>
      </c>
      <c r="L59" s="4">
        <v>10</v>
      </c>
      <c r="M59" s="4">
        <v>11</v>
      </c>
      <c r="N59" s="4">
        <v>12</v>
      </c>
      <c r="O59" s="4">
        <v>13</v>
      </c>
      <c r="P59" s="4">
        <v>15</v>
      </c>
      <c r="Q59" s="4">
        <v>16</v>
      </c>
      <c r="R59" s="4">
        <v>17</v>
      </c>
      <c r="S59" s="4">
        <v>18</v>
      </c>
      <c r="T59" s="4">
        <v>19</v>
      </c>
      <c r="U59" s="4">
        <v>14</v>
      </c>
      <c r="V59" s="4">
        <v>20</v>
      </c>
      <c r="W59" s="3" t="s">
        <v>1368</v>
      </c>
      <c r="AA59" s="3" t="s">
        <v>144</v>
      </c>
      <c r="AB59" s="4">
        <v>1</v>
      </c>
      <c r="AC59" s="4">
        <v>2</v>
      </c>
      <c r="AD59" s="4">
        <v>3</v>
      </c>
      <c r="AE59" s="4">
        <v>4</v>
      </c>
      <c r="AF59" s="4">
        <v>5</v>
      </c>
      <c r="AG59" s="4">
        <v>6</v>
      </c>
      <c r="AH59" s="4">
        <v>7</v>
      </c>
      <c r="AI59" s="4">
        <v>8</v>
      </c>
      <c r="AJ59" s="4">
        <v>9</v>
      </c>
      <c r="AK59" s="4">
        <v>10</v>
      </c>
      <c r="AL59" s="4">
        <v>11</v>
      </c>
      <c r="AM59" s="4">
        <v>12</v>
      </c>
      <c r="AN59" s="4">
        <v>13</v>
      </c>
      <c r="AO59" s="4">
        <v>15</v>
      </c>
      <c r="AP59" s="4">
        <v>16</v>
      </c>
      <c r="AQ59" s="4">
        <v>17</v>
      </c>
      <c r="AR59" s="4">
        <v>18</v>
      </c>
      <c r="AS59" s="4">
        <v>19</v>
      </c>
      <c r="AT59" s="4">
        <v>14</v>
      </c>
      <c r="AU59" s="4">
        <v>20</v>
      </c>
      <c r="AV59" s="3" t="s">
        <v>1368</v>
      </c>
    </row>
    <row r="60" spans="1:48">
      <c r="A60" s="1">
        <v>59</v>
      </c>
      <c r="B60" s="2" t="s">
        <v>149</v>
      </c>
      <c r="C60" s="5">
        <v>320</v>
      </c>
      <c r="D60" s="5">
        <v>259</v>
      </c>
      <c r="E60" s="5">
        <v>231</v>
      </c>
      <c r="F60" s="5">
        <v>204</v>
      </c>
      <c r="G60" s="5">
        <v>163</v>
      </c>
      <c r="H60" s="5">
        <v>159</v>
      </c>
      <c r="I60" s="5">
        <v>112</v>
      </c>
      <c r="J60" s="5">
        <v>107</v>
      </c>
      <c r="K60" s="5">
        <v>86</v>
      </c>
      <c r="L60" s="5">
        <v>76</v>
      </c>
      <c r="M60" s="5">
        <v>53</v>
      </c>
      <c r="N60" s="5">
        <v>40</v>
      </c>
      <c r="O60" s="5">
        <v>44</v>
      </c>
      <c r="P60" s="5">
        <v>28</v>
      </c>
      <c r="Q60" s="5">
        <v>12</v>
      </c>
      <c r="R60" s="5">
        <v>23</v>
      </c>
      <c r="S60" s="5">
        <v>18</v>
      </c>
      <c r="T60" s="5">
        <v>14</v>
      </c>
      <c r="U60" s="6">
        <v>33</v>
      </c>
      <c r="V60" s="6">
        <v>14</v>
      </c>
      <c r="W60" s="1">
        <v>1996</v>
      </c>
      <c r="AA60" s="2" t="s">
        <v>149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6">
        <v>0</v>
      </c>
      <c r="AU60" s="6">
        <v>0</v>
      </c>
      <c r="AV60" s="1">
        <v>18</v>
      </c>
    </row>
    <row r="61" spans="1:48">
      <c r="A61" s="1">
        <v>60</v>
      </c>
      <c r="B61" s="2" t="s">
        <v>183</v>
      </c>
      <c r="C61" s="5">
        <v>180</v>
      </c>
      <c r="D61" s="5">
        <v>153</v>
      </c>
      <c r="E61" s="5">
        <v>134</v>
      </c>
      <c r="F61" s="5">
        <v>126</v>
      </c>
      <c r="G61" s="5">
        <v>100</v>
      </c>
      <c r="H61" s="5">
        <v>94</v>
      </c>
      <c r="I61" s="5">
        <v>65</v>
      </c>
      <c r="J61" s="5">
        <v>59</v>
      </c>
      <c r="K61" s="5">
        <v>58</v>
      </c>
      <c r="L61" s="5">
        <v>30</v>
      </c>
      <c r="M61" s="5">
        <v>38</v>
      </c>
      <c r="N61" s="5">
        <v>27</v>
      </c>
      <c r="O61" s="5">
        <v>18</v>
      </c>
      <c r="P61" s="5">
        <v>22</v>
      </c>
      <c r="Q61" s="5">
        <v>14</v>
      </c>
      <c r="R61" s="5">
        <v>14</v>
      </c>
      <c r="S61" s="5">
        <v>16</v>
      </c>
      <c r="T61" s="5">
        <v>13</v>
      </c>
      <c r="U61" s="5">
        <v>28</v>
      </c>
      <c r="V61" s="5">
        <v>10</v>
      </c>
      <c r="W61" s="1">
        <v>1199</v>
      </c>
      <c r="AA61" s="2" t="s">
        <v>183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1">
        <v>20</v>
      </c>
    </row>
    <row r="62" spans="1:48">
      <c r="A62" s="1">
        <v>61</v>
      </c>
      <c r="B62" s="2" t="s">
        <v>217</v>
      </c>
      <c r="C62" s="5">
        <v>228</v>
      </c>
      <c r="D62" s="5">
        <v>187</v>
      </c>
      <c r="E62" s="5">
        <v>172</v>
      </c>
      <c r="F62" s="5">
        <v>150</v>
      </c>
      <c r="G62" s="5">
        <v>142</v>
      </c>
      <c r="H62" s="5">
        <v>115</v>
      </c>
      <c r="I62" s="5">
        <v>69</v>
      </c>
      <c r="J62" s="5">
        <v>74</v>
      </c>
      <c r="K62" s="5">
        <v>70</v>
      </c>
      <c r="L62" s="5">
        <v>65</v>
      </c>
      <c r="M62" s="5">
        <v>42</v>
      </c>
      <c r="N62" s="5">
        <v>34</v>
      </c>
      <c r="O62" s="5">
        <v>32</v>
      </c>
      <c r="P62" s="5">
        <v>15</v>
      </c>
      <c r="Q62" s="5">
        <v>17</v>
      </c>
      <c r="R62" s="5">
        <v>11</v>
      </c>
      <c r="S62" s="5">
        <v>12</v>
      </c>
      <c r="T62" s="5">
        <v>11</v>
      </c>
      <c r="U62" s="5">
        <v>19</v>
      </c>
      <c r="V62" s="5">
        <v>10</v>
      </c>
      <c r="W62" s="1">
        <v>1475</v>
      </c>
      <c r="AA62" s="2" t="s">
        <v>217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1">
        <v>20</v>
      </c>
    </row>
    <row r="63" spans="1:48">
      <c r="A63" s="1">
        <v>62</v>
      </c>
      <c r="B63" s="2" t="s">
        <v>233</v>
      </c>
      <c r="C63" s="5">
        <v>72</v>
      </c>
      <c r="D63" s="5">
        <v>73</v>
      </c>
      <c r="E63" s="5">
        <v>58</v>
      </c>
      <c r="F63" s="5">
        <v>52</v>
      </c>
      <c r="G63" s="5">
        <v>44</v>
      </c>
      <c r="H63" s="5">
        <v>41</v>
      </c>
      <c r="I63" s="5">
        <v>30</v>
      </c>
      <c r="J63" s="5">
        <v>26</v>
      </c>
      <c r="K63" s="5">
        <v>26</v>
      </c>
      <c r="L63" s="5">
        <v>16</v>
      </c>
      <c r="M63" s="5">
        <v>11</v>
      </c>
      <c r="N63" s="5">
        <v>11</v>
      </c>
      <c r="O63" s="5">
        <v>8</v>
      </c>
      <c r="P63" s="5">
        <v>5</v>
      </c>
      <c r="Q63" s="5">
        <v>1</v>
      </c>
      <c r="R63" s="5">
        <v>2</v>
      </c>
      <c r="S63" s="6">
        <v>1</v>
      </c>
      <c r="T63" s="5">
        <v>5</v>
      </c>
      <c r="U63" s="5">
        <v>1</v>
      </c>
      <c r="V63" s="5">
        <v>0</v>
      </c>
      <c r="W63" s="1">
        <v>483</v>
      </c>
      <c r="AA63" s="2" t="s">
        <v>233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6">
        <v>0</v>
      </c>
      <c r="AS63" s="5">
        <v>1</v>
      </c>
      <c r="AT63" s="5">
        <v>1</v>
      </c>
      <c r="AU63" s="5">
        <v>1</v>
      </c>
      <c r="AV63" s="1">
        <v>19</v>
      </c>
    </row>
    <row r="64" spans="1:48">
      <c r="A64" s="1">
        <v>63</v>
      </c>
      <c r="B64" s="2" t="s">
        <v>261</v>
      </c>
      <c r="C64" s="5">
        <v>45</v>
      </c>
      <c r="D64" s="5">
        <v>41</v>
      </c>
      <c r="E64" s="5">
        <v>31</v>
      </c>
      <c r="F64" s="5">
        <v>24</v>
      </c>
      <c r="G64" s="5">
        <v>14</v>
      </c>
      <c r="H64" s="5">
        <v>10</v>
      </c>
      <c r="I64" s="5">
        <v>17</v>
      </c>
      <c r="J64" s="5">
        <v>8</v>
      </c>
      <c r="K64" s="5">
        <v>7</v>
      </c>
      <c r="L64" s="5">
        <v>6</v>
      </c>
      <c r="M64" s="5">
        <v>2</v>
      </c>
      <c r="N64" s="5">
        <v>2</v>
      </c>
      <c r="O64" s="5">
        <v>0</v>
      </c>
      <c r="P64" s="5">
        <v>0</v>
      </c>
      <c r="Q64" s="6">
        <v>0</v>
      </c>
      <c r="R64" s="5">
        <v>0</v>
      </c>
      <c r="S64" s="6">
        <v>0</v>
      </c>
      <c r="T64" s="6">
        <v>0</v>
      </c>
      <c r="U64" s="5">
        <v>0</v>
      </c>
      <c r="V64" s="5">
        <v>0</v>
      </c>
      <c r="W64" s="1">
        <v>207</v>
      </c>
      <c r="AA64" s="2" t="s">
        <v>261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6">
        <v>0</v>
      </c>
      <c r="AQ64" s="5">
        <v>1</v>
      </c>
      <c r="AR64" s="6">
        <v>0</v>
      </c>
      <c r="AS64" s="6">
        <v>0</v>
      </c>
      <c r="AT64" s="5">
        <v>1</v>
      </c>
      <c r="AU64" s="5">
        <v>1</v>
      </c>
      <c r="AV64" s="1">
        <v>17</v>
      </c>
    </row>
    <row r="65" spans="1:48">
      <c r="A65" s="1">
        <v>64</v>
      </c>
      <c r="B65" s="2" t="s">
        <v>289</v>
      </c>
      <c r="C65" s="5">
        <v>74</v>
      </c>
      <c r="D65" s="5">
        <v>66</v>
      </c>
      <c r="E65" s="5">
        <v>60</v>
      </c>
      <c r="F65" s="5">
        <v>44</v>
      </c>
      <c r="G65" s="5">
        <v>36</v>
      </c>
      <c r="H65" s="5">
        <v>24</v>
      </c>
      <c r="I65" s="5">
        <v>21</v>
      </c>
      <c r="J65" s="5">
        <v>10</v>
      </c>
      <c r="K65" s="5">
        <v>12</v>
      </c>
      <c r="L65" s="5">
        <v>10</v>
      </c>
      <c r="M65" s="5">
        <v>9</v>
      </c>
      <c r="N65" s="5">
        <v>10</v>
      </c>
      <c r="O65" s="5">
        <v>5</v>
      </c>
      <c r="P65" s="5">
        <v>4</v>
      </c>
      <c r="Q65" s="5">
        <v>6</v>
      </c>
      <c r="R65" s="5">
        <v>1</v>
      </c>
      <c r="S65" s="5">
        <v>4</v>
      </c>
      <c r="T65" s="6">
        <v>0</v>
      </c>
      <c r="U65" s="5">
        <v>4</v>
      </c>
      <c r="V65" s="6">
        <v>0</v>
      </c>
      <c r="W65" s="1">
        <v>400</v>
      </c>
      <c r="AA65" s="2" t="s">
        <v>289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6">
        <v>0</v>
      </c>
      <c r="AT65" s="5">
        <v>1</v>
      </c>
      <c r="AU65" s="6">
        <v>0</v>
      </c>
      <c r="AV65" s="1">
        <v>18</v>
      </c>
    </row>
    <row r="66" spans="1:48">
      <c r="A66" s="1">
        <v>65</v>
      </c>
      <c r="B66" s="2" t="s">
        <v>312</v>
      </c>
      <c r="C66" s="5">
        <v>52</v>
      </c>
      <c r="D66" s="5">
        <v>42</v>
      </c>
      <c r="E66" s="5">
        <v>38</v>
      </c>
      <c r="F66" s="5">
        <v>23</v>
      </c>
      <c r="G66" s="5">
        <v>21</v>
      </c>
      <c r="H66" s="5">
        <v>14</v>
      </c>
      <c r="I66" s="5">
        <v>14</v>
      </c>
      <c r="J66" s="5">
        <v>6</v>
      </c>
      <c r="K66" s="6">
        <v>9</v>
      </c>
      <c r="L66" s="6">
        <v>8</v>
      </c>
      <c r="M66" s="5">
        <v>2</v>
      </c>
      <c r="N66" s="5">
        <v>3</v>
      </c>
      <c r="O66" s="5">
        <v>1</v>
      </c>
      <c r="P66" s="5">
        <v>1</v>
      </c>
      <c r="Q66" s="6">
        <v>0</v>
      </c>
      <c r="R66" s="5">
        <v>0</v>
      </c>
      <c r="S66" s="5">
        <v>1</v>
      </c>
      <c r="T66" s="5">
        <v>1</v>
      </c>
      <c r="U66" s="5">
        <v>1</v>
      </c>
      <c r="V66" s="5">
        <v>1</v>
      </c>
      <c r="W66" s="1">
        <v>238</v>
      </c>
      <c r="AA66" s="2" t="s">
        <v>312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6">
        <v>0</v>
      </c>
      <c r="AK66" s="6">
        <v>0</v>
      </c>
      <c r="AL66" s="5">
        <v>1</v>
      </c>
      <c r="AM66" s="5">
        <v>1</v>
      </c>
      <c r="AN66" s="5">
        <v>1</v>
      </c>
      <c r="AO66" s="5">
        <v>1</v>
      </c>
      <c r="AP66" s="6">
        <v>0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1">
        <v>17</v>
      </c>
    </row>
    <row r="67" spans="1:48">
      <c r="A67" s="1">
        <v>66</v>
      </c>
      <c r="B67" s="2" t="s">
        <v>329</v>
      </c>
      <c r="C67" s="5">
        <v>261</v>
      </c>
      <c r="D67" s="5">
        <v>232</v>
      </c>
      <c r="E67" s="5">
        <v>215</v>
      </c>
      <c r="F67" s="5">
        <v>195</v>
      </c>
      <c r="G67" s="5">
        <v>175</v>
      </c>
      <c r="H67" s="5">
        <v>147</v>
      </c>
      <c r="I67" s="5">
        <v>115</v>
      </c>
      <c r="J67" s="5">
        <v>105</v>
      </c>
      <c r="K67" s="5">
        <v>94</v>
      </c>
      <c r="L67" s="5">
        <v>72</v>
      </c>
      <c r="M67" s="5">
        <v>64</v>
      </c>
      <c r="N67" s="5">
        <v>53</v>
      </c>
      <c r="O67" s="5">
        <v>44</v>
      </c>
      <c r="P67" s="5">
        <v>29</v>
      </c>
      <c r="Q67" s="5">
        <v>26</v>
      </c>
      <c r="R67" s="5">
        <v>24</v>
      </c>
      <c r="S67" s="5">
        <v>18</v>
      </c>
      <c r="T67" s="5">
        <v>15</v>
      </c>
      <c r="U67" s="5">
        <v>36</v>
      </c>
      <c r="V67" s="5">
        <v>12</v>
      </c>
      <c r="W67" s="1">
        <v>1932</v>
      </c>
      <c r="AA67" s="2" t="s">
        <v>329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1">
        <v>20</v>
      </c>
    </row>
    <row r="68" spans="1:48">
      <c r="A68" s="1">
        <v>67</v>
      </c>
      <c r="B68" s="2" t="s">
        <v>343</v>
      </c>
      <c r="C68" s="6">
        <v>500</v>
      </c>
      <c r="D68" s="5">
        <v>782</v>
      </c>
      <c r="E68" s="5">
        <v>735</v>
      </c>
      <c r="F68" s="6">
        <v>458</v>
      </c>
      <c r="G68" s="5">
        <v>685</v>
      </c>
      <c r="H68" s="6">
        <v>440</v>
      </c>
      <c r="I68" s="5">
        <v>628</v>
      </c>
      <c r="J68" s="6">
        <v>413</v>
      </c>
      <c r="K68" s="5">
        <v>554</v>
      </c>
      <c r="L68" s="6">
        <v>368</v>
      </c>
      <c r="M68" s="6">
        <v>354</v>
      </c>
      <c r="N68" s="5">
        <v>453</v>
      </c>
      <c r="O68" s="6">
        <v>321</v>
      </c>
      <c r="P68" s="6">
        <v>258</v>
      </c>
      <c r="Q68" s="6">
        <v>380</v>
      </c>
      <c r="R68" s="6">
        <v>255</v>
      </c>
      <c r="S68" s="5">
        <v>339</v>
      </c>
      <c r="T68" s="5">
        <v>316</v>
      </c>
      <c r="U68" s="6">
        <v>282</v>
      </c>
      <c r="V68" s="6">
        <v>181</v>
      </c>
      <c r="W68" s="1">
        <v>8702</v>
      </c>
      <c r="AA68" s="2" t="s">
        <v>343</v>
      </c>
      <c r="AB68" s="6">
        <v>0</v>
      </c>
      <c r="AC68" s="5">
        <v>1</v>
      </c>
      <c r="AD68" s="5">
        <v>1</v>
      </c>
      <c r="AE68" s="6">
        <v>0</v>
      </c>
      <c r="AF68" s="5">
        <v>1</v>
      </c>
      <c r="AG68" s="6">
        <v>0</v>
      </c>
      <c r="AH68" s="5">
        <v>1</v>
      </c>
      <c r="AI68" s="6">
        <v>0</v>
      </c>
      <c r="AJ68" s="5">
        <v>1</v>
      </c>
      <c r="AK68" s="6">
        <v>0</v>
      </c>
      <c r="AL68" s="6">
        <v>0</v>
      </c>
      <c r="AM68" s="5">
        <v>1</v>
      </c>
      <c r="AN68" s="6">
        <v>0</v>
      </c>
      <c r="AO68" s="6">
        <v>0</v>
      </c>
      <c r="AP68" s="6">
        <v>0</v>
      </c>
      <c r="AQ68" s="6">
        <v>0</v>
      </c>
      <c r="AR68" s="5">
        <v>1</v>
      </c>
      <c r="AS68" s="5">
        <v>1</v>
      </c>
      <c r="AT68" s="6">
        <v>0</v>
      </c>
      <c r="AU68" s="6">
        <v>0</v>
      </c>
      <c r="AV68" s="1">
        <v>8</v>
      </c>
    </row>
    <row r="69" spans="1:48">
      <c r="A69" s="1">
        <v>68</v>
      </c>
      <c r="B69" s="2" t="s">
        <v>376</v>
      </c>
      <c r="C69" s="5">
        <v>328</v>
      </c>
      <c r="D69" s="5">
        <v>224</v>
      </c>
      <c r="E69" s="5">
        <v>202</v>
      </c>
      <c r="F69" s="5">
        <v>157</v>
      </c>
      <c r="G69" s="5">
        <v>119</v>
      </c>
      <c r="H69" s="5">
        <v>90</v>
      </c>
      <c r="I69" s="5">
        <v>79</v>
      </c>
      <c r="J69" s="5">
        <v>56</v>
      </c>
      <c r="K69" s="5">
        <v>53</v>
      </c>
      <c r="L69" s="5">
        <v>47</v>
      </c>
      <c r="M69" s="5">
        <v>39</v>
      </c>
      <c r="N69" s="5">
        <v>28</v>
      </c>
      <c r="O69" s="5">
        <v>28</v>
      </c>
      <c r="P69" s="6">
        <v>10</v>
      </c>
      <c r="Q69" s="6">
        <v>8</v>
      </c>
      <c r="R69" s="5">
        <v>8</v>
      </c>
      <c r="S69" s="5">
        <v>9</v>
      </c>
      <c r="T69" s="5">
        <v>4</v>
      </c>
      <c r="U69" s="5">
        <v>27</v>
      </c>
      <c r="V69" s="5">
        <v>5</v>
      </c>
      <c r="W69" s="1">
        <v>1521</v>
      </c>
      <c r="AA69" s="2" t="s">
        <v>376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6">
        <v>0</v>
      </c>
      <c r="AP69" s="6">
        <v>0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1">
        <v>18</v>
      </c>
    </row>
    <row r="70" spans="1:48">
      <c r="A70" s="1">
        <v>69</v>
      </c>
      <c r="B70" s="2" t="s">
        <v>400</v>
      </c>
      <c r="C70" s="5">
        <v>44</v>
      </c>
      <c r="D70" s="5">
        <v>33</v>
      </c>
      <c r="E70" s="5">
        <v>29</v>
      </c>
      <c r="F70" s="5">
        <v>22</v>
      </c>
      <c r="G70" s="5">
        <v>18</v>
      </c>
      <c r="H70" s="5">
        <v>18</v>
      </c>
      <c r="I70" s="5">
        <v>11</v>
      </c>
      <c r="J70" s="5">
        <v>8</v>
      </c>
      <c r="K70" s="5">
        <v>5</v>
      </c>
      <c r="L70" s="5">
        <v>4</v>
      </c>
      <c r="M70" s="5">
        <v>3</v>
      </c>
      <c r="N70" s="5">
        <v>3</v>
      </c>
      <c r="O70" s="5">
        <v>2</v>
      </c>
      <c r="P70" s="5">
        <v>2</v>
      </c>
      <c r="Q70" s="5">
        <v>1</v>
      </c>
      <c r="R70" s="5">
        <v>2</v>
      </c>
      <c r="S70" s="5">
        <v>1</v>
      </c>
      <c r="T70" s="5">
        <v>1</v>
      </c>
      <c r="U70" s="5">
        <v>1</v>
      </c>
      <c r="V70" s="5">
        <v>1</v>
      </c>
      <c r="W70" s="1">
        <v>209</v>
      </c>
      <c r="AA70" s="2" t="s">
        <v>400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1</v>
      </c>
      <c r="AV70" s="1">
        <v>20</v>
      </c>
    </row>
    <row r="71" spans="1:48">
      <c r="A71" s="1">
        <v>70</v>
      </c>
      <c r="B71" s="2" t="s">
        <v>420</v>
      </c>
      <c r="C71" s="5">
        <v>412</v>
      </c>
      <c r="D71" s="5">
        <v>394</v>
      </c>
      <c r="E71" s="5">
        <v>354</v>
      </c>
      <c r="F71" s="5">
        <v>336</v>
      </c>
      <c r="G71" s="5">
        <v>321</v>
      </c>
      <c r="H71" s="6">
        <v>350</v>
      </c>
      <c r="I71" s="6">
        <v>299</v>
      </c>
      <c r="J71" s="6">
        <v>253</v>
      </c>
      <c r="K71" s="6">
        <v>241</v>
      </c>
      <c r="L71" s="5">
        <v>149</v>
      </c>
      <c r="M71" s="6">
        <v>204</v>
      </c>
      <c r="N71" s="6">
        <v>185</v>
      </c>
      <c r="O71" s="6">
        <v>180</v>
      </c>
      <c r="P71" s="6">
        <v>165</v>
      </c>
      <c r="Q71" s="6">
        <v>147</v>
      </c>
      <c r="R71" s="6">
        <v>155</v>
      </c>
      <c r="S71" s="6">
        <v>150</v>
      </c>
      <c r="T71" s="6">
        <v>137</v>
      </c>
      <c r="U71" s="5">
        <v>106</v>
      </c>
      <c r="V71" s="6">
        <v>134</v>
      </c>
      <c r="W71" s="1">
        <v>4672</v>
      </c>
      <c r="AA71" s="2" t="s">
        <v>420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6">
        <v>0</v>
      </c>
      <c r="AH71" s="6">
        <v>0</v>
      </c>
      <c r="AI71" s="6">
        <v>0</v>
      </c>
      <c r="AJ71" s="6">
        <v>0</v>
      </c>
      <c r="AK71" s="5">
        <v>1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5">
        <v>1</v>
      </c>
      <c r="AU71" s="6">
        <v>0</v>
      </c>
      <c r="AV71" s="1">
        <v>7</v>
      </c>
    </row>
    <row r="72" spans="1:48">
      <c r="A72" s="1">
        <v>71</v>
      </c>
      <c r="B72" s="2" t="s">
        <v>487</v>
      </c>
      <c r="C72" s="5">
        <v>47</v>
      </c>
      <c r="D72" s="5">
        <v>42</v>
      </c>
      <c r="E72" s="5">
        <v>37</v>
      </c>
      <c r="F72" s="5">
        <v>32</v>
      </c>
      <c r="G72" s="5">
        <v>29</v>
      </c>
      <c r="H72" s="5">
        <v>29</v>
      </c>
      <c r="I72" s="5">
        <v>19</v>
      </c>
      <c r="J72" s="5">
        <v>16</v>
      </c>
      <c r="K72" s="5">
        <v>14</v>
      </c>
      <c r="L72" s="5">
        <v>13</v>
      </c>
      <c r="M72" s="5">
        <v>9</v>
      </c>
      <c r="N72" s="5">
        <v>1</v>
      </c>
      <c r="O72" s="5">
        <v>1</v>
      </c>
      <c r="P72" s="5">
        <v>4</v>
      </c>
      <c r="Q72" s="5">
        <v>0</v>
      </c>
      <c r="R72" s="5">
        <v>0</v>
      </c>
      <c r="S72" s="5">
        <v>2</v>
      </c>
      <c r="T72" s="6">
        <v>1</v>
      </c>
      <c r="U72" s="5">
        <v>5</v>
      </c>
      <c r="V72" s="5">
        <v>4</v>
      </c>
      <c r="W72" s="1">
        <v>305</v>
      </c>
      <c r="AA72" s="2" t="s">
        <v>487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6">
        <v>0</v>
      </c>
      <c r="AT72" s="5">
        <v>1</v>
      </c>
      <c r="AU72" s="5">
        <v>1</v>
      </c>
      <c r="AV72" s="1">
        <v>19</v>
      </c>
    </row>
    <row r="73" spans="1:48">
      <c r="A73" s="1">
        <v>72</v>
      </c>
      <c r="B73" s="2" t="s">
        <v>505</v>
      </c>
      <c r="C73" s="5">
        <v>593</v>
      </c>
      <c r="D73" s="5">
        <v>489</v>
      </c>
      <c r="E73" s="6">
        <v>260</v>
      </c>
      <c r="F73" s="6">
        <v>172</v>
      </c>
      <c r="G73" s="6">
        <v>111</v>
      </c>
      <c r="H73" s="6">
        <v>58</v>
      </c>
      <c r="I73" s="6">
        <v>12</v>
      </c>
      <c r="J73" s="5">
        <v>285</v>
      </c>
      <c r="K73" s="5">
        <v>281</v>
      </c>
      <c r="L73" s="5">
        <v>239</v>
      </c>
      <c r="M73" s="5">
        <v>206</v>
      </c>
      <c r="N73" s="5">
        <v>193</v>
      </c>
      <c r="O73" s="5">
        <v>164</v>
      </c>
      <c r="P73" s="6">
        <v>127</v>
      </c>
      <c r="Q73" s="6">
        <v>126</v>
      </c>
      <c r="R73" s="5">
        <v>104</v>
      </c>
      <c r="S73" s="5">
        <v>87</v>
      </c>
      <c r="T73" s="6">
        <v>93</v>
      </c>
      <c r="U73" s="6">
        <v>136</v>
      </c>
      <c r="V73" s="6">
        <v>73</v>
      </c>
      <c r="W73" s="1">
        <v>3809</v>
      </c>
      <c r="AA73" s="2" t="s">
        <v>505</v>
      </c>
      <c r="AB73" s="5">
        <v>1</v>
      </c>
      <c r="AC73" s="5">
        <v>1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6">
        <v>0</v>
      </c>
      <c r="AP73" s="6">
        <v>0</v>
      </c>
      <c r="AQ73" s="5">
        <v>1</v>
      </c>
      <c r="AR73" s="5">
        <v>1</v>
      </c>
      <c r="AS73" s="6">
        <v>0</v>
      </c>
      <c r="AT73" s="6">
        <v>0</v>
      </c>
      <c r="AU73" s="6">
        <v>0</v>
      </c>
      <c r="AV73" s="1">
        <v>10</v>
      </c>
    </row>
    <row r="74" spans="1:48">
      <c r="A74" s="1">
        <v>73</v>
      </c>
      <c r="B74" s="2" t="s">
        <v>573</v>
      </c>
      <c r="C74" s="5">
        <v>868</v>
      </c>
      <c r="D74" s="5">
        <v>789</v>
      </c>
      <c r="E74" s="5">
        <v>732</v>
      </c>
      <c r="F74" s="5">
        <v>723</v>
      </c>
      <c r="G74" s="5">
        <v>671</v>
      </c>
      <c r="H74" s="5">
        <v>644</v>
      </c>
      <c r="I74" s="5">
        <v>571</v>
      </c>
      <c r="J74" s="5">
        <v>531</v>
      </c>
      <c r="K74" s="5">
        <v>532</v>
      </c>
      <c r="L74" s="5">
        <v>458</v>
      </c>
      <c r="M74" s="5">
        <v>439</v>
      </c>
      <c r="N74" s="5">
        <v>395</v>
      </c>
      <c r="O74" s="5">
        <v>355</v>
      </c>
      <c r="P74" s="5">
        <v>319</v>
      </c>
      <c r="Q74" s="6">
        <v>317</v>
      </c>
      <c r="R74" s="6">
        <v>302</v>
      </c>
      <c r="S74" s="6">
        <v>261</v>
      </c>
      <c r="T74" s="6">
        <v>259</v>
      </c>
      <c r="U74" s="5">
        <v>326</v>
      </c>
      <c r="V74" s="5">
        <v>255</v>
      </c>
      <c r="W74" s="1">
        <v>9747</v>
      </c>
      <c r="AA74" s="2" t="s">
        <v>573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6">
        <v>0</v>
      </c>
      <c r="AQ74" s="6">
        <v>0</v>
      </c>
      <c r="AR74" s="6">
        <v>0</v>
      </c>
      <c r="AS74" s="6">
        <v>0</v>
      </c>
      <c r="AT74" s="5">
        <v>1</v>
      </c>
      <c r="AU74" s="5">
        <v>1</v>
      </c>
      <c r="AV74" s="1">
        <v>16</v>
      </c>
    </row>
    <row r="75" spans="1:48">
      <c r="A75" s="1">
        <v>74</v>
      </c>
      <c r="B75" s="2" t="s">
        <v>632</v>
      </c>
      <c r="C75" s="5">
        <v>315</v>
      </c>
      <c r="D75" s="5">
        <v>290</v>
      </c>
      <c r="E75" s="5">
        <v>254</v>
      </c>
      <c r="F75" s="5">
        <v>235</v>
      </c>
      <c r="G75" s="5">
        <v>210</v>
      </c>
      <c r="H75" s="5">
        <v>185</v>
      </c>
      <c r="I75" s="5">
        <v>149</v>
      </c>
      <c r="J75" s="5">
        <v>99</v>
      </c>
      <c r="K75" s="5">
        <v>85</v>
      </c>
      <c r="L75" s="5">
        <v>88</v>
      </c>
      <c r="M75" s="5">
        <v>75</v>
      </c>
      <c r="N75" s="5">
        <v>61</v>
      </c>
      <c r="O75" s="5">
        <v>45</v>
      </c>
      <c r="P75" s="5">
        <v>35</v>
      </c>
      <c r="Q75" s="5">
        <v>30</v>
      </c>
      <c r="R75" s="5">
        <v>25</v>
      </c>
      <c r="S75" s="5">
        <v>21</v>
      </c>
      <c r="T75" s="5">
        <v>16</v>
      </c>
      <c r="U75" s="5">
        <v>51</v>
      </c>
      <c r="V75" s="5">
        <v>13</v>
      </c>
      <c r="W75" s="1">
        <v>2282</v>
      </c>
      <c r="AA75" s="2" t="s">
        <v>632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1">
        <v>20</v>
      </c>
    </row>
    <row r="76" spans="1:48">
      <c r="A76" s="1">
        <v>75</v>
      </c>
      <c r="B76" s="2" t="s">
        <v>655</v>
      </c>
      <c r="C76" s="5">
        <v>178</v>
      </c>
      <c r="D76" s="5">
        <v>150</v>
      </c>
      <c r="E76" s="5">
        <v>136</v>
      </c>
      <c r="F76" s="5">
        <v>116</v>
      </c>
      <c r="G76" s="5">
        <v>94</v>
      </c>
      <c r="H76" s="5">
        <v>67</v>
      </c>
      <c r="I76" s="5">
        <v>44</v>
      </c>
      <c r="J76" s="5">
        <v>40</v>
      </c>
      <c r="K76" s="5">
        <v>43</v>
      </c>
      <c r="L76" s="5">
        <v>26</v>
      </c>
      <c r="M76" s="5">
        <v>21</v>
      </c>
      <c r="N76" s="5">
        <v>15</v>
      </c>
      <c r="O76" s="5">
        <v>8</v>
      </c>
      <c r="P76" s="5">
        <v>8</v>
      </c>
      <c r="Q76" s="5">
        <v>7</v>
      </c>
      <c r="R76" s="6">
        <v>8</v>
      </c>
      <c r="S76" s="6">
        <v>7</v>
      </c>
      <c r="T76" s="6">
        <v>7</v>
      </c>
      <c r="U76" s="6">
        <v>12</v>
      </c>
      <c r="V76" s="6">
        <v>5</v>
      </c>
      <c r="W76" s="1">
        <v>992</v>
      </c>
      <c r="AA76" s="2" t="s">
        <v>655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5">
        <v>1</v>
      </c>
      <c r="AP76" s="5">
        <v>1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1">
        <v>15</v>
      </c>
    </row>
    <row r="77" spans="1:48">
      <c r="A77" s="1">
        <v>76</v>
      </c>
      <c r="B77" s="2" t="s">
        <v>737</v>
      </c>
      <c r="C77" s="5">
        <v>438</v>
      </c>
      <c r="D77" s="5">
        <v>417</v>
      </c>
      <c r="E77" s="5">
        <v>389</v>
      </c>
      <c r="F77" s="5">
        <v>369</v>
      </c>
      <c r="G77" s="5">
        <v>332</v>
      </c>
      <c r="H77" s="5">
        <v>280</v>
      </c>
      <c r="I77" s="5">
        <v>213</v>
      </c>
      <c r="J77" s="5">
        <v>182</v>
      </c>
      <c r="K77" s="6">
        <v>174</v>
      </c>
      <c r="L77" s="6">
        <v>154</v>
      </c>
      <c r="M77" s="6">
        <v>125</v>
      </c>
      <c r="N77" s="6">
        <v>121</v>
      </c>
      <c r="O77" s="5">
        <v>132</v>
      </c>
      <c r="P77" s="6">
        <v>99</v>
      </c>
      <c r="Q77" s="5">
        <v>102</v>
      </c>
      <c r="R77" s="6">
        <v>80</v>
      </c>
      <c r="S77" s="6">
        <v>70</v>
      </c>
      <c r="T77" s="6">
        <v>67</v>
      </c>
      <c r="U77" s="6">
        <v>99</v>
      </c>
      <c r="V77" s="6">
        <v>77</v>
      </c>
      <c r="W77" s="1">
        <v>3920</v>
      </c>
      <c r="AA77" s="2" t="s">
        <v>737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6">
        <v>0</v>
      </c>
      <c r="AK77" s="6">
        <v>0</v>
      </c>
      <c r="AL77" s="6">
        <v>0</v>
      </c>
      <c r="AM77" s="6">
        <v>0</v>
      </c>
      <c r="AN77" s="5">
        <v>1</v>
      </c>
      <c r="AO77" s="6">
        <v>0</v>
      </c>
      <c r="AP77" s="5">
        <v>1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1">
        <v>10</v>
      </c>
    </row>
    <row r="78" spans="1:48">
      <c r="A78" s="1">
        <v>77</v>
      </c>
      <c r="B78" s="2" t="s">
        <v>769</v>
      </c>
      <c r="C78" s="5">
        <v>58</v>
      </c>
      <c r="D78" s="5">
        <v>50</v>
      </c>
      <c r="E78" s="5">
        <v>44</v>
      </c>
      <c r="F78" s="5">
        <v>44</v>
      </c>
      <c r="G78" s="5">
        <v>42</v>
      </c>
      <c r="H78" s="5">
        <v>33</v>
      </c>
      <c r="I78" s="5">
        <v>30</v>
      </c>
      <c r="J78" s="5">
        <v>27</v>
      </c>
      <c r="K78" s="5">
        <v>9</v>
      </c>
      <c r="L78" s="5">
        <v>9</v>
      </c>
      <c r="M78" s="5">
        <v>11</v>
      </c>
      <c r="N78" s="5">
        <v>9</v>
      </c>
      <c r="O78" s="5">
        <v>5</v>
      </c>
      <c r="P78" s="5">
        <v>4</v>
      </c>
      <c r="Q78" s="5">
        <v>3</v>
      </c>
      <c r="R78" s="5">
        <v>2</v>
      </c>
      <c r="S78" s="5">
        <v>2</v>
      </c>
      <c r="T78" s="5">
        <v>0</v>
      </c>
      <c r="U78" s="5">
        <v>2</v>
      </c>
      <c r="V78" s="6">
        <v>0</v>
      </c>
      <c r="W78" s="1">
        <v>384</v>
      </c>
      <c r="AA78" s="2" t="s">
        <v>769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6">
        <v>0</v>
      </c>
      <c r="AV78" s="1">
        <v>19</v>
      </c>
    </row>
    <row r="79" spans="1:48">
      <c r="A79" s="1">
        <v>78</v>
      </c>
      <c r="B79" s="2" t="s">
        <v>794</v>
      </c>
      <c r="C79" s="6">
        <v>56</v>
      </c>
      <c r="D79" s="5">
        <v>460</v>
      </c>
      <c r="E79" s="5">
        <v>346</v>
      </c>
      <c r="F79" s="5">
        <v>259</v>
      </c>
      <c r="G79" s="6">
        <v>84</v>
      </c>
      <c r="H79" s="6">
        <v>23</v>
      </c>
      <c r="I79" s="5">
        <v>214</v>
      </c>
      <c r="J79" s="5">
        <v>227</v>
      </c>
      <c r="K79" s="5">
        <v>195</v>
      </c>
      <c r="L79" s="5">
        <v>168</v>
      </c>
      <c r="M79" s="5">
        <v>150</v>
      </c>
      <c r="N79" s="5">
        <v>135</v>
      </c>
      <c r="O79" s="5">
        <v>123</v>
      </c>
      <c r="P79" s="5">
        <v>89</v>
      </c>
      <c r="Q79" s="5">
        <v>84</v>
      </c>
      <c r="R79" s="5">
        <v>80</v>
      </c>
      <c r="S79" s="5">
        <v>63</v>
      </c>
      <c r="T79" s="6">
        <v>106</v>
      </c>
      <c r="U79" s="5">
        <v>111</v>
      </c>
      <c r="V79" s="5">
        <v>62</v>
      </c>
      <c r="W79" s="1">
        <v>3035</v>
      </c>
      <c r="AA79" s="2" t="s">
        <v>794</v>
      </c>
      <c r="AB79" s="6">
        <v>0</v>
      </c>
      <c r="AC79" s="5">
        <v>1</v>
      </c>
      <c r="AD79" s="5">
        <v>1</v>
      </c>
      <c r="AE79" s="5">
        <v>1</v>
      </c>
      <c r="AF79" s="6">
        <v>0</v>
      </c>
      <c r="AG79" s="6">
        <v>0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6">
        <v>0</v>
      </c>
      <c r="AT79" s="5">
        <v>1</v>
      </c>
      <c r="AU79" s="5">
        <v>1</v>
      </c>
      <c r="AV79" s="1">
        <v>16</v>
      </c>
    </row>
    <row r="80" spans="1:48">
      <c r="A80" s="1">
        <v>79</v>
      </c>
      <c r="B80" s="2" t="s">
        <v>850</v>
      </c>
      <c r="C80" s="5">
        <v>287</v>
      </c>
      <c r="D80" s="6">
        <v>219</v>
      </c>
      <c r="E80" s="5">
        <v>183</v>
      </c>
      <c r="F80" s="6">
        <v>159</v>
      </c>
      <c r="G80" s="6">
        <v>127</v>
      </c>
      <c r="H80" s="6">
        <v>131</v>
      </c>
      <c r="I80" s="6">
        <v>74</v>
      </c>
      <c r="J80" s="6">
        <v>62</v>
      </c>
      <c r="K80" s="6">
        <v>31</v>
      </c>
      <c r="L80" s="6">
        <v>31</v>
      </c>
      <c r="M80" s="6">
        <v>38</v>
      </c>
      <c r="N80" s="6">
        <v>22</v>
      </c>
      <c r="O80" s="6">
        <v>20</v>
      </c>
      <c r="P80" s="6">
        <v>10</v>
      </c>
      <c r="Q80" s="6">
        <v>10</v>
      </c>
      <c r="R80" s="6">
        <v>7</v>
      </c>
      <c r="S80" s="5">
        <v>35</v>
      </c>
      <c r="T80" s="6">
        <v>43</v>
      </c>
      <c r="U80" s="6">
        <v>16</v>
      </c>
      <c r="V80" s="6">
        <v>50</v>
      </c>
      <c r="W80" s="1">
        <v>1555</v>
      </c>
      <c r="AA80" s="2" t="s">
        <v>850</v>
      </c>
      <c r="AB80" s="5">
        <v>1</v>
      </c>
      <c r="AC80" s="6">
        <v>0</v>
      </c>
      <c r="AD80" s="5">
        <v>1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5">
        <v>1</v>
      </c>
      <c r="AS80" s="6">
        <v>0</v>
      </c>
      <c r="AT80" s="6">
        <v>0</v>
      </c>
      <c r="AU80" s="6">
        <v>0</v>
      </c>
      <c r="AV80" s="1">
        <v>3</v>
      </c>
    </row>
    <row r="81" spans="1:48">
      <c r="A81" s="1">
        <v>80</v>
      </c>
      <c r="B81" s="2" t="s">
        <v>886</v>
      </c>
      <c r="C81" s="5">
        <v>229</v>
      </c>
      <c r="D81" s="5">
        <v>156</v>
      </c>
      <c r="E81" s="5">
        <v>145</v>
      </c>
      <c r="F81" s="6">
        <v>99</v>
      </c>
      <c r="G81" s="6">
        <v>69</v>
      </c>
      <c r="H81" s="5">
        <v>49</v>
      </c>
      <c r="I81" s="5">
        <v>51</v>
      </c>
      <c r="J81" s="5">
        <v>41</v>
      </c>
      <c r="K81" s="5">
        <v>32</v>
      </c>
      <c r="L81" s="6">
        <v>25</v>
      </c>
      <c r="M81" s="6">
        <v>19</v>
      </c>
      <c r="N81" s="5">
        <v>16</v>
      </c>
      <c r="O81" s="6">
        <v>14</v>
      </c>
      <c r="P81" s="6">
        <v>15</v>
      </c>
      <c r="Q81" s="5">
        <v>12</v>
      </c>
      <c r="R81" s="6">
        <v>8</v>
      </c>
      <c r="S81" s="5">
        <v>7</v>
      </c>
      <c r="T81" s="5">
        <v>3</v>
      </c>
      <c r="U81" s="5">
        <v>13</v>
      </c>
      <c r="V81" s="6">
        <v>17</v>
      </c>
      <c r="W81" s="1">
        <v>1020</v>
      </c>
      <c r="AA81" s="2" t="s">
        <v>886</v>
      </c>
      <c r="AB81" s="5">
        <v>1</v>
      </c>
      <c r="AC81" s="5">
        <v>1</v>
      </c>
      <c r="AD81" s="5">
        <v>1</v>
      </c>
      <c r="AE81" s="6">
        <v>0</v>
      </c>
      <c r="AF81" s="6">
        <v>0</v>
      </c>
      <c r="AG81" s="5">
        <v>1</v>
      </c>
      <c r="AH81" s="5">
        <v>1</v>
      </c>
      <c r="AI81" s="5">
        <v>1</v>
      </c>
      <c r="AJ81" s="5">
        <v>1</v>
      </c>
      <c r="AK81" s="6">
        <v>0</v>
      </c>
      <c r="AL81" s="6">
        <v>0</v>
      </c>
      <c r="AM81" s="5">
        <v>1</v>
      </c>
      <c r="AN81" s="6">
        <v>0</v>
      </c>
      <c r="AO81" s="6">
        <v>0</v>
      </c>
      <c r="AP81" s="5">
        <v>1</v>
      </c>
      <c r="AQ81" s="6">
        <v>0</v>
      </c>
      <c r="AR81" s="5">
        <v>1</v>
      </c>
      <c r="AS81" s="5">
        <v>1</v>
      </c>
      <c r="AT81" s="5">
        <v>1</v>
      </c>
      <c r="AU81" s="6">
        <v>0</v>
      </c>
      <c r="AV81" s="1">
        <v>12</v>
      </c>
    </row>
    <row r="82" spans="1:48">
      <c r="A82" s="1">
        <v>81</v>
      </c>
      <c r="B82" s="2" t="s">
        <v>920</v>
      </c>
      <c r="C82" s="6">
        <v>242</v>
      </c>
      <c r="D82" s="6">
        <v>75</v>
      </c>
      <c r="E82" s="6">
        <v>108</v>
      </c>
      <c r="F82" s="6">
        <v>87</v>
      </c>
      <c r="G82" s="6">
        <v>55</v>
      </c>
      <c r="H82" s="6">
        <v>17</v>
      </c>
      <c r="I82" s="6">
        <v>8</v>
      </c>
      <c r="J82" s="6">
        <v>4</v>
      </c>
      <c r="K82" s="6">
        <v>2</v>
      </c>
      <c r="L82" s="6">
        <v>1</v>
      </c>
      <c r="M82" s="6">
        <v>2</v>
      </c>
      <c r="N82" s="6">
        <v>1</v>
      </c>
      <c r="O82" s="6">
        <v>7</v>
      </c>
      <c r="P82" s="6">
        <v>3</v>
      </c>
      <c r="Q82" s="6">
        <v>1</v>
      </c>
      <c r="R82" s="6">
        <v>1</v>
      </c>
      <c r="S82" s="6">
        <v>2</v>
      </c>
      <c r="T82" s="6">
        <v>0</v>
      </c>
      <c r="U82" s="6">
        <v>1</v>
      </c>
      <c r="V82" s="5">
        <v>3</v>
      </c>
      <c r="W82" s="1">
        <v>620</v>
      </c>
      <c r="AA82" s="2" t="s">
        <v>920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5">
        <v>1</v>
      </c>
      <c r="AV82" s="1">
        <v>1</v>
      </c>
    </row>
    <row r="83" spans="1:48">
      <c r="A83" s="1">
        <v>82</v>
      </c>
      <c r="B83" s="2" t="s">
        <v>957</v>
      </c>
      <c r="C83" s="5">
        <v>308</v>
      </c>
      <c r="D83" s="5">
        <v>356</v>
      </c>
      <c r="E83" s="5">
        <v>270</v>
      </c>
      <c r="F83" s="6">
        <v>264</v>
      </c>
      <c r="G83" s="5">
        <v>242</v>
      </c>
      <c r="H83" s="5">
        <v>216</v>
      </c>
      <c r="I83" s="5">
        <v>175</v>
      </c>
      <c r="J83" s="5">
        <v>195</v>
      </c>
      <c r="K83" s="5">
        <v>184</v>
      </c>
      <c r="L83" s="5">
        <v>139</v>
      </c>
      <c r="M83" s="5">
        <v>121</v>
      </c>
      <c r="N83" s="5">
        <v>101</v>
      </c>
      <c r="O83" s="5">
        <v>98</v>
      </c>
      <c r="P83" s="5">
        <v>61</v>
      </c>
      <c r="Q83" s="5">
        <v>54</v>
      </c>
      <c r="R83" s="6">
        <v>34</v>
      </c>
      <c r="S83" s="5">
        <v>31</v>
      </c>
      <c r="T83" s="5">
        <v>38</v>
      </c>
      <c r="U83" s="5">
        <v>69</v>
      </c>
      <c r="V83" s="5">
        <v>31</v>
      </c>
      <c r="W83" s="1">
        <v>2987</v>
      </c>
      <c r="AA83" s="2" t="s">
        <v>957</v>
      </c>
      <c r="AB83" s="5">
        <v>1</v>
      </c>
      <c r="AC83" s="5">
        <v>1</v>
      </c>
      <c r="AD83" s="5">
        <v>1</v>
      </c>
      <c r="AE83" s="6">
        <v>0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6">
        <v>0</v>
      </c>
      <c r="AR83" s="5">
        <v>1</v>
      </c>
      <c r="AS83" s="5">
        <v>1</v>
      </c>
      <c r="AT83" s="5">
        <v>1</v>
      </c>
      <c r="AU83" s="5">
        <v>1</v>
      </c>
      <c r="AV83" s="1">
        <v>18</v>
      </c>
    </row>
    <row r="84" spans="1:48">
      <c r="A84" s="1">
        <v>83</v>
      </c>
      <c r="B84" s="2" t="s">
        <v>1033</v>
      </c>
      <c r="C84" s="5">
        <v>706</v>
      </c>
      <c r="D84" s="5">
        <v>647</v>
      </c>
      <c r="E84" s="5">
        <v>623</v>
      </c>
      <c r="F84" s="5">
        <v>580</v>
      </c>
      <c r="G84" s="5">
        <v>537</v>
      </c>
      <c r="H84" s="5">
        <v>480</v>
      </c>
      <c r="I84" s="5">
        <v>416</v>
      </c>
      <c r="J84" s="5">
        <v>368</v>
      </c>
      <c r="K84" s="5">
        <v>340</v>
      </c>
      <c r="L84" s="5">
        <v>327</v>
      </c>
      <c r="M84" s="5">
        <v>276</v>
      </c>
      <c r="N84" s="5">
        <v>229</v>
      </c>
      <c r="O84" s="5">
        <v>192</v>
      </c>
      <c r="P84" s="6">
        <v>197</v>
      </c>
      <c r="Q84" s="6">
        <v>189</v>
      </c>
      <c r="R84" s="6">
        <v>163</v>
      </c>
      <c r="S84" s="6">
        <v>160</v>
      </c>
      <c r="T84" s="6">
        <v>164</v>
      </c>
      <c r="U84" s="6">
        <v>206</v>
      </c>
      <c r="V84" s="6">
        <v>124</v>
      </c>
      <c r="W84" s="1">
        <v>6924</v>
      </c>
      <c r="AA84" s="2" t="s">
        <v>1033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1</v>
      </c>
      <c r="AI84" s="5">
        <v>1</v>
      </c>
      <c r="AJ84" s="5">
        <v>1</v>
      </c>
      <c r="AK84" s="5">
        <v>1</v>
      </c>
      <c r="AL84" s="5">
        <v>1</v>
      </c>
      <c r="AM84" s="5">
        <v>1</v>
      </c>
      <c r="AN84" s="5">
        <v>1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1">
        <v>13</v>
      </c>
    </row>
    <row r="85" spans="1:48">
      <c r="A85" s="1">
        <v>84</v>
      </c>
      <c r="B85" s="2" t="s">
        <v>1084</v>
      </c>
      <c r="C85" s="5">
        <v>476</v>
      </c>
      <c r="D85" s="5">
        <v>415</v>
      </c>
      <c r="E85" s="5">
        <v>358</v>
      </c>
      <c r="F85" s="5">
        <v>327</v>
      </c>
      <c r="G85" s="5">
        <v>293</v>
      </c>
      <c r="H85" s="5">
        <v>220</v>
      </c>
      <c r="I85" s="5">
        <v>188</v>
      </c>
      <c r="J85" s="5">
        <v>143</v>
      </c>
      <c r="K85" s="5">
        <v>119</v>
      </c>
      <c r="L85" s="5">
        <v>115</v>
      </c>
      <c r="M85" s="5">
        <v>94</v>
      </c>
      <c r="N85" s="5">
        <v>72</v>
      </c>
      <c r="O85" s="5">
        <v>83</v>
      </c>
      <c r="P85" s="5">
        <v>59</v>
      </c>
      <c r="Q85" s="5">
        <v>38</v>
      </c>
      <c r="R85" s="5">
        <v>40</v>
      </c>
      <c r="S85" s="5">
        <v>28</v>
      </c>
      <c r="T85" s="5">
        <v>24</v>
      </c>
      <c r="U85" s="5">
        <v>56</v>
      </c>
      <c r="V85" s="5">
        <v>27</v>
      </c>
      <c r="W85" s="1">
        <v>3175</v>
      </c>
      <c r="AA85" s="2" t="s">
        <v>1084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1">
        <v>20</v>
      </c>
    </row>
    <row r="86" spans="1:48">
      <c r="A86" s="1">
        <v>85</v>
      </c>
      <c r="B86" s="2" t="s">
        <v>1130</v>
      </c>
      <c r="C86" s="5">
        <v>137</v>
      </c>
      <c r="D86" s="5">
        <v>128</v>
      </c>
      <c r="E86" s="5">
        <v>109</v>
      </c>
      <c r="F86" s="5">
        <v>101</v>
      </c>
      <c r="G86" s="5">
        <v>97</v>
      </c>
      <c r="H86" s="5">
        <v>91</v>
      </c>
      <c r="I86" s="5">
        <v>71</v>
      </c>
      <c r="J86" s="5">
        <v>62</v>
      </c>
      <c r="K86" s="5">
        <v>53</v>
      </c>
      <c r="L86" s="5">
        <v>46</v>
      </c>
      <c r="M86" s="5">
        <v>33</v>
      </c>
      <c r="N86" s="5">
        <v>31</v>
      </c>
      <c r="O86" s="5">
        <v>30</v>
      </c>
      <c r="P86" s="5">
        <v>19</v>
      </c>
      <c r="Q86" s="6">
        <v>12</v>
      </c>
      <c r="R86" s="5">
        <v>9</v>
      </c>
      <c r="S86" s="5">
        <v>4</v>
      </c>
      <c r="T86" s="5">
        <v>8</v>
      </c>
      <c r="U86" s="5">
        <v>23</v>
      </c>
      <c r="V86" s="5">
        <v>5</v>
      </c>
      <c r="W86" s="1">
        <v>1069</v>
      </c>
      <c r="AA86" s="2" t="s">
        <v>1130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6">
        <v>0</v>
      </c>
      <c r="AQ86" s="5">
        <v>1</v>
      </c>
      <c r="AR86" s="5">
        <v>1</v>
      </c>
      <c r="AS86" s="5">
        <v>1</v>
      </c>
      <c r="AT86" s="5">
        <v>1</v>
      </c>
      <c r="AU86" s="5">
        <v>1</v>
      </c>
      <c r="AV86" s="1">
        <v>19</v>
      </c>
    </row>
    <row r="87" spans="1:48">
      <c r="A87" s="1">
        <v>86</v>
      </c>
      <c r="B87" s="2" t="s">
        <v>1151</v>
      </c>
      <c r="C87" s="5">
        <v>99</v>
      </c>
      <c r="D87" s="5">
        <v>102</v>
      </c>
      <c r="E87" s="5">
        <v>80</v>
      </c>
      <c r="F87" s="5">
        <v>73</v>
      </c>
      <c r="G87" s="5">
        <v>64</v>
      </c>
      <c r="H87" s="5">
        <v>55</v>
      </c>
      <c r="I87" s="5">
        <v>48</v>
      </c>
      <c r="J87" s="5">
        <v>50</v>
      </c>
      <c r="K87" s="5">
        <v>42</v>
      </c>
      <c r="L87" s="5">
        <v>27</v>
      </c>
      <c r="M87" s="5">
        <v>19</v>
      </c>
      <c r="N87" s="5">
        <v>21</v>
      </c>
      <c r="O87" s="5">
        <v>13</v>
      </c>
      <c r="P87" s="5">
        <v>7</v>
      </c>
      <c r="Q87" s="5">
        <v>3</v>
      </c>
      <c r="R87" s="5">
        <v>2</v>
      </c>
      <c r="S87" s="5">
        <v>3</v>
      </c>
      <c r="T87" s="5">
        <v>2</v>
      </c>
      <c r="U87" s="5">
        <v>5</v>
      </c>
      <c r="V87" s="5">
        <v>6</v>
      </c>
      <c r="W87" s="1">
        <v>721</v>
      </c>
      <c r="AA87" s="2" t="s">
        <v>1151</v>
      </c>
      <c r="AB87" s="5">
        <v>1</v>
      </c>
      <c r="AC87" s="5">
        <v>1</v>
      </c>
      <c r="AD87" s="5">
        <v>1</v>
      </c>
      <c r="AE87" s="5">
        <v>1</v>
      </c>
      <c r="AF87" s="5">
        <v>1</v>
      </c>
      <c r="AG87" s="5">
        <v>1</v>
      </c>
      <c r="AH87" s="5">
        <v>1</v>
      </c>
      <c r="AI87" s="5">
        <v>1</v>
      </c>
      <c r="AJ87" s="5">
        <v>1</v>
      </c>
      <c r="AK87" s="5">
        <v>1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1</v>
      </c>
      <c r="AT87" s="5">
        <v>1</v>
      </c>
      <c r="AU87" s="5">
        <v>1</v>
      </c>
      <c r="AV87" s="1">
        <v>20</v>
      </c>
    </row>
    <row r="88" spans="1:48">
      <c r="A88" s="1">
        <v>87</v>
      </c>
      <c r="B88" s="2" t="s">
        <v>1173</v>
      </c>
      <c r="C88" s="5">
        <v>278</v>
      </c>
      <c r="D88" s="5">
        <v>250</v>
      </c>
      <c r="E88" s="5">
        <v>237</v>
      </c>
      <c r="F88" s="5">
        <v>213</v>
      </c>
      <c r="G88" s="5">
        <v>175</v>
      </c>
      <c r="H88" s="5">
        <v>136</v>
      </c>
      <c r="I88" s="5">
        <v>87</v>
      </c>
      <c r="J88" s="5">
        <v>124</v>
      </c>
      <c r="K88" s="5">
        <v>117</v>
      </c>
      <c r="L88" s="5">
        <v>102</v>
      </c>
      <c r="M88" s="5">
        <v>83</v>
      </c>
      <c r="N88" s="6">
        <v>34</v>
      </c>
      <c r="O88" s="5">
        <v>64</v>
      </c>
      <c r="P88" s="6">
        <v>27</v>
      </c>
      <c r="Q88" s="5">
        <v>30</v>
      </c>
      <c r="R88" s="6">
        <v>25</v>
      </c>
      <c r="S88" s="5">
        <v>43</v>
      </c>
      <c r="T88" s="5">
        <v>18</v>
      </c>
      <c r="U88" s="5">
        <v>56</v>
      </c>
      <c r="V88" s="6">
        <v>19</v>
      </c>
      <c r="W88" s="1">
        <v>2118</v>
      </c>
      <c r="AA88" s="2" t="s">
        <v>1173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6">
        <v>0</v>
      </c>
      <c r="AN88" s="5">
        <v>1</v>
      </c>
      <c r="AO88" s="6">
        <v>0</v>
      </c>
      <c r="AP88" s="5">
        <v>1</v>
      </c>
      <c r="AQ88" s="6">
        <v>0</v>
      </c>
      <c r="AR88" s="5">
        <v>1</v>
      </c>
      <c r="AS88" s="5">
        <v>1</v>
      </c>
      <c r="AT88" s="5">
        <v>1</v>
      </c>
      <c r="AU88" s="6">
        <v>0</v>
      </c>
      <c r="AV88" s="1">
        <v>16</v>
      </c>
    </row>
    <row r="89" spans="1:48">
      <c r="A89" s="1">
        <v>88</v>
      </c>
      <c r="B89" s="2" t="s">
        <v>1199</v>
      </c>
      <c r="C89" s="5">
        <v>82</v>
      </c>
      <c r="D89" s="5">
        <v>70</v>
      </c>
      <c r="E89" s="5">
        <v>66</v>
      </c>
      <c r="F89" s="5">
        <v>51</v>
      </c>
      <c r="G89" s="5">
        <v>46</v>
      </c>
      <c r="H89" s="5">
        <v>39</v>
      </c>
      <c r="I89" s="5">
        <v>33</v>
      </c>
      <c r="J89" s="5">
        <v>21</v>
      </c>
      <c r="K89" s="5">
        <v>18</v>
      </c>
      <c r="L89" s="5">
        <v>18</v>
      </c>
      <c r="M89" s="5">
        <v>8</v>
      </c>
      <c r="N89" s="5">
        <v>4</v>
      </c>
      <c r="O89" s="5">
        <v>2</v>
      </c>
      <c r="P89" s="5">
        <v>0</v>
      </c>
      <c r="Q89" s="5">
        <v>1</v>
      </c>
      <c r="R89" s="5">
        <v>0</v>
      </c>
      <c r="S89" s="5">
        <v>0</v>
      </c>
      <c r="T89" s="5">
        <v>0</v>
      </c>
      <c r="U89" s="5">
        <v>1</v>
      </c>
      <c r="V89" s="5">
        <v>0</v>
      </c>
      <c r="W89" s="1">
        <v>460</v>
      </c>
      <c r="AA89" s="2" t="s">
        <v>1199</v>
      </c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1">
        <v>20</v>
      </c>
    </row>
    <row r="90" spans="1:48">
      <c r="A90" s="1">
        <v>89</v>
      </c>
      <c r="B90" s="2" t="s">
        <v>1223</v>
      </c>
      <c r="C90" s="6">
        <v>475</v>
      </c>
      <c r="D90" s="6">
        <v>475</v>
      </c>
      <c r="E90" s="6">
        <v>436</v>
      </c>
      <c r="F90" s="6">
        <v>449</v>
      </c>
      <c r="G90" s="6">
        <v>412</v>
      </c>
      <c r="H90" s="6">
        <v>385</v>
      </c>
      <c r="I90" s="5">
        <v>638</v>
      </c>
      <c r="J90" s="6">
        <v>357</v>
      </c>
      <c r="K90" s="6">
        <v>387</v>
      </c>
      <c r="L90" s="6">
        <v>320</v>
      </c>
      <c r="M90" s="6">
        <v>370</v>
      </c>
      <c r="N90" s="5">
        <v>603</v>
      </c>
      <c r="O90" s="6">
        <v>311</v>
      </c>
      <c r="P90" s="6">
        <v>336</v>
      </c>
      <c r="Q90" s="6">
        <v>316</v>
      </c>
      <c r="R90" s="6">
        <v>310</v>
      </c>
      <c r="S90" s="6">
        <v>271</v>
      </c>
      <c r="T90" s="5">
        <v>477</v>
      </c>
      <c r="U90" s="5">
        <v>543</v>
      </c>
      <c r="V90" s="6">
        <v>267</v>
      </c>
      <c r="W90" s="1">
        <v>8138</v>
      </c>
      <c r="AA90" s="2" t="s">
        <v>1223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5">
        <v>1</v>
      </c>
      <c r="AI90" s="6">
        <v>0</v>
      </c>
      <c r="AJ90" s="6">
        <v>0</v>
      </c>
      <c r="AK90" s="6">
        <v>0</v>
      </c>
      <c r="AL90" s="6">
        <v>0</v>
      </c>
      <c r="AM90" s="5">
        <v>1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5">
        <v>1</v>
      </c>
      <c r="AT90" s="5">
        <v>1</v>
      </c>
      <c r="AU90" s="6">
        <v>0</v>
      </c>
      <c r="AV90" s="1">
        <v>4</v>
      </c>
    </row>
    <row r="91" spans="1:48">
      <c r="A91" s="1">
        <v>90</v>
      </c>
      <c r="B91" s="2" t="s">
        <v>1258</v>
      </c>
      <c r="C91" s="5">
        <v>156</v>
      </c>
      <c r="D91" s="5">
        <v>141</v>
      </c>
      <c r="E91" s="5">
        <v>122</v>
      </c>
      <c r="F91" s="5">
        <v>113</v>
      </c>
      <c r="G91" s="5">
        <v>98</v>
      </c>
      <c r="H91" s="5">
        <v>81</v>
      </c>
      <c r="I91" s="5">
        <v>60</v>
      </c>
      <c r="J91" s="5">
        <v>47</v>
      </c>
      <c r="K91" s="5">
        <v>46</v>
      </c>
      <c r="L91" s="5">
        <v>36</v>
      </c>
      <c r="M91" s="5">
        <v>40</v>
      </c>
      <c r="N91" s="5">
        <v>33</v>
      </c>
      <c r="O91" s="5">
        <v>24</v>
      </c>
      <c r="P91" s="5">
        <v>20</v>
      </c>
      <c r="Q91" s="5">
        <v>7</v>
      </c>
      <c r="R91" s="5">
        <v>14</v>
      </c>
      <c r="S91" s="5">
        <v>10</v>
      </c>
      <c r="T91" s="5">
        <v>5</v>
      </c>
      <c r="U91" s="5">
        <v>20</v>
      </c>
      <c r="V91" s="5">
        <v>3</v>
      </c>
      <c r="W91" s="1">
        <v>1076</v>
      </c>
      <c r="AA91" s="2" t="s">
        <v>1258</v>
      </c>
      <c r="AB91" s="5">
        <v>1</v>
      </c>
      <c r="AC91" s="5">
        <v>1</v>
      </c>
      <c r="AD91" s="5">
        <v>1</v>
      </c>
      <c r="AE91" s="5">
        <v>1</v>
      </c>
      <c r="AF91" s="5">
        <v>1</v>
      </c>
      <c r="AG91" s="5">
        <v>1</v>
      </c>
      <c r="AH91" s="5">
        <v>1</v>
      </c>
      <c r="AI91" s="5">
        <v>1</v>
      </c>
      <c r="AJ91" s="5">
        <v>1</v>
      </c>
      <c r="AK91" s="5">
        <v>1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v>1</v>
      </c>
      <c r="AS91" s="5">
        <v>1</v>
      </c>
      <c r="AT91" s="5">
        <v>1</v>
      </c>
      <c r="AU91" s="5">
        <v>1</v>
      </c>
      <c r="AV91" s="1">
        <v>20</v>
      </c>
    </row>
    <row r="92" spans="1:48">
      <c r="A92" s="1">
        <v>91</v>
      </c>
      <c r="B92" s="2" t="s">
        <v>1280</v>
      </c>
      <c r="C92" s="5">
        <v>303</v>
      </c>
      <c r="D92" s="5">
        <v>271</v>
      </c>
      <c r="E92" s="5">
        <v>257</v>
      </c>
      <c r="F92" s="5">
        <v>230</v>
      </c>
      <c r="G92" s="5">
        <v>240</v>
      </c>
      <c r="H92" s="5">
        <v>196</v>
      </c>
      <c r="I92" s="5">
        <v>179</v>
      </c>
      <c r="J92" s="5">
        <v>183</v>
      </c>
      <c r="K92" s="5">
        <v>149</v>
      </c>
      <c r="L92" s="5">
        <v>125</v>
      </c>
      <c r="M92" s="6">
        <v>75</v>
      </c>
      <c r="N92" s="6">
        <v>68</v>
      </c>
      <c r="O92" s="6">
        <v>65</v>
      </c>
      <c r="P92" s="6">
        <v>61</v>
      </c>
      <c r="Q92" s="5">
        <v>82</v>
      </c>
      <c r="R92" s="6">
        <v>47</v>
      </c>
      <c r="S92" s="6">
        <v>53</v>
      </c>
      <c r="T92" s="5">
        <v>44</v>
      </c>
      <c r="U92" s="6">
        <v>96</v>
      </c>
      <c r="V92" s="5">
        <v>40</v>
      </c>
      <c r="W92" s="1">
        <v>2764</v>
      </c>
      <c r="AA92" s="2" t="s">
        <v>1280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1</v>
      </c>
      <c r="AH92" s="5">
        <v>1</v>
      </c>
      <c r="AI92" s="5">
        <v>1</v>
      </c>
      <c r="AJ92" s="5">
        <v>1</v>
      </c>
      <c r="AK92" s="5">
        <v>1</v>
      </c>
      <c r="AL92" s="6">
        <v>0</v>
      </c>
      <c r="AM92" s="6">
        <v>0</v>
      </c>
      <c r="AN92" s="6">
        <v>0</v>
      </c>
      <c r="AO92" s="6">
        <v>0</v>
      </c>
      <c r="AP92" s="5">
        <v>1</v>
      </c>
      <c r="AQ92" s="6">
        <v>0</v>
      </c>
      <c r="AR92" s="6">
        <v>0</v>
      </c>
      <c r="AS92" s="5">
        <v>1</v>
      </c>
      <c r="AT92" s="6">
        <v>0</v>
      </c>
      <c r="AU92" s="5">
        <v>1</v>
      </c>
      <c r="AV92" s="1">
        <v>13</v>
      </c>
    </row>
    <row r="93" ht="12.75" spans="1:48">
      <c r="A93" s="1">
        <v>92</v>
      </c>
      <c r="B93" s="7" t="s">
        <v>1305</v>
      </c>
      <c r="C93" s="8">
        <v>1127</v>
      </c>
      <c r="D93" s="8">
        <v>1019</v>
      </c>
      <c r="E93" s="16">
        <v>969</v>
      </c>
      <c r="F93" s="8">
        <v>884</v>
      </c>
      <c r="G93" s="8">
        <v>926</v>
      </c>
      <c r="H93" s="16">
        <v>880</v>
      </c>
      <c r="I93" s="8">
        <v>797</v>
      </c>
      <c r="J93" s="16">
        <v>786</v>
      </c>
      <c r="K93" s="8">
        <v>706</v>
      </c>
      <c r="L93" s="16">
        <v>724</v>
      </c>
      <c r="M93" s="16">
        <v>673</v>
      </c>
      <c r="N93" s="16">
        <v>632</v>
      </c>
      <c r="O93" s="8">
        <v>593</v>
      </c>
      <c r="P93" s="16">
        <v>499</v>
      </c>
      <c r="Q93" s="16">
        <v>465</v>
      </c>
      <c r="R93" s="16">
        <v>434</v>
      </c>
      <c r="S93" s="16">
        <v>434</v>
      </c>
      <c r="T93" s="8">
        <v>384</v>
      </c>
      <c r="U93" s="8">
        <v>504</v>
      </c>
      <c r="V93" s="16">
        <v>455</v>
      </c>
      <c r="W93" s="17">
        <v>13891</v>
      </c>
      <c r="AA93" s="7" t="s">
        <v>1305</v>
      </c>
      <c r="AB93" s="8">
        <v>1</v>
      </c>
      <c r="AC93" s="8">
        <v>1</v>
      </c>
      <c r="AD93" s="16">
        <v>0</v>
      </c>
      <c r="AE93" s="8">
        <v>1</v>
      </c>
      <c r="AF93" s="8">
        <v>1</v>
      </c>
      <c r="AG93" s="16">
        <v>0</v>
      </c>
      <c r="AH93" s="8">
        <v>1</v>
      </c>
      <c r="AI93" s="16">
        <v>0</v>
      </c>
      <c r="AJ93" s="8">
        <v>1</v>
      </c>
      <c r="AK93" s="16">
        <v>0</v>
      </c>
      <c r="AL93" s="16">
        <v>0</v>
      </c>
      <c r="AM93" s="16">
        <v>0</v>
      </c>
      <c r="AN93" s="8">
        <v>1</v>
      </c>
      <c r="AO93" s="16">
        <v>0</v>
      </c>
      <c r="AP93" s="16">
        <v>0</v>
      </c>
      <c r="AQ93" s="16">
        <v>0</v>
      </c>
      <c r="AR93" s="16">
        <v>0</v>
      </c>
      <c r="AS93" s="8">
        <v>1</v>
      </c>
      <c r="AT93" s="8">
        <v>1</v>
      </c>
      <c r="AU93" s="16">
        <v>0</v>
      </c>
      <c r="AV93" s="17">
        <v>9</v>
      </c>
    </row>
    <row r="94" spans="1:48">
      <c r="A94" s="1">
        <v>93</v>
      </c>
      <c r="B94" s="9" t="s">
        <v>1368</v>
      </c>
      <c r="C94" s="10">
        <v>9974</v>
      </c>
      <c r="D94" s="10">
        <v>9497</v>
      </c>
      <c r="E94" s="10">
        <v>8420</v>
      </c>
      <c r="F94" s="10">
        <v>7371</v>
      </c>
      <c r="G94" s="10">
        <v>6792</v>
      </c>
      <c r="H94" s="10">
        <v>5797</v>
      </c>
      <c r="I94" s="10">
        <v>5537</v>
      </c>
      <c r="J94" s="10">
        <v>4975</v>
      </c>
      <c r="K94" s="10">
        <v>4774</v>
      </c>
      <c r="L94" s="10">
        <v>4042</v>
      </c>
      <c r="M94" s="10">
        <v>3708</v>
      </c>
      <c r="N94" s="10">
        <v>3646</v>
      </c>
      <c r="O94" s="10">
        <v>3032</v>
      </c>
      <c r="P94" s="10">
        <v>2538</v>
      </c>
      <c r="Q94" s="10">
        <v>2501</v>
      </c>
      <c r="R94" s="10">
        <v>2190</v>
      </c>
      <c r="S94" s="10">
        <v>2163</v>
      </c>
      <c r="T94" s="10">
        <v>2276</v>
      </c>
      <c r="U94" s="10">
        <v>2889</v>
      </c>
      <c r="V94" s="10">
        <v>1904</v>
      </c>
      <c r="W94" s="10">
        <v>94026</v>
      </c>
      <c r="AA94" s="9" t="s">
        <v>1368</v>
      </c>
      <c r="AB94" s="10">
        <v>30</v>
      </c>
      <c r="AC94" s="10">
        <v>31</v>
      </c>
      <c r="AD94" s="10">
        <v>30</v>
      </c>
      <c r="AE94" s="10">
        <v>27</v>
      </c>
      <c r="AF94" s="10">
        <v>28</v>
      </c>
      <c r="AG94" s="10">
        <v>26</v>
      </c>
      <c r="AH94" s="10">
        <v>30</v>
      </c>
      <c r="AI94" s="10">
        <v>28</v>
      </c>
      <c r="AJ94" s="10">
        <v>28</v>
      </c>
      <c r="AK94" s="10">
        <v>26</v>
      </c>
      <c r="AL94" s="10">
        <v>25</v>
      </c>
      <c r="AM94" s="10">
        <v>27</v>
      </c>
      <c r="AN94" s="10">
        <v>27</v>
      </c>
      <c r="AO94" s="10">
        <v>21</v>
      </c>
      <c r="AP94" s="10">
        <v>21</v>
      </c>
      <c r="AQ94" s="10">
        <v>20</v>
      </c>
      <c r="AR94" s="10">
        <v>23</v>
      </c>
      <c r="AS94" s="10">
        <v>22</v>
      </c>
      <c r="AT94" s="10">
        <v>25</v>
      </c>
      <c r="AU94" s="10">
        <v>20</v>
      </c>
      <c r="AV94" s="10">
        <v>515</v>
      </c>
    </row>
    <row r="95" spans="1:1">
      <c r="A95" s="1">
        <v>94</v>
      </c>
    </row>
    <row r="96" spans="1:1">
      <c r="A96" s="1">
        <v>95</v>
      </c>
    </row>
    <row r="97" spans="1:51">
      <c r="A97" s="1">
        <v>96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 spans="1:51">
      <c r="A98" s="1">
        <v>97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spans="1:51">
      <c r="A99" s="1">
        <v>98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 spans="1:51">
      <c r="A100" s="1">
        <v>99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T100" s="12"/>
      <c r="U100" s="12"/>
      <c r="V100" s="12"/>
      <c r="X100" s="2" t="s">
        <v>1383</v>
      </c>
      <c r="Y100" s="2" t="s">
        <v>1384</v>
      </c>
      <c r="Z100" s="2" t="s">
        <v>1385</v>
      </c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 spans="1:51">
      <c r="A101" s="1">
        <v>100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T101" s="12"/>
      <c r="U101" s="12"/>
      <c r="V101" s="12"/>
      <c r="W101" s="18" t="s">
        <v>1386</v>
      </c>
      <c r="X101" s="11">
        <v>30</v>
      </c>
      <c r="Y101" s="22">
        <f>X101/Z101</f>
        <v>0.882352941176471</v>
      </c>
      <c r="Z101" s="11">
        <v>34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</row>
    <row r="102" spans="1:51">
      <c r="A102" s="1">
        <v>101</v>
      </c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T102" s="12"/>
      <c r="U102" s="12"/>
      <c r="V102" s="12"/>
      <c r="W102" s="18" t="s">
        <v>1387</v>
      </c>
      <c r="X102" s="12">
        <v>91</v>
      </c>
      <c r="Y102" s="22">
        <f>X102/Z102</f>
        <v>0.892156862745098</v>
      </c>
      <c r="Z102" s="12">
        <f>34*3</f>
        <v>102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 spans="1:51">
      <c r="A103" s="1">
        <v>102</v>
      </c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T103" s="12"/>
      <c r="U103" s="12"/>
      <c r="V103" s="12"/>
      <c r="W103" s="18" t="s">
        <v>1388</v>
      </c>
      <c r="X103" s="12">
        <v>146</v>
      </c>
      <c r="Y103" s="22">
        <f>X103/Z103</f>
        <v>0.858823529411765</v>
      </c>
      <c r="Z103" s="12">
        <f>34*5</f>
        <v>170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</row>
    <row r="104" spans="1:51">
      <c r="A104" s="1">
        <v>103</v>
      </c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T104" s="12"/>
      <c r="U104" s="12"/>
      <c r="V104" s="12"/>
      <c r="W104" s="18" t="s">
        <v>1389</v>
      </c>
      <c r="X104" s="12">
        <v>284</v>
      </c>
      <c r="Y104" s="22">
        <f>X104/Z104</f>
        <v>0.835294117647059</v>
      </c>
      <c r="Z104" s="12">
        <v>340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</row>
    <row r="105" spans="1:51">
      <c r="A105" s="1">
        <v>104</v>
      </c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T105" s="12"/>
      <c r="U105" s="12"/>
      <c r="V105" s="12"/>
      <c r="W105" s="18" t="s">
        <v>1390</v>
      </c>
      <c r="X105" s="12">
        <v>515</v>
      </c>
      <c r="Y105" s="22">
        <f>X105/Z105</f>
        <v>0.757352941176471</v>
      </c>
      <c r="Z105" s="12">
        <f>34*20</f>
        <v>680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</row>
    <row r="106" spans="1:51">
      <c r="A106" s="1">
        <v>105</v>
      </c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 spans="1:51">
      <c r="A107" s="1">
        <v>106</v>
      </c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</row>
    <row r="108" spans="1:51">
      <c r="A108" s="1">
        <v>107</v>
      </c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  <row r="109" spans="1:51">
      <c r="A109" s="1">
        <v>108</v>
      </c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</row>
    <row r="110" spans="1:51">
      <c r="A110" s="1">
        <v>109</v>
      </c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</row>
    <row r="111" ht="12.75" spans="1:51">
      <c r="A111" s="1">
        <v>110</v>
      </c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</row>
    <row r="112" ht="24.75" spans="1:51">
      <c r="A112" s="1">
        <v>111</v>
      </c>
      <c r="B112" s="13" t="s">
        <v>1391</v>
      </c>
      <c r="C112" s="14">
        <v>1</v>
      </c>
      <c r="D112" s="14">
        <v>2</v>
      </c>
      <c r="E112" s="14">
        <v>3</v>
      </c>
      <c r="F112" s="14">
        <v>4</v>
      </c>
      <c r="G112" s="14">
        <v>5</v>
      </c>
      <c r="H112" s="14">
        <v>6</v>
      </c>
      <c r="I112" s="14">
        <v>7</v>
      </c>
      <c r="J112" s="14">
        <v>8</v>
      </c>
      <c r="K112" s="14">
        <v>9</v>
      </c>
      <c r="L112" s="14">
        <v>10</v>
      </c>
      <c r="M112" s="14">
        <v>11</v>
      </c>
      <c r="N112" s="14">
        <v>12</v>
      </c>
      <c r="O112" s="14">
        <v>13</v>
      </c>
      <c r="P112" s="14">
        <v>15</v>
      </c>
      <c r="Q112" s="14">
        <v>16</v>
      </c>
      <c r="R112" s="14">
        <v>17</v>
      </c>
      <c r="S112" s="14">
        <v>18</v>
      </c>
      <c r="T112" s="14">
        <v>19</v>
      </c>
      <c r="U112" s="14">
        <v>14</v>
      </c>
      <c r="V112" s="19">
        <v>20</v>
      </c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</row>
    <row r="113" spans="1:51">
      <c r="A113" s="1">
        <v>112</v>
      </c>
      <c r="B113" s="15" t="s">
        <v>149</v>
      </c>
      <c r="C113" s="5">
        <v>320</v>
      </c>
      <c r="D113" s="5">
        <v>259</v>
      </c>
      <c r="E113" s="5">
        <v>231</v>
      </c>
      <c r="F113" s="5">
        <v>204</v>
      </c>
      <c r="G113" s="5">
        <v>163</v>
      </c>
      <c r="H113" s="5">
        <v>159</v>
      </c>
      <c r="I113" s="5">
        <v>112</v>
      </c>
      <c r="J113" s="5">
        <v>107</v>
      </c>
      <c r="K113" s="5">
        <v>86</v>
      </c>
      <c r="L113" s="5">
        <v>76</v>
      </c>
      <c r="M113" s="5">
        <v>53</v>
      </c>
      <c r="N113" s="5">
        <v>40</v>
      </c>
      <c r="O113" s="5">
        <v>44</v>
      </c>
      <c r="P113" s="5">
        <v>28</v>
      </c>
      <c r="Q113" s="5">
        <v>12</v>
      </c>
      <c r="R113" s="5">
        <v>23</v>
      </c>
      <c r="S113" s="5">
        <v>18</v>
      </c>
      <c r="T113" s="5">
        <v>14</v>
      </c>
      <c r="U113" s="6">
        <v>33</v>
      </c>
      <c r="V113" s="20">
        <v>14</v>
      </c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</row>
    <row r="114" spans="1:51">
      <c r="A114" s="1">
        <v>113</v>
      </c>
      <c r="B114" s="15" t="s">
        <v>183</v>
      </c>
      <c r="C114" s="5">
        <v>180</v>
      </c>
      <c r="D114" s="5">
        <v>153</v>
      </c>
      <c r="E114" s="5">
        <v>134</v>
      </c>
      <c r="F114" s="5">
        <v>126</v>
      </c>
      <c r="G114" s="5">
        <v>100</v>
      </c>
      <c r="H114" s="5">
        <v>94</v>
      </c>
      <c r="I114" s="5">
        <v>65</v>
      </c>
      <c r="J114" s="5">
        <v>59</v>
      </c>
      <c r="K114" s="5">
        <v>58</v>
      </c>
      <c r="L114" s="5">
        <v>30</v>
      </c>
      <c r="M114" s="5">
        <v>38</v>
      </c>
      <c r="N114" s="5">
        <v>27</v>
      </c>
      <c r="O114" s="5">
        <v>18</v>
      </c>
      <c r="P114" s="5">
        <v>22</v>
      </c>
      <c r="Q114" s="5">
        <v>14</v>
      </c>
      <c r="R114" s="5">
        <v>14</v>
      </c>
      <c r="S114" s="5">
        <v>16</v>
      </c>
      <c r="T114" s="5">
        <v>13</v>
      </c>
      <c r="U114" s="5">
        <v>28</v>
      </c>
      <c r="V114" s="21">
        <v>10</v>
      </c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</row>
    <row r="115" spans="1:51">
      <c r="A115" s="1">
        <v>114</v>
      </c>
      <c r="B115" s="15" t="s">
        <v>217</v>
      </c>
      <c r="C115" s="5">
        <v>228</v>
      </c>
      <c r="D115" s="5">
        <v>187</v>
      </c>
      <c r="E115" s="5">
        <v>172</v>
      </c>
      <c r="F115" s="5">
        <v>150</v>
      </c>
      <c r="G115" s="5">
        <v>142</v>
      </c>
      <c r="H115" s="5">
        <v>115</v>
      </c>
      <c r="I115" s="5">
        <v>69</v>
      </c>
      <c r="J115" s="5">
        <v>74</v>
      </c>
      <c r="K115" s="5">
        <v>70</v>
      </c>
      <c r="L115" s="5">
        <v>65</v>
      </c>
      <c r="M115" s="5">
        <v>42</v>
      </c>
      <c r="N115" s="5">
        <v>34</v>
      </c>
      <c r="O115" s="5">
        <v>32</v>
      </c>
      <c r="P115" s="5">
        <v>15</v>
      </c>
      <c r="Q115" s="5">
        <v>17</v>
      </c>
      <c r="R115" s="5">
        <v>11</v>
      </c>
      <c r="S115" s="5">
        <v>12</v>
      </c>
      <c r="T115" s="5">
        <v>11</v>
      </c>
      <c r="U115" s="5">
        <v>19</v>
      </c>
      <c r="V115" s="21">
        <v>10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</row>
    <row r="116" spans="1:51">
      <c r="A116" s="1">
        <v>115</v>
      </c>
      <c r="B116" s="15" t="s">
        <v>233</v>
      </c>
      <c r="C116" s="5">
        <v>72</v>
      </c>
      <c r="D116" s="5">
        <v>73</v>
      </c>
      <c r="E116" s="5">
        <v>58</v>
      </c>
      <c r="F116" s="5">
        <v>52</v>
      </c>
      <c r="G116" s="5">
        <v>44</v>
      </c>
      <c r="H116" s="5">
        <v>41</v>
      </c>
      <c r="I116" s="5">
        <v>30</v>
      </c>
      <c r="J116" s="5">
        <v>26</v>
      </c>
      <c r="K116" s="5">
        <v>26</v>
      </c>
      <c r="L116" s="5">
        <v>16</v>
      </c>
      <c r="M116" s="5">
        <v>11</v>
      </c>
      <c r="N116" s="5">
        <v>11</v>
      </c>
      <c r="O116" s="5">
        <v>8</v>
      </c>
      <c r="P116" s="5">
        <v>5</v>
      </c>
      <c r="Q116" s="5">
        <v>1</v>
      </c>
      <c r="R116" s="5">
        <v>2</v>
      </c>
      <c r="S116" s="6">
        <v>1</v>
      </c>
      <c r="T116" s="5">
        <v>5</v>
      </c>
      <c r="U116" s="5">
        <v>1</v>
      </c>
      <c r="V116" s="21">
        <v>0</v>
      </c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</row>
    <row r="117" spans="1:51">
      <c r="A117" s="1">
        <v>116</v>
      </c>
      <c r="B117" s="15" t="s">
        <v>261</v>
      </c>
      <c r="C117" s="5">
        <v>45</v>
      </c>
      <c r="D117" s="5">
        <v>41</v>
      </c>
      <c r="E117" s="5">
        <v>31</v>
      </c>
      <c r="F117" s="5">
        <v>24</v>
      </c>
      <c r="G117" s="5">
        <v>14</v>
      </c>
      <c r="H117" s="5">
        <v>10</v>
      </c>
      <c r="I117" s="5">
        <v>17</v>
      </c>
      <c r="J117" s="5">
        <v>8</v>
      </c>
      <c r="K117" s="5">
        <v>7</v>
      </c>
      <c r="L117" s="5">
        <v>6</v>
      </c>
      <c r="M117" s="5">
        <v>2</v>
      </c>
      <c r="N117" s="5">
        <v>2</v>
      </c>
      <c r="O117" s="5">
        <v>0</v>
      </c>
      <c r="P117" s="5">
        <v>0</v>
      </c>
      <c r="Q117" s="6">
        <v>0</v>
      </c>
      <c r="R117" s="5">
        <v>0</v>
      </c>
      <c r="S117" s="6">
        <v>0</v>
      </c>
      <c r="T117" s="6">
        <v>0</v>
      </c>
      <c r="U117" s="5">
        <v>0</v>
      </c>
      <c r="V117" s="21">
        <v>0</v>
      </c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</row>
    <row r="118" spans="1:51">
      <c r="A118" s="1">
        <v>117</v>
      </c>
      <c r="B118" s="15" t="s">
        <v>289</v>
      </c>
      <c r="C118" s="5">
        <v>74</v>
      </c>
      <c r="D118" s="5">
        <v>66</v>
      </c>
      <c r="E118" s="5">
        <v>60</v>
      </c>
      <c r="F118" s="5">
        <v>44</v>
      </c>
      <c r="G118" s="5">
        <v>36</v>
      </c>
      <c r="H118" s="5">
        <v>24</v>
      </c>
      <c r="I118" s="5">
        <v>21</v>
      </c>
      <c r="J118" s="5">
        <v>10</v>
      </c>
      <c r="K118" s="5">
        <v>12</v>
      </c>
      <c r="L118" s="5">
        <v>10</v>
      </c>
      <c r="M118" s="5">
        <v>9</v>
      </c>
      <c r="N118" s="5">
        <v>10</v>
      </c>
      <c r="O118" s="5">
        <v>5</v>
      </c>
      <c r="P118" s="5">
        <v>4</v>
      </c>
      <c r="Q118" s="5">
        <v>6</v>
      </c>
      <c r="R118" s="5">
        <v>1</v>
      </c>
      <c r="S118" s="5">
        <v>4</v>
      </c>
      <c r="T118" s="6">
        <v>0</v>
      </c>
      <c r="U118" s="5">
        <v>4</v>
      </c>
      <c r="V118" s="20">
        <v>0</v>
      </c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</row>
    <row r="119" spans="1:51">
      <c r="A119" s="1">
        <v>118</v>
      </c>
      <c r="B119" s="15" t="s">
        <v>312</v>
      </c>
      <c r="C119" s="5">
        <v>52</v>
      </c>
      <c r="D119" s="5">
        <v>42</v>
      </c>
      <c r="E119" s="5">
        <v>38</v>
      </c>
      <c r="F119" s="5">
        <v>23</v>
      </c>
      <c r="G119" s="5">
        <v>21</v>
      </c>
      <c r="H119" s="5">
        <v>14</v>
      </c>
      <c r="I119" s="5">
        <v>14</v>
      </c>
      <c r="J119" s="5">
        <v>6</v>
      </c>
      <c r="K119" s="6">
        <v>9</v>
      </c>
      <c r="L119" s="6">
        <v>8</v>
      </c>
      <c r="M119" s="5">
        <v>2</v>
      </c>
      <c r="N119" s="5">
        <v>3</v>
      </c>
      <c r="O119" s="5">
        <v>1</v>
      </c>
      <c r="P119" s="5">
        <v>1</v>
      </c>
      <c r="Q119" s="6">
        <v>0</v>
      </c>
      <c r="R119" s="5">
        <v>0</v>
      </c>
      <c r="S119" s="5">
        <v>1</v>
      </c>
      <c r="T119" s="5">
        <v>1</v>
      </c>
      <c r="U119" s="5">
        <v>1</v>
      </c>
      <c r="V119" s="21">
        <v>1</v>
      </c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</row>
    <row r="120" spans="1:51">
      <c r="A120" s="1">
        <v>119</v>
      </c>
      <c r="B120" s="15" t="s">
        <v>329</v>
      </c>
      <c r="C120" s="5">
        <v>261</v>
      </c>
      <c r="D120" s="5">
        <v>232</v>
      </c>
      <c r="E120" s="5">
        <v>215</v>
      </c>
      <c r="F120" s="5">
        <v>195</v>
      </c>
      <c r="G120" s="5">
        <v>175</v>
      </c>
      <c r="H120" s="5">
        <v>147</v>
      </c>
      <c r="I120" s="5">
        <v>115</v>
      </c>
      <c r="J120" s="5">
        <v>105</v>
      </c>
      <c r="K120" s="5">
        <v>94</v>
      </c>
      <c r="L120" s="5">
        <v>72</v>
      </c>
      <c r="M120" s="5">
        <v>64</v>
      </c>
      <c r="N120" s="5">
        <v>53</v>
      </c>
      <c r="O120" s="5">
        <v>44</v>
      </c>
      <c r="P120" s="5">
        <v>29</v>
      </c>
      <c r="Q120" s="5">
        <v>26</v>
      </c>
      <c r="R120" s="5">
        <v>24</v>
      </c>
      <c r="S120" s="5">
        <v>18</v>
      </c>
      <c r="T120" s="5">
        <v>15</v>
      </c>
      <c r="U120" s="5">
        <v>36</v>
      </c>
      <c r="V120" s="21">
        <v>12</v>
      </c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</row>
    <row r="121" spans="1:51">
      <c r="A121" s="1">
        <v>120</v>
      </c>
      <c r="B121" s="15" t="s">
        <v>343</v>
      </c>
      <c r="C121" s="6">
        <v>500</v>
      </c>
      <c r="D121" s="5">
        <v>782</v>
      </c>
      <c r="E121" s="5">
        <v>735</v>
      </c>
      <c r="F121" s="6">
        <v>458</v>
      </c>
      <c r="G121" s="5">
        <v>685</v>
      </c>
      <c r="H121" s="6">
        <v>440</v>
      </c>
      <c r="I121" s="5">
        <v>628</v>
      </c>
      <c r="J121" s="6">
        <v>413</v>
      </c>
      <c r="K121" s="5">
        <v>554</v>
      </c>
      <c r="L121" s="6">
        <v>368</v>
      </c>
      <c r="M121" s="6">
        <v>354</v>
      </c>
      <c r="N121" s="5">
        <v>453</v>
      </c>
      <c r="O121" s="6">
        <v>321</v>
      </c>
      <c r="P121" s="6">
        <v>258</v>
      </c>
      <c r="Q121" s="6">
        <v>380</v>
      </c>
      <c r="R121" s="6">
        <v>255</v>
      </c>
      <c r="S121" s="5">
        <v>339</v>
      </c>
      <c r="T121" s="5">
        <v>316</v>
      </c>
      <c r="U121" s="6">
        <v>282</v>
      </c>
      <c r="V121" s="20">
        <v>181</v>
      </c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</row>
    <row r="122" spans="1:51">
      <c r="A122" s="1">
        <v>121</v>
      </c>
      <c r="B122" s="15" t="s">
        <v>376</v>
      </c>
      <c r="C122" s="5">
        <v>328</v>
      </c>
      <c r="D122" s="5">
        <v>224</v>
      </c>
      <c r="E122" s="5">
        <v>202</v>
      </c>
      <c r="F122" s="5">
        <v>157</v>
      </c>
      <c r="G122" s="5">
        <v>119</v>
      </c>
      <c r="H122" s="5">
        <v>90</v>
      </c>
      <c r="I122" s="5">
        <v>79</v>
      </c>
      <c r="J122" s="5">
        <v>56</v>
      </c>
      <c r="K122" s="5">
        <v>53</v>
      </c>
      <c r="L122" s="5">
        <v>47</v>
      </c>
      <c r="M122" s="5">
        <v>39</v>
      </c>
      <c r="N122" s="5">
        <v>28</v>
      </c>
      <c r="O122" s="5">
        <v>28</v>
      </c>
      <c r="P122" s="6">
        <v>10</v>
      </c>
      <c r="Q122" s="6">
        <v>8</v>
      </c>
      <c r="R122" s="5">
        <v>8</v>
      </c>
      <c r="S122" s="5">
        <v>9</v>
      </c>
      <c r="T122" s="5">
        <v>4</v>
      </c>
      <c r="U122" s="5">
        <v>27</v>
      </c>
      <c r="V122" s="21">
        <v>5</v>
      </c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</row>
    <row r="123" spans="1:51">
      <c r="A123" s="1">
        <v>122</v>
      </c>
      <c r="B123" s="15" t="s">
        <v>400</v>
      </c>
      <c r="C123" s="5">
        <v>44</v>
      </c>
      <c r="D123" s="5">
        <v>33</v>
      </c>
      <c r="E123" s="5">
        <v>29</v>
      </c>
      <c r="F123" s="5">
        <v>22</v>
      </c>
      <c r="G123" s="5">
        <v>18</v>
      </c>
      <c r="H123" s="5">
        <v>18</v>
      </c>
      <c r="I123" s="5">
        <v>11</v>
      </c>
      <c r="J123" s="5">
        <v>8</v>
      </c>
      <c r="K123" s="5">
        <v>5</v>
      </c>
      <c r="L123" s="5">
        <v>4</v>
      </c>
      <c r="M123" s="5">
        <v>3</v>
      </c>
      <c r="N123" s="5">
        <v>3</v>
      </c>
      <c r="O123" s="5">
        <v>2</v>
      </c>
      <c r="P123" s="5">
        <v>2</v>
      </c>
      <c r="Q123" s="5">
        <v>1</v>
      </c>
      <c r="R123" s="5">
        <v>2</v>
      </c>
      <c r="S123" s="5">
        <v>1</v>
      </c>
      <c r="T123" s="5">
        <v>1</v>
      </c>
      <c r="U123" s="5">
        <v>1</v>
      </c>
      <c r="V123" s="21">
        <v>1</v>
      </c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</row>
    <row r="124" spans="1:51">
      <c r="A124" s="1">
        <v>123</v>
      </c>
      <c r="B124" s="15" t="s">
        <v>420</v>
      </c>
      <c r="C124" s="5">
        <v>412</v>
      </c>
      <c r="D124" s="5">
        <v>394</v>
      </c>
      <c r="E124" s="5">
        <v>354</v>
      </c>
      <c r="F124" s="5">
        <v>336</v>
      </c>
      <c r="G124" s="5">
        <v>321</v>
      </c>
      <c r="H124" s="6">
        <v>350</v>
      </c>
      <c r="I124" s="6">
        <v>299</v>
      </c>
      <c r="J124" s="6">
        <v>253</v>
      </c>
      <c r="K124" s="6">
        <v>241</v>
      </c>
      <c r="L124" s="5">
        <v>149</v>
      </c>
      <c r="M124" s="6">
        <v>204</v>
      </c>
      <c r="N124" s="6">
        <v>185</v>
      </c>
      <c r="O124" s="6">
        <v>180</v>
      </c>
      <c r="P124" s="6">
        <v>165</v>
      </c>
      <c r="Q124" s="6">
        <v>147</v>
      </c>
      <c r="R124" s="6">
        <v>155</v>
      </c>
      <c r="S124" s="6">
        <v>150</v>
      </c>
      <c r="T124" s="6">
        <v>137</v>
      </c>
      <c r="U124" s="5">
        <v>106</v>
      </c>
      <c r="V124" s="20">
        <v>134</v>
      </c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</row>
    <row r="125" spans="1:51">
      <c r="A125" s="1">
        <v>124</v>
      </c>
      <c r="B125" s="15" t="s">
        <v>487</v>
      </c>
      <c r="C125" s="5">
        <v>47</v>
      </c>
      <c r="D125" s="5">
        <v>42</v>
      </c>
      <c r="E125" s="5">
        <v>37</v>
      </c>
      <c r="F125" s="5">
        <v>32</v>
      </c>
      <c r="G125" s="5">
        <v>29</v>
      </c>
      <c r="H125" s="5">
        <v>29</v>
      </c>
      <c r="I125" s="5">
        <v>19</v>
      </c>
      <c r="J125" s="5">
        <v>16</v>
      </c>
      <c r="K125" s="5">
        <v>14</v>
      </c>
      <c r="L125" s="5">
        <v>13</v>
      </c>
      <c r="M125" s="5">
        <v>9</v>
      </c>
      <c r="N125" s="5">
        <v>1</v>
      </c>
      <c r="O125" s="5">
        <v>1</v>
      </c>
      <c r="P125" s="5">
        <v>4</v>
      </c>
      <c r="Q125" s="5">
        <v>0</v>
      </c>
      <c r="R125" s="5">
        <v>0</v>
      </c>
      <c r="S125" s="5">
        <v>2</v>
      </c>
      <c r="T125" s="6">
        <v>1</v>
      </c>
      <c r="U125" s="5">
        <v>5</v>
      </c>
      <c r="V125" s="21">
        <v>4</v>
      </c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</row>
    <row r="126" spans="1:51">
      <c r="A126" s="1">
        <v>125</v>
      </c>
      <c r="B126" s="15" t="s">
        <v>505</v>
      </c>
      <c r="C126" s="5">
        <v>593</v>
      </c>
      <c r="D126" s="5">
        <v>489</v>
      </c>
      <c r="E126" s="6">
        <v>260</v>
      </c>
      <c r="F126" s="6">
        <v>172</v>
      </c>
      <c r="G126" s="6">
        <v>111</v>
      </c>
      <c r="H126" s="6">
        <v>58</v>
      </c>
      <c r="I126" s="6">
        <v>12</v>
      </c>
      <c r="J126" s="5">
        <v>285</v>
      </c>
      <c r="K126" s="5">
        <v>281</v>
      </c>
      <c r="L126" s="5">
        <v>239</v>
      </c>
      <c r="M126" s="5">
        <v>206</v>
      </c>
      <c r="N126" s="5">
        <v>193</v>
      </c>
      <c r="O126" s="5">
        <v>164</v>
      </c>
      <c r="P126" s="6">
        <v>127</v>
      </c>
      <c r="Q126" s="6">
        <v>126</v>
      </c>
      <c r="R126" s="5">
        <v>104</v>
      </c>
      <c r="S126" s="5">
        <v>87</v>
      </c>
      <c r="T126" s="6">
        <v>93</v>
      </c>
      <c r="U126" s="6">
        <v>136</v>
      </c>
      <c r="V126" s="20">
        <v>73</v>
      </c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</row>
    <row r="127" spans="1:51">
      <c r="A127" s="1">
        <v>126</v>
      </c>
      <c r="B127" s="15" t="s">
        <v>573</v>
      </c>
      <c r="C127" s="5">
        <v>868</v>
      </c>
      <c r="D127" s="5">
        <v>789</v>
      </c>
      <c r="E127" s="5">
        <v>732</v>
      </c>
      <c r="F127" s="5">
        <v>723</v>
      </c>
      <c r="G127" s="5">
        <v>671</v>
      </c>
      <c r="H127" s="5">
        <v>644</v>
      </c>
      <c r="I127" s="5">
        <v>571</v>
      </c>
      <c r="J127" s="5">
        <v>531</v>
      </c>
      <c r="K127" s="5">
        <v>532</v>
      </c>
      <c r="L127" s="5">
        <v>458</v>
      </c>
      <c r="M127" s="5">
        <v>439</v>
      </c>
      <c r="N127" s="5">
        <v>395</v>
      </c>
      <c r="O127" s="5">
        <v>355</v>
      </c>
      <c r="P127" s="5">
        <v>319</v>
      </c>
      <c r="Q127" s="6">
        <v>317</v>
      </c>
      <c r="R127" s="6">
        <v>302</v>
      </c>
      <c r="S127" s="6">
        <v>261</v>
      </c>
      <c r="T127" s="6">
        <v>259</v>
      </c>
      <c r="U127" s="5">
        <v>326</v>
      </c>
      <c r="V127" s="21">
        <v>255</v>
      </c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</row>
    <row r="128" spans="1:51">
      <c r="A128" s="1">
        <v>127</v>
      </c>
      <c r="B128" s="15" t="s">
        <v>632</v>
      </c>
      <c r="C128" s="5">
        <v>315</v>
      </c>
      <c r="D128" s="5">
        <v>290</v>
      </c>
      <c r="E128" s="5">
        <v>254</v>
      </c>
      <c r="F128" s="5">
        <v>235</v>
      </c>
      <c r="G128" s="5">
        <v>210</v>
      </c>
      <c r="H128" s="5">
        <v>185</v>
      </c>
      <c r="I128" s="5">
        <v>149</v>
      </c>
      <c r="J128" s="5">
        <v>99</v>
      </c>
      <c r="K128" s="5">
        <v>85</v>
      </c>
      <c r="L128" s="5">
        <v>88</v>
      </c>
      <c r="M128" s="5">
        <v>75</v>
      </c>
      <c r="N128" s="5">
        <v>61</v>
      </c>
      <c r="O128" s="5">
        <v>45</v>
      </c>
      <c r="P128" s="5">
        <v>35</v>
      </c>
      <c r="Q128" s="5">
        <v>30</v>
      </c>
      <c r="R128" s="5">
        <v>25</v>
      </c>
      <c r="S128" s="5">
        <v>21</v>
      </c>
      <c r="T128" s="5">
        <v>16</v>
      </c>
      <c r="U128" s="5">
        <v>51</v>
      </c>
      <c r="V128" s="21">
        <v>13</v>
      </c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</row>
    <row r="129" spans="1:51">
      <c r="A129" s="1">
        <v>128</v>
      </c>
      <c r="B129" s="15" t="s">
        <v>655</v>
      </c>
      <c r="C129" s="5">
        <v>178</v>
      </c>
      <c r="D129" s="5">
        <v>150</v>
      </c>
      <c r="E129" s="5">
        <v>136</v>
      </c>
      <c r="F129" s="5">
        <v>116</v>
      </c>
      <c r="G129" s="5">
        <v>94</v>
      </c>
      <c r="H129" s="5">
        <v>67</v>
      </c>
      <c r="I129" s="5">
        <v>44</v>
      </c>
      <c r="J129" s="5">
        <v>40</v>
      </c>
      <c r="K129" s="5">
        <v>43</v>
      </c>
      <c r="L129" s="5">
        <v>26</v>
      </c>
      <c r="M129" s="5">
        <v>21</v>
      </c>
      <c r="N129" s="5">
        <v>15</v>
      </c>
      <c r="O129" s="5">
        <v>8</v>
      </c>
      <c r="P129" s="5">
        <v>8</v>
      </c>
      <c r="Q129" s="5">
        <v>7</v>
      </c>
      <c r="R129" s="6">
        <v>8</v>
      </c>
      <c r="S129" s="6">
        <v>7</v>
      </c>
      <c r="T129" s="6">
        <v>7</v>
      </c>
      <c r="U129" s="6">
        <v>12</v>
      </c>
      <c r="V129" s="20">
        <v>5</v>
      </c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</row>
    <row r="130" spans="1:51">
      <c r="A130" s="1">
        <v>129</v>
      </c>
      <c r="B130" s="15" t="s">
        <v>737</v>
      </c>
      <c r="C130" s="5">
        <v>438</v>
      </c>
      <c r="D130" s="5">
        <v>417</v>
      </c>
      <c r="E130" s="5">
        <v>389</v>
      </c>
      <c r="F130" s="5">
        <v>369</v>
      </c>
      <c r="G130" s="5">
        <v>332</v>
      </c>
      <c r="H130" s="5">
        <v>280</v>
      </c>
      <c r="I130" s="5">
        <v>213</v>
      </c>
      <c r="J130" s="5">
        <v>182</v>
      </c>
      <c r="K130" s="6">
        <v>174</v>
      </c>
      <c r="L130" s="6">
        <v>154</v>
      </c>
      <c r="M130" s="6">
        <v>125</v>
      </c>
      <c r="N130" s="6">
        <v>121</v>
      </c>
      <c r="O130" s="5">
        <v>132</v>
      </c>
      <c r="P130" s="6">
        <v>99</v>
      </c>
      <c r="Q130" s="5">
        <v>102</v>
      </c>
      <c r="R130" s="6">
        <v>80</v>
      </c>
      <c r="S130" s="6">
        <v>70</v>
      </c>
      <c r="T130" s="6">
        <v>67</v>
      </c>
      <c r="U130" s="6">
        <v>99</v>
      </c>
      <c r="V130" s="20">
        <v>77</v>
      </c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</row>
    <row r="131" spans="1:51">
      <c r="A131" s="1">
        <v>130</v>
      </c>
      <c r="B131" s="15" t="s">
        <v>769</v>
      </c>
      <c r="C131" s="5">
        <v>58</v>
      </c>
      <c r="D131" s="5">
        <v>50</v>
      </c>
      <c r="E131" s="5">
        <v>44</v>
      </c>
      <c r="F131" s="5">
        <v>44</v>
      </c>
      <c r="G131" s="5">
        <v>42</v>
      </c>
      <c r="H131" s="5">
        <v>33</v>
      </c>
      <c r="I131" s="5">
        <v>30</v>
      </c>
      <c r="J131" s="5">
        <v>27</v>
      </c>
      <c r="K131" s="5">
        <v>9</v>
      </c>
      <c r="L131" s="5">
        <v>9</v>
      </c>
      <c r="M131" s="5">
        <v>11</v>
      </c>
      <c r="N131" s="5">
        <v>9</v>
      </c>
      <c r="O131" s="5">
        <v>5</v>
      </c>
      <c r="P131" s="5">
        <v>4</v>
      </c>
      <c r="Q131" s="5">
        <v>3</v>
      </c>
      <c r="R131" s="5">
        <v>2</v>
      </c>
      <c r="S131" s="5">
        <v>2</v>
      </c>
      <c r="T131" s="5">
        <v>0</v>
      </c>
      <c r="U131" s="5">
        <v>2</v>
      </c>
      <c r="V131" s="20">
        <v>0</v>
      </c>
      <c r="W131" s="11"/>
      <c r="X131" s="11"/>
      <c r="Y131" s="11"/>
      <c r="Z131" s="11"/>
      <c r="AA131" s="11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11"/>
      <c r="AW131" s="11"/>
      <c r="AX131" s="11"/>
      <c r="AY131" s="11"/>
    </row>
    <row r="132" spans="1:51">
      <c r="A132" s="1">
        <v>131</v>
      </c>
      <c r="B132" s="15" t="s">
        <v>794</v>
      </c>
      <c r="C132" s="6">
        <v>56</v>
      </c>
      <c r="D132" s="5">
        <v>460</v>
      </c>
      <c r="E132" s="5">
        <v>346</v>
      </c>
      <c r="F132" s="5">
        <v>259</v>
      </c>
      <c r="G132" s="6">
        <v>84</v>
      </c>
      <c r="H132" s="6">
        <v>23</v>
      </c>
      <c r="I132" s="5">
        <v>214</v>
      </c>
      <c r="J132" s="5">
        <v>227</v>
      </c>
      <c r="K132" s="5">
        <v>195</v>
      </c>
      <c r="L132" s="5">
        <v>168</v>
      </c>
      <c r="M132" s="5">
        <v>150</v>
      </c>
      <c r="N132" s="5">
        <v>135</v>
      </c>
      <c r="O132" s="5">
        <v>123</v>
      </c>
      <c r="P132" s="5">
        <v>89</v>
      </c>
      <c r="Q132" s="5">
        <v>84</v>
      </c>
      <c r="R132" s="5">
        <v>80</v>
      </c>
      <c r="S132" s="5">
        <v>63</v>
      </c>
      <c r="T132" s="6">
        <v>106</v>
      </c>
      <c r="U132" s="5">
        <v>111</v>
      </c>
      <c r="V132" s="21">
        <v>62</v>
      </c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</row>
    <row r="133" spans="1:22">
      <c r="A133" s="1">
        <v>132</v>
      </c>
      <c r="B133" s="15" t="s">
        <v>850</v>
      </c>
      <c r="C133" s="5">
        <v>287</v>
      </c>
      <c r="D133" s="6">
        <v>219</v>
      </c>
      <c r="E133" s="5">
        <v>183</v>
      </c>
      <c r="F133" s="6">
        <v>159</v>
      </c>
      <c r="G133" s="6">
        <v>127</v>
      </c>
      <c r="H133" s="6">
        <v>131</v>
      </c>
      <c r="I133" s="6">
        <v>74</v>
      </c>
      <c r="J133" s="6">
        <v>62</v>
      </c>
      <c r="K133" s="6">
        <v>31</v>
      </c>
      <c r="L133" s="6">
        <v>31</v>
      </c>
      <c r="M133" s="6">
        <v>38</v>
      </c>
      <c r="N133" s="6">
        <v>22</v>
      </c>
      <c r="O133" s="6">
        <v>20</v>
      </c>
      <c r="P133" s="6">
        <v>10</v>
      </c>
      <c r="Q133" s="6">
        <v>10</v>
      </c>
      <c r="R133" s="6">
        <v>7</v>
      </c>
      <c r="S133" s="5">
        <v>35</v>
      </c>
      <c r="T133" s="6">
        <v>43</v>
      </c>
      <c r="U133" s="6">
        <v>16</v>
      </c>
      <c r="V133" s="20">
        <v>50</v>
      </c>
    </row>
    <row r="134" spans="1:22">
      <c r="A134" s="1">
        <v>133</v>
      </c>
      <c r="B134" s="15" t="s">
        <v>886</v>
      </c>
      <c r="C134" s="5">
        <v>229</v>
      </c>
      <c r="D134" s="5">
        <v>156</v>
      </c>
      <c r="E134" s="5">
        <v>145</v>
      </c>
      <c r="F134" s="6">
        <v>99</v>
      </c>
      <c r="G134" s="6">
        <v>69</v>
      </c>
      <c r="H134" s="5">
        <v>49</v>
      </c>
      <c r="I134" s="5">
        <v>51</v>
      </c>
      <c r="J134" s="5">
        <v>41</v>
      </c>
      <c r="K134" s="5">
        <v>32</v>
      </c>
      <c r="L134" s="6">
        <v>25</v>
      </c>
      <c r="M134" s="6">
        <v>19</v>
      </c>
      <c r="N134" s="5">
        <v>16</v>
      </c>
      <c r="O134" s="6">
        <v>14</v>
      </c>
      <c r="P134" s="6">
        <v>15</v>
      </c>
      <c r="Q134" s="5">
        <v>12</v>
      </c>
      <c r="R134" s="6">
        <v>8</v>
      </c>
      <c r="S134" s="5">
        <v>7</v>
      </c>
      <c r="T134" s="5">
        <v>3</v>
      </c>
      <c r="U134" s="5">
        <v>13</v>
      </c>
      <c r="V134" s="20">
        <v>17</v>
      </c>
    </row>
    <row r="135" spans="1:22">
      <c r="A135" s="1">
        <v>134</v>
      </c>
      <c r="B135" s="15" t="s">
        <v>920</v>
      </c>
      <c r="C135" s="6">
        <v>242</v>
      </c>
      <c r="D135" s="6">
        <v>75</v>
      </c>
      <c r="E135" s="6">
        <v>108</v>
      </c>
      <c r="F135" s="6">
        <v>87</v>
      </c>
      <c r="G135" s="6">
        <v>55</v>
      </c>
      <c r="H135" s="6">
        <v>17</v>
      </c>
      <c r="I135" s="6">
        <v>8</v>
      </c>
      <c r="J135" s="6">
        <v>4</v>
      </c>
      <c r="K135" s="6">
        <v>2</v>
      </c>
      <c r="L135" s="6">
        <v>1</v>
      </c>
      <c r="M135" s="6">
        <v>2</v>
      </c>
      <c r="N135" s="6">
        <v>1</v>
      </c>
      <c r="O135" s="6">
        <v>7</v>
      </c>
      <c r="P135" s="6">
        <v>3</v>
      </c>
      <c r="Q135" s="6">
        <v>1</v>
      </c>
      <c r="R135" s="6">
        <v>1</v>
      </c>
      <c r="S135" s="6">
        <v>2</v>
      </c>
      <c r="T135" s="6">
        <v>0</v>
      </c>
      <c r="U135" s="6">
        <v>1</v>
      </c>
      <c r="V135" s="21">
        <v>3</v>
      </c>
    </row>
    <row r="136" spans="1:22">
      <c r="A136" s="1">
        <v>135</v>
      </c>
      <c r="B136" s="15" t="s">
        <v>957</v>
      </c>
      <c r="C136" s="5">
        <v>308</v>
      </c>
      <c r="D136" s="5">
        <v>356</v>
      </c>
      <c r="E136" s="5">
        <v>270</v>
      </c>
      <c r="F136" s="6">
        <v>264</v>
      </c>
      <c r="G136" s="5">
        <v>242</v>
      </c>
      <c r="H136" s="5">
        <v>216</v>
      </c>
      <c r="I136" s="5">
        <v>175</v>
      </c>
      <c r="J136" s="5">
        <v>195</v>
      </c>
      <c r="K136" s="5">
        <v>184</v>
      </c>
      <c r="L136" s="5">
        <v>139</v>
      </c>
      <c r="M136" s="5">
        <v>121</v>
      </c>
      <c r="N136" s="5">
        <v>101</v>
      </c>
      <c r="O136" s="5">
        <v>98</v>
      </c>
      <c r="P136" s="5">
        <v>61</v>
      </c>
      <c r="Q136" s="5">
        <v>54</v>
      </c>
      <c r="R136" s="6">
        <v>34</v>
      </c>
      <c r="S136" s="5">
        <v>31</v>
      </c>
      <c r="T136" s="5">
        <v>38</v>
      </c>
      <c r="U136" s="5">
        <v>69</v>
      </c>
      <c r="V136" s="21">
        <v>31</v>
      </c>
    </row>
    <row r="137" spans="1:22">
      <c r="A137" s="1">
        <v>136</v>
      </c>
      <c r="B137" s="15" t="s">
        <v>1033</v>
      </c>
      <c r="C137" s="5">
        <v>706</v>
      </c>
      <c r="D137" s="5">
        <v>647</v>
      </c>
      <c r="E137" s="5">
        <v>623</v>
      </c>
      <c r="F137" s="5">
        <v>580</v>
      </c>
      <c r="G137" s="5">
        <v>537</v>
      </c>
      <c r="H137" s="5">
        <v>480</v>
      </c>
      <c r="I137" s="5">
        <v>416</v>
      </c>
      <c r="J137" s="5">
        <v>368</v>
      </c>
      <c r="K137" s="5">
        <v>340</v>
      </c>
      <c r="L137" s="5">
        <v>327</v>
      </c>
      <c r="M137" s="5">
        <v>276</v>
      </c>
      <c r="N137" s="5">
        <v>229</v>
      </c>
      <c r="O137" s="5">
        <v>192</v>
      </c>
      <c r="P137" s="6">
        <v>197</v>
      </c>
      <c r="Q137" s="6">
        <v>189</v>
      </c>
      <c r="R137" s="6">
        <v>163</v>
      </c>
      <c r="S137" s="6">
        <v>160</v>
      </c>
      <c r="T137" s="6">
        <v>164</v>
      </c>
      <c r="U137" s="6">
        <v>206</v>
      </c>
      <c r="V137" s="20">
        <v>124</v>
      </c>
    </row>
    <row r="138" spans="1:22">
      <c r="A138" s="1">
        <v>137</v>
      </c>
      <c r="B138" s="15" t="s">
        <v>1084</v>
      </c>
      <c r="C138" s="5">
        <v>476</v>
      </c>
      <c r="D138" s="5">
        <v>415</v>
      </c>
      <c r="E138" s="5">
        <v>358</v>
      </c>
      <c r="F138" s="5">
        <v>327</v>
      </c>
      <c r="G138" s="5">
        <v>293</v>
      </c>
      <c r="H138" s="5">
        <v>220</v>
      </c>
      <c r="I138" s="5">
        <v>188</v>
      </c>
      <c r="J138" s="5">
        <v>143</v>
      </c>
      <c r="K138" s="5">
        <v>119</v>
      </c>
      <c r="L138" s="5">
        <v>115</v>
      </c>
      <c r="M138" s="5">
        <v>94</v>
      </c>
      <c r="N138" s="5">
        <v>72</v>
      </c>
      <c r="O138" s="5">
        <v>83</v>
      </c>
      <c r="P138" s="5">
        <v>59</v>
      </c>
      <c r="Q138" s="5">
        <v>38</v>
      </c>
      <c r="R138" s="5">
        <v>40</v>
      </c>
      <c r="S138" s="5">
        <v>28</v>
      </c>
      <c r="T138" s="5">
        <v>24</v>
      </c>
      <c r="U138" s="5">
        <v>56</v>
      </c>
      <c r="V138" s="21">
        <v>27</v>
      </c>
    </row>
    <row r="139" spans="1:22">
      <c r="A139" s="1">
        <v>138</v>
      </c>
      <c r="B139" s="15" t="s">
        <v>1130</v>
      </c>
      <c r="C139" s="5">
        <v>137</v>
      </c>
      <c r="D139" s="5">
        <v>128</v>
      </c>
      <c r="E139" s="5">
        <v>109</v>
      </c>
      <c r="F139" s="5">
        <v>101</v>
      </c>
      <c r="G139" s="5">
        <v>97</v>
      </c>
      <c r="H139" s="5">
        <v>91</v>
      </c>
      <c r="I139" s="5">
        <v>71</v>
      </c>
      <c r="J139" s="5">
        <v>62</v>
      </c>
      <c r="K139" s="5">
        <v>53</v>
      </c>
      <c r="L139" s="5">
        <v>46</v>
      </c>
      <c r="M139" s="5">
        <v>33</v>
      </c>
      <c r="N139" s="5">
        <v>31</v>
      </c>
      <c r="O139" s="5">
        <v>30</v>
      </c>
      <c r="P139" s="5">
        <v>19</v>
      </c>
      <c r="Q139" s="6">
        <v>12</v>
      </c>
      <c r="R139" s="5">
        <v>9</v>
      </c>
      <c r="S139" s="5">
        <v>4</v>
      </c>
      <c r="T139" s="5">
        <v>8</v>
      </c>
      <c r="U139" s="5">
        <v>23</v>
      </c>
      <c r="V139" s="21">
        <v>5</v>
      </c>
    </row>
    <row r="140" spans="1:22">
      <c r="A140" s="1">
        <v>139</v>
      </c>
      <c r="B140" s="15" t="s">
        <v>1151</v>
      </c>
      <c r="C140" s="5">
        <v>99</v>
      </c>
      <c r="D140" s="5">
        <v>102</v>
      </c>
      <c r="E140" s="5">
        <v>80</v>
      </c>
      <c r="F140" s="5">
        <v>73</v>
      </c>
      <c r="G140" s="5">
        <v>64</v>
      </c>
      <c r="H140" s="5">
        <v>55</v>
      </c>
      <c r="I140" s="5">
        <v>48</v>
      </c>
      <c r="J140" s="5">
        <v>50</v>
      </c>
      <c r="K140" s="5">
        <v>42</v>
      </c>
      <c r="L140" s="5">
        <v>27</v>
      </c>
      <c r="M140" s="5">
        <v>19</v>
      </c>
      <c r="N140" s="5">
        <v>21</v>
      </c>
      <c r="O140" s="5">
        <v>13</v>
      </c>
      <c r="P140" s="5">
        <v>7</v>
      </c>
      <c r="Q140" s="5">
        <v>3</v>
      </c>
      <c r="R140" s="5">
        <v>2</v>
      </c>
      <c r="S140" s="5">
        <v>3</v>
      </c>
      <c r="T140" s="5">
        <v>2</v>
      </c>
      <c r="U140" s="5">
        <v>5</v>
      </c>
      <c r="V140" s="21">
        <v>6</v>
      </c>
    </row>
    <row r="141" spans="1:22">
      <c r="A141" s="1">
        <v>140</v>
      </c>
      <c r="B141" s="15" t="s">
        <v>1173</v>
      </c>
      <c r="C141" s="5">
        <v>278</v>
      </c>
      <c r="D141" s="5">
        <v>250</v>
      </c>
      <c r="E141" s="5">
        <v>237</v>
      </c>
      <c r="F141" s="5">
        <v>213</v>
      </c>
      <c r="G141" s="5">
        <v>175</v>
      </c>
      <c r="H141" s="5">
        <v>136</v>
      </c>
      <c r="I141" s="5">
        <v>87</v>
      </c>
      <c r="J141" s="5">
        <v>124</v>
      </c>
      <c r="K141" s="5">
        <v>117</v>
      </c>
      <c r="L141" s="5">
        <v>102</v>
      </c>
      <c r="M141" s="5">
        <v>83</v>
      </c>
      <c r="N141" s="6">
        <v>34</v>
      </c>
      <c r="O141" s="5">
        <v>64</v>
      </c>
      <c r="P141" s="6">
        <v>27</v>
      </c>
      <c r="Q141" s="5">
        <v>30</v>
      </c>
      <c r="R141" s="6">
        <v>25</v>
      </c>
      <c r="S141" s="5">
        <v>43</v>
      </c>
      <c r="T141" s="5">
        <v>18</v>
      </c>
      <c r="U141" s="5">
        <v>56</v>
      </c>
      <c r="V141" s="20">
        <v>19</v>
      </c>
    </row>
    <row r="142" spans="1:22">
      <c r="A142" s="1">
        <v>141</v>
      </c>
      <c r="B142" s="15" t="s">
        <v>1199</v>
      </c>
      <c r="C142" s="5">
        <v>82</v>
      </c>
      <c r="D142" s="5">
        <v>70</v>
      </c>
      <c r="E142" s="5">
        <v>66</v>
      </c>
      <c r="F142" s="5">
        <v>51</v>
      </c>
      <c r="G142" s="5">
        <v>46</v>
      </c>
      <c r="H142" s="5">
        <v>39</v>
      </c>
      <c r="I142" s="5">
        <v>33</v>
      </c>
      <c r="J142" s="5">
        <v>21</v>
      </c>
      <c r="K142" s="5">
        <v>18</v>
      </c>
      <c r="L142" s="5">
        <v>18</v>
      </c>
      <c r="M142" s="5">
        <v>8</v>
      </c>
      <c r="N142" s="5">
        <v>4</v>
      </c>
      <c r="O142" s="5">
        <v>2</v>
      </c>
      <c r="P142" s="5">
        <v>0</v>
      </c>
      <c r="Q142" s="5">
        <v>1</v>
      </c>
      <c r="R142" s="5">
        <v>0</v>
      </c>
      <c r="S142" s="5">
        <v>0</v>
      </c>
      <c r="T142" s="5">
        <v>0</v>
      </c>
      <c r="U142" s="5">
        <v>1</v>
      </c>
      <c r="V142" s="21">
        <v>0</v>
      </c>
    </row>
    <row r="143" spans="1:22">
      <c r="A143" s="1">
        <v>142</v>
      </c>
      <c r="B143" s="15" t="s">
        <v>1223</v>
      </c>
      <c r="C143" s="6">
        <v>475</v>
      </c>
      <c r="D143" s="6">
        <v>475</v>
      </c>
      <c r="E143" s="6">
        <v>436</v>
      </c>
      <c r="F143" s="6">
        <v>449</v>
      </c>
      <c r="G143" s="6">
        <v>412</v>
      </c>
      <c r="H143" s="6">
        <v>385</v>
      </c>
      <c r="I143" s="5">
        <v>638</v>
      </c>
      <c r="J143" s="6">
        <v>357</v>
      </c>
      <c r="K143" s="6">
        <v>387</v>
      </c>
      <c r="L143" s="6">
        <v>320</v>
      </c>
      <c r="M143" s="6">
        <v>370</v>
      </c>
      <c r="N143" s="5">
        <v>603</v>
      </c>
      <c r="O143" s="6">
        <v>311</v>
      </c>
      <c r="P143" s="6">
        <v>336</v>
      </c>
      <c r="Q143" s="6">
        <v>316</v>
      </c>
      <c r="R143" s="6">
        <v>310</v>
      </c>
      <c r="S143" s="6">
        <v>271</v>
      </c>
      <c r="T143" s="5">
        <v>477</v>
      </c>
      <c r="U143" s="5">
        <v>543</v>
      </c>
      <c r="V143" s="20">
        <v>267</v>
      </c>
    </row>
    <row r="144" spans="1:22">
      <c r="A144" s="1">
        <v>143</v>
      </c>
      <c r="B144" s="15" t="s">
        <v>1258</v>
      </c>
      <c r="C144" s="5">
        <v>156</v>
      </c>
      <c r="D144" s="5">
        <v>141</v>
      </c>
      <c r="E144" s="5">
        <v>122</v>
      </c>
      <c r="F144" s="5">
        <v>113</v>
      </c>
      <c r="G144" s="5">
        <v>98</v>
      </c>
      <c r="H144" s="5">
        <v>81</v>
      </c>
      <c r="I144" s="5">
        <v>60</v>
      </c>
      <c r="J144" s="5">
        <v>47</v>
      </c>
      <c r="K144" s="5">
        <v>46</v>
      </c>
      <c r="L144" s="5">
        <v>36</v>
      </c>
      <c r="M144" s="5">
        <v>40</v>
      </c>
      <c r="N144" s="5">
        <v>33</v>
      </c>
      <c r="O144" s="5">
        <v>24</v>
      </c>
      <c r="P144" s="5">
        <v>20</v>
      </c>
      <c r="Q144" s="5">
        <v>7</v>
      </c>
      <c r="R144" s="5">
        <v>14</v>
      </c>
      <c r="S144" s="5">
        <v>10</v>
      </c>
      <c r="T144" s="5">
        <v>5</v>
      </c>
      <c r="U144" s="5">
        <v>20</v>
      </c>
      <c r="V144" s="21">
        <v>3</v>
      </c>
    </row>
    <row r="145" spans="1:22">
      <c r="A145" s="1">
        <v>144</v>
      </c>
      <c r="B145" s="15" t="s">
        <v>1280</v>
      </c>
      <c r="C145" s="5">
        <v>303</v>
      </c>
      <c r="D145" s="5">
        <v>271</v>
      </c>
      <c r="E145" s="5">
        <v>257</v>
      </c>
      <c r="F145" s="5">
        <v>230</v>
      </c>
      <c r="G145" s="5">
        <v>240</v>
      </c>
      <c r="H145" s="5">
        <v>196</v>
      </c>
      <c r="I145" s="5">
        <v>179</v>
      </c>
      <c r="J145" s="5">
        <v>183</v>
      </c>
      <c r="K145" s="5">
        <v>149</v>
      </c>
      <c r="L145" s="5">
        <v>125</v>
      </c>
      <c r="M145" s="6">
        <v>75</v>
      </c>
      <c r="N145" s="6">
        <v>68</v>
      </c>
      <c r="O145" s="6">
        <v>65</v>
      </c>
      <c r="P145" s="6">
        <v>61</v>
      </c>
      <c r="Q145" s="5">
        <v>82</v>
      </c>
      <c r="R145" s="6">
        <v>47</v>
      </c>
      <c r="S145" s="6">
        <v>53</v>
      </c>
      <c r="T145" s="5">
        <v>44</v>
      </c>
      <c r="U145" s="6">
        <v>96</v>
      </c>
      <c r="V145" s="21">
        <v>40</v>
      </c>
    </row>
    <row r="146" ht="12.75" spans="1:22">
      <c r="A146" s="1">
        <v>145</v>
      </c>
      <c r="B146" s="23" t="s">
        <v>1305</v>
      </c>
      <c r="C146" s="24">
        <v>1127</v>
      </c>
      <c r="D146" s="24">
        <v>1019</v>
      </c>
      <c r="E146" s="27">
        <v>969</v>
      </c>
      <c r="F146" s="24">
        <v>884</v>
      </c>
      <c r="G146" s="24">
        <v>926</v>
      </c>
      <c r="H146" s="27">
        <v>880</v>
      </c>
      <c r="I146" s="24">
        <v>797</v>
      </c>
      <c r="J146" s="27">
        <v>786</v>
      </c>
      <c r="K146" s="24">
        <v>706</v>
      </c>
      <c r="L146" s="27">
        <v>724</v>
      </c>
      <c r="M146" s="27">
        <v>673</v>
      </c>
      <c r="N146" s="27">
        <v>632</v>
      </c>
      <c r="O146" s="24">
        <v>593</v>
      </c>
      <c r="P146" s="27">
        <v>499</v>
      </c>
      <c r="Q146" s="27">
        <v>465</v>
      </c>
      <c r="R146" s="27">
        <v>434</v>
      </c>
      <c r="S146" s="27">
        <v>434</v>
      </c>
      <c r="T146" s="24">
        <v>384</v>
      </c>
      <c r="U146" s="24">
        <v>504</v>
      </c>
      <c r="V146" s="28">
        <v>455</v>
      </c>
    </row>
    <row r="147" ht="27" customHeight="1" spans="1:22">
      <c r="A147" s="1">
        <v>146</v>
      </c>
      <c r="B147" s="25" t="s">
        <v>1392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9"/>
    </row>
    <row r="148" spans="1:1">
      <c r="A148" s="1">
        <v>147</v>
      </c>
    </row>
    <row r="149" spans="1:1">
      <c r="A149" s="1">
        <v>148</v>
      </c>
    </row>
    <row r="150" spans="1:1">
      <c r="A150" s="1">
        <v>149</v>
      </c>
    </row>
    <row r="151" spans="1:1">
      <c r="A151" s="1">
        <v>150</v>
      </c>
    </row>
    <row r="152" spans="1:1">
      <c r="A152" s="1">
        <v>151</v>
      </c>
    </row>
    <row r="153" spans="1:1">
      <c r="A153" s="1">
        <v>152</v>
      </c>
    </row>
    <row r="154" spans="1:1">
      <c r="A154" s="1">
        <v>153</v>
      </c>
    </row>
    <row r="155" spans="1:1">
      <c r="A155" s="1">
        <v>154</v>
      </c>
    </row>
    <row r="156" spans="1:1">
      <c r="A156" s="1">
        <v>155</v>
      </c>
    </row>
    <row r="157" spans="1:1">
      <c r="A157" s="1">
        <v>156</v>
      </c>
    </row>
    <row r="158" spans="1:1">
      <c r="A158" s="1">
        <v>157</v>
      </c>
    </row>
    <row r="159" spans="1:1">
      <c r="A159" s="1">
        <v>158</v>
      </c>
    </row>
    <row r="160" spans="1:1">
      <c r="A160" s="1">
        <v>159</v>
      </c>
    </row>
    <row r="161" spans="1:1">
      <c r="A161" s="1">
        <v>160</v>
      </c>
    </row>
    <row r="162" spans="1:1">
      <c r="A162" s="1">
        <v>161</v>
      </c>
    </row>
    <row r="163" spans="1:1">
      <c r="A163" s="1">
        <v>162</v>
      </c>
    </row>
    <row r="164" spans="1:1">
      <c r="A164" s="1">
        <v>163</v>
      </c>
    </row>
    <row r="165" spans="1:1">
      <c r="A165" s="1">
        <v>164</v>
      </c>
    </row>
    <row r="166" spans="1:1">
      <c r="A166" s="1">
        <v>165</v>
      </c>
    </row>
    <row r="167" spans="1:1">
      <c r="A167" s="1">
        <v>166</v>
      </c>
    </row>
    <row r="168" spans="1:1">
      <c r="A168" s="1">
        <v>167</v>
      </c>
    </row>
    <row r="169" spans="1:1">
      <c r="A169" s="1">
        <v>168</v>
      </c>
    </row>
    <row r="170" spans="1:1">
      <c r="A170" s="1">
        <v>169</v>
      </c>
    </row>
    <row r="171" spans="1:1">
      <c r="A171" s="1">
        <v>170</v>
      </c>
    </row>
    <row r="172" spans="1:1">
      <c r="A172" s="1">
        <v>171</v>
      </c>
    </row>
    <row r="173" spans="1:1">
      <c r="A173" s="1">
        <v>172</v>
      </c>
    </row>
    <row r="174" spans="1:1">
      <c r="A174" s="1">
        <v>173</v>
      </c>
    </row>
    <row r="175" spans="1:1">
      <c r="A175" s="1">
        <v>174</v>
      </c>
    </row>
    <row r="176" spans="1:1">
      <c r="A176" s="1">
        <v>175</v>
      </c>
    </row>
    <row r="177" spans="1:1">
      <c r="A177" s="1">
        <v>176</v>
      </c>
    </row>
    <row r="178" spans="1:1">
      <c r="A178" s="1">
        <v>177</v>
      </c>
    </row>
    <row r="179" spans="1:1">
      <c r="A179" s="1">
        <v>178</v>
      </c>
    </row>
    <row r="180" spans="1:1">
      <c r="A180" s="1">
        <v>179</v>
      </c>
    </row>
    <row r="181" spans="1:1">
      <c r="A181" s="1">
        <v>180</v>
      </c>
    </row>
    <row r="182" spans="1:1">
      <c r="A182" s="1">
        <v>181</v>
      </c>
    </row>
    <row r="183" spans="1:1">
      <c r="A183" s="1">
        <v>182</v>
      </c>
    </row>
    <row r="184" spans="1:1">
      <c r="A184" s="1">
        <v>183</v>
      </c>
    </row>
    <row r="185" spans="1:1">
      <c r="A185" s="1">
        <v>184</v>
      </c>
    </row>
    <row r="186" spans="1:1">
      <c r="A186" s="1">
        <v>185</v>
      </c>
    </row>
    <row r="187" spans="1:1">
      <c r="A187" s="1">
        <v>186</v>
      </c>
    </row>
    <row r="188" spans="1:1">
      <c r="A188" s="1">
        <v>187</v>
      </c>
    </row>
    <row r="189" spans="1:1">
      <c r="A189" s="1">
        <v>188</v>
      </c>
    </row>
    <row r="190" spans="1:1">
      <c r="A190" s="1">
        <v>189</v>
      </c>
    </row>
    <row r="191" spans="1:1">
      <c r="A191" s="1">
        <v>190</v>
      </c>
    </row>
    <row r="192" spans="1:1">
      <c r="A192" s="1">
        <v>191</v>
      </c>
    </row>
    <row r="193" spans="1:1">
      <c r="A193" s="1">
        <v>192</v>
      </c>
    </row>
  </sheetData>
  <mergeCells count="1">
    <mergeCell ref="B147:V147"/>
  </mergeCells>
  <conditionalFormatting sqref="AB60:AK74">
    <cfRule type="cellIs" dxfId="1099" priority="6" operator="equal">
      <formula>1</formula>
    </cfRule>
  </conditionalFormatting>
  <conditionalFormatting sqref="AB60:AU93">
    <cfRule type="cellIs" dxfId="1100" priority="5" operator="equal">
      <formula>1</formula>
    </cfRule>
    <cfRule type="cellIs" dxfId="1101" priority="4" operator="equal">
      <formula>0</formula>
    </cfRule>
  </conditionalFormatting>
  <conditionalFormatting sqref="AB98:AK112">
    <cfRule type="cellIs" dxfId="1099" priority="3" operator="equal">
      <formula>1</formula>
    </cfRule>
  </conditionalFormatting>
  <conditionalFormatting sqref="AB98:AU131">
    <cfRule type="cellIs" dxfId="1100" priority="2" operator="equal">
      <formula>1</formula>
    </cfRule>
    <cfRule type="cellIs" dxfId="1101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WPS_1664686870</cp:lastModifiedBy>
  <dcterms:created xsi:type="dcterms:W3CDTF">2022-10-02T19:17:00Z</dcterms:created>
  <dcterms:modified xsi:type="dcterms:W3CDTF">2022-10-22T14:43:38Z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DA0A60D49085443AB17B3963D6D7B087</vt:lpwstr>
  </property>
  <property fmtid="{D5CDD505-2E9C-101B-9397-08002B2CF9AE}" pid="3" name="KSOProductBuildVer">
    <vt:lpwstr>2052-4.6.1.7467</vt:lpwstr>
  </property>
</Properties>
</file>