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 firstSheet="1" activeTab="8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'1.来源'!$A$1:$F$21</definedName>
    <definedName name="_xlnm._FilterDatabase" localSheetId="1" hidden="1">'2.原始数据'!$A$1:$H$397</definedName>
    <definedName name="_xlnm._FilterDatabase" localSheetId="3" hidden="1">'4.多人'!$A$1:$I$121</definedName>
    <definedName name="_xlnm._FilterDatabase" localSheetId="6" hidden="1">前排多次!$G$6:$I$16</definedName>
    <definedName name="_xlnm._FilterDatabase" localSheetId="2" hidden="1">'3.醒'!#REF!</definedName>
    <definedName name="_xlnm._FilterDatabase" localSheetId="7" hidden="1">只做第一!$G$6:$I$6</definedName>
    <definedName name="_xlnm._FilterDatabase" localSheetId="8" hidden="1">霸屏!$G$6:$I$6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<sst xmlns="http://schemas.openxmlformats.org/spreadsheetml/2006/main" count="5164" uniqueCount="662">
  <si>
    <t>序号</t>
  </si>
  <si>
    <t>日期</t>
  </si>
  <si>
    <t>名称</t>
  </si>
  <si>
    <t>人数</t>
  </si>
  <si>
    <t>链接</t>
  </si>
  <si>
    <t>id</t>
  </si>
  <si>
    <t>1001</t>
  </si>
  <si>
    <t>点淘</t>
  </si>
  <si>
    <t>https://m.weibo.cn/7511830378/4819740393996857</t>
  </si>
  <si>
    <t>4819740393996857</t>
  </si>
  <si>
    <t>点淘2</t>
  </si>
  <si>
    <t>https://m.weibo.cn/7511830378/4819740205781239</t>
  </si>
  <si>
    <t>4819740205781239</t>
  </si>
  <si>
    <t>戒指认领</t>
  </si>
  <si>
    <t>https://m.weibo.cn/7641887960/4819808773998578</t>
  </si>
  <si>
    <t>4819808773998578</t>
  </si>
  <si>
    <t>1002</t>
  </si>
  <si>
    <t>https://m.weibo.cn/7511830378/4820074647783851</t>
  </si>
  <si>
    <t>4820074647783851</t>
  </si>
  <si>
    <t>品牌认领</t>
  </si>
  <si>
    <t>https://m.weibo.cn/2655392781/4820150786723950</t>
  </si>
  <si>
    <t>4820150786723950</t>
  </si>
  <si>
    <t>https://m.weibo.cn/7511830378/4820167035716676</t>
  </si>
  <si>
    <t>4820167035716676</t>
  </si>
  <si>
    <t>1003</t>
  </si>
  <si>
    <t>金曲榜夺冠</t>
  </si>
  <si>
    <t>https://m.weibo.cn/5541403386/4820417569095784</t>
  </si>
  <si>
    <t>4820417569095784</t>
  </si>
  <si>
    <t>美的sw1</t>
  </si>
  <si>
    <t>https://m.weibo.cn/3196770410/4820425273771625</t>
  </si>
  <si>
    <t>4820425273771625</t>
  </si>
  <si>
    <t>美的sw2</t>
  </si>
  <si>
    <t>https://m.weibo.cn/3196770410/4820425261187933</t>
  </si>
  <si>
    <t>4820425261187933</t>
  </si>
  <si>
    <t>美的sw3</t>
  </si>
  <si>
    <t>https://m.weibo.cn/3196770410/4820432509997476</t>
  </si>
  <si>
    <t>4820432509997476</t>
  </si>
  <si>
    <t>昕薇</t>
  </si>
  <si>
    <t>https://m.weibo.cn/1729930211/4820577510234637</t>
  </si>
  <si>
    <t>4820577510234637</t>
  </si>
  <si>
    <t>1004</t>
  </si>
  <si>
    <t>咪咕解说员</t>
  </si>
  <si>
    <t>https://m.weibo.cn/1809436135/4820830607376904</t>
  </si>
  <si>
    <t>4820830607376904</t>
  </si>
  <si>
    <t>美的sw</t>
  </si>
  <si>
    <t>https://m.weibo.cn/3196770410/4820938653173795</t>
  </si>
  <si>
    <t>4820938653173795</t>
  </si>
  <si>
    <t>点淘预告</t>
  </si>
  <si>
    <t>https://m.weibo.cn/7511830378/4820989717782450</t>
  </si>
  <si>
    <t>4820989717782450</t>
  </si>
  <si>
    <t>1005</t>
  </si>
  <si>
    <t>美的</t>
  </si>
  <si>
    <t>https://m.weibo.cn/3196770410/4821150063135859</t>
  </si>
  <si>
    <t>4821150063135859</t>
  </si>
  <si>
    <t>美的2</t>
  </si>
  <si>
    <t>https://m.weibo.cn/3196770410/4821150041115151</t>
  </si>
  <si>
    <t>4821150041115151</t>
  </si>
  <si>
    <t>德佑</t>
  </si>
  <si>
    <t>https://m.weibo.cn/6910398849/4821027286418265</t>
  </si>
  <si>
    <t>4821027286418265</t>
  </si>
  <si>
    <t>1006</t>
  </si>
  <si>
    <t>https://m.weibo.cn/3196770410/4821512417185965</t>
  </si>
  <si>
    <t>4821512417185965</t>
  </si>
  <si>
    <t>1007</t>
  </si>
  <si>
    <t>https://m.weibo.cn/3196770410/4821874914102883</t>
  </si>
  <si>
    <t>4821874914102883</t>
  </si>
  <si>
    <t>https://m.weibo.cn/1729930211/4821909168982454</t>
  </si>
  <si>
    <t>4821909168982454</t>
  </si>
  <si>
    <t>微博</t>
  </si>
  <si>
    <t>是否单人</t>
  </si>
  <si>
    <t>排名</t>
  </si>
  <si>
    <t>点赞</t>
  </si>
  <si>
    <t>评论</t>
  </si>
  <si>
    <t>1001点淘</t>
  </si>
  <si>
    <t>多人</t>
  </si>
  <si>
    <t>去_慕</t>
  </si>
  <si>
    <t>什！么！时！候！播！没有苏醒和他兄弟们的日子是一天也过不下去了</t>
  </si>
  <si>
    <t>Iris秋天</t>
  </si>
  <si>
    <t>醒哥来了 我的快乐回来了</t>
  </si>
  <si>
    <t>bird读者创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</si>
  <si>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/&gt;&lt;/span&gt;让张远吃好喝好&lt;span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/&gt;&lt;/span&gt;提前谢谢金主爸爸</t>
  </si>
  <si>
    <t>烈哥smile</t>
  </si>
  <si>
    <t>感谢邀请苏醒和哥哥们</t>
  </si>
  <si>
    <t>悠悠待醒</t>
  </si>
  <si>
    <t>感谢金主爸爸&lt;span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期待醒哥和各位哥哥们带来的快乐&lt;span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</si>
  <si>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tiny_rita来自北方</t>
  </si>
  <si>
    <t>哇，期待张远和好兄弟的旅行</t>
  </si>
  <si>
    <t>打南边来了个小屿</t>
  </si>
  <si>
    <t>好耶&lt;span class="url-icon"&gt;&lt;img alt=[兔子] src="https://h5.sinaimg.cn/m/emoticon/icon/others/d_tuzi-d2b0222faa.png" style="width:1em; height:1em;" /&gt;&lt;/span&gt;是醒子和他的兄弟萌&lt;span class="url-icon"&gt;&lt;img alt=[兔子] src="https://h5.sinaimg.cn/m/emoticon/icon/others/d_tuzi-d2b0222faa.png" style="width:1em; height:1em;" /&gt;&lt;/span&gt;</t>
  </si>
  <si>
    <t>芸芸_rainy</t>
  </si>
  <si>
    <t>好期待张远和他的baby们，所以什么时候播&lt;span class="url-icon"&gt;&lt;img alt="[苦涩]" src="https://face.t.sinajs.cn/t4/appstyle/expression/ext/normal/7e/2021_bitter_org.png" style="width:1em; height:1em;" /&gt;&lt;/span&gt;</t>
  </si>
  <si>
    <t>黒沢梦子</t>
  </si>
  <si>
    <t>苏醒来啦 我的快乐回来啦&lt;span class="url-icon"&gt;&lt;img alt="[送花花]" src="https://face.t.sinajs.cn/t4/appstyle/expression/ext/normal/cb/2022_Flowers_org.png" style="width:1em; height:1em;" /&gt;&lt;/span&gt;期待苏醒和兄弟们&lt;span class="url-icon"&gt;&lt;img alt="[送花花]" src="https://face.t.sinajs.cn/t4/appstyle/expression/ext/normal/cb/2022_Flowers_org.png" style="width:1em; height:1em;" /&gt;&lt;/span&gt;</t>
  </si>
  <si>
    <t>梦见潘帕斯的两万零一个夜晚</t>
  </si>
  <si>
    <t>那你看看，快乐小鸟嘛&lt;span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href='/n/张远Bird'&gt;@张远Bird&lt;/a&gt;</t>
  </si>
  <si>
    <t>happy在做什么梦</t>
  </si>
  <si>
    <t>来啦来啦，坐等看张远&lt;span class="url-icon"&gt;&lt;img alt="[哇]" src="https://face.t.sinajs.cn/t4/appstyle/expression/ext/normal/3d/2022_wow_org.png" style="width:1em; height:1em;" /&gt;&lt;/span&gt;</t>
  </si>
  <si>
    <t>pleasantty</t>
  </si>
  <si>
    <t>太好了 期待看到新鲜的张远&lt;span class="url-icon"&gt;&lt;img alt="[开学季]" src="https://face.t.sinajs.cn/t4/appstyle/expression/ext/normal/72/2021_kaixueji_org.png" style="width:1em; height:1em;" /&gt;&lt;/span&gt;</t>
  </si>
  <si>
    <t>一只暴暴呀</t>
  </si>
  <si>
    <t>哇。期待苏醒。&lt;span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</si>
  <si>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翱翔的金鱼纸鸢</t>
  </si>
  <si>
    <t>关注啦！期待醒哥和他的兄弟们！谢谢金主爸爸❤️</t>
  </si>
  <si>
    <t>桑代卡的猫</t>
  </si>
  <si>
    <t>期待&lt;span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</si>
  <si>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飞天拉拉</t>
  </si>
  <si>
    <t>猫咪和他的五个兄弟</t>
  </si>
  <si>
    <t>一见秦心1206</t>
  </si>
  <si>
    <t>哇哇哇，期待张远和好兄弟们的游山玩水之旅&lt;span class="url-icon"&gt;&lt;img alt="[哇]" src="https://face.t.sinajs.cn/t4/appstyle/expression/ext/normal/3d/2022_wow_org.png" style="width:1em; height:1em;" /&gt;&lt;/span&gt;</t>
  </si>
  <si>
    <t>咦_快乐摆烂的咸鱼</t>
  </si>
  <si>
    <t>期待可爱的张远&lt;a href='/n/张远Bird'&gt;@张远Bird&lt;/a&gt;</t>
  </si>
  <si>
    <t>As_银河系漂泊</t>
  </si>
  <si>
    <t>火速关注了&lt;span class="url-icon"&gt;&lt;img alt=[羞嗒嗒] src="https://h5.sinaimg.cn/m/emoticon/icon/lxh/lxh_xiudada-e99552ddb3.png" style="width:1em; height:1em;" /&gt;&lt;/span&gt;哪里有苏醒和老哥哥们，哪里就有我&lt;span class="url-icon"&gt;&lt;img alt=[心] src="https://h5.sinaimg.cn/m/emoticon/icon/others/l_xin-43af9086c0.png" style="width:1em; height:1em;" /&gt;&lt;/span&gt;&lt;span class="url-icon"&gt;&lt;img alt=[打call] src="https://h5.sinaimg.cn/m/emoticon/icon/default/fb_a1dacall-1e0c4593fc.png" style="width:1em; height:1em;" /&gt;&lt;/span&gt;</t>
  </si>
  <si>
    <t>亓肆-Seven</t>
  </si>
  <si>
    <t>我们的快乐回来啦！&lt;span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</si>
  <si>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1001点淘2</t>
  </si>
  <si>
    <t>单人</t>
  </si>
  <si>
    <t>杰克爱穿jk</t>
  </si>
  <si>
    <t>关注了！！！！金主爸爸多来点惊喜&lt;span class="url-icon"&gt;&lt;img alt=[舔屏] src="https://h5.sinaimg.cn/m/emoticon/icon/default/d_tian-3b1ce0a112.png" style="width:1em; height:1em;" /&gt;&lt;/span&gt;</t>
  </si>
  <si>
    <t>呼吸6120</t>
  </si>
  <si>
    <t>感谢金主霸霸，希望多请老北北们，如果预算有限，多请醒子也可以的&lt;span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alt="[哇]" src="https://face.t.sinajs.cn/t4/appstyle/expression/ext/normal/3d/2022_wow_org.png" style="width:1em; height:1em;" /&gt;&lt;/span&gt;</t>
  </si>
  <si>
    <t>哇喔！！！期待&lt;a href='/n/苏醒AllenSu'&gt;@苏醒AllenSu&lt;/a&gt; 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</si>
  <si>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满血复活的包子</t>
  </si>
  <si>
    <t>感谢金主爸爸，期待多多放送花絮哦</t>
  </si>
  <si>
    <t>感谢金主爸爸&lt;span class="url-icon"&gt;&lt;img alt="[赢牛奶]" src="https://face.t.sinajs.cn/t4/appstyle/expression/ext/normal/9c/2021_yingniunai_org.png" style="width:1em; height:1em;" /&gt;&lt;/span&gt;期待&lt;a href='/n/苏醒AllenSu'&gt;@苏醒AllenSu&lt;/a&gt; &lt;span class="url-icon"&gt;&lt;img alt="[送花花]" src="https://face.t.sinajs.cn/t4/appstyle/expression/ext/normal/cb/2022_Flowers_org.png" style="width:1em; height:1em;" /&gt;&lt;/span&gt;</t>
  </si>
  <si>
    <t>AllenSuMZ</t>
  </si>
  <si>
    <t>感谢金主爸爸 邀请苏醒和他们的老哥哥们</t>
  </si>
  <si>
    <t>感谢金主爸爸 多多掉落醒哥花絮哦&lt;span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</si>
  <si>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AllenSu__Stars</t>
  </si>
  <si>
    <t>谢谢金主爸爸，期待苏醒呀&lt;a href='/n/苏醒AllenSu'&gt;@苏醒AllenSu&lt;/a&gt;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</si>
  <si>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好的关注上了 下面就看你表现了</t>
  </si>
  <si>
    <t>-快乐小郭-</t>
  </si>
  <si>
    <t>关注了关注了醒子就拜托您啦！</t>
  </si>
  <si>
    <t>爱每一个阿兰</t>
  </si>
  <si>
    <t>金主爸爸好&lt;span class="url-icon"&gt;&lt;img alt="[开学季]" src="https://face.t.sinajs.cn/t4/appstyle/expression/ext/normal/72/2021_kaixueji_org.png" style="width:1em; height:1em;" /&gt;&lt;/span&gt; 请收下苏醒的吻&lt;span class="url-icon"&gt;&lt;img alt=[爱你] src="https://h5.sinaimg.cn/m/emoticon/icon/default/d_aini-09d5f3f870.png" style="width:1em; height:1em;" /&gt;&lt;/span&gt;</t>
  </si>
  <si>
    <t>赶来代醒子谢谢爸爸 嘿嘿嘿 &lt;span class="url-icon"&gt;&lt;img alt=[兔子] src="https://h5.sinaimg.cn/m/emoticon/icon/others/d_tuzi-d2b0222faa.png" style="width:1em; height:1em;" /&gt;&lt;/span&gt;</t>
  </si>
  <si>
    <t>我的头好痛好痛啊啊啊</t>
  </si>
  <si>
    <t>谢谢金主爸爸，什么时候和苏醒的老歌手日常来一个梦幻联动呀&lt;span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</si>
  <si>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小老虎_L</t>
  </si>
  <si>
    <t>感谢金主爸爸&lt;span class="url-icon"&gt;&lt;img alt=[爱你] src="https://h5.sinaimg.cn/m/emoticon/icon/default/d_aini-09d5f3f870.png" style="width:1em; height:1em;" /&gt;&lt;/span&gt;期待老歌手和兄弟们&lt;span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</si>
  <si>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喵喵爱卷眉</t>
  </si>
  <si>
    <t>已关注，感谢金主爸爸，请多发发老歌手的花絮&lt;span class="url-icon"&gt;&lt;img alt=[打call] src="https://h5.sinaimg.cn/m/emoticon/icon/default/fb_a1dacall-1e0c4593fc.png" style="width:1em; height:1em;" /&gt;&lt;/span&gt;</t>
  </si>
  <si>
    <t>A昕怡酉星</t>
  </si>
  <si>
    <t>感谢金主爸爸！期待苏醒和他兄弟们，这就关注</t>
  </si>
  <si>
    <t>独嘉驿站</t>
  </si>
  <si>
    <t>期待老歌手苏醒和他的日常&lt;span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</si>
  <si>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高贵的吃瓜路人一枚呀</t>
  </si>
  <si>
    <t>谢谢金主爸爸！！期待苏醒和他的兄弟们&lt;span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</si>
  <si>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-从不曾后悔-</t>
  </si>
  <si>
    <t>感谢金主爸爸支持再就业男团再就业&lt;span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</si>
  <si>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泠泠七弦上wow</t>
  </si>
  <si>
    <t>感谢金主爸爸邀请&lt;span class="url-icon"&gt;&lt;img alt=[打call] src="https://h5.sinaimg.cn/m/emoticon/icon/default/fb_a1dacall-1e0c4593fc.png" style="width:1em; height:1em;" /&gt;&lt;/span&gt;帅气歌手苏醒快乐出发&lt;a href='/n/点淘官方微博'&gt;@点淘官方微博&lt;/a&gt;</t>
  </si>
  <si>
    <t>1001戒指认领</t>
  </si>
  <si>
    <t>感谢认领，苏醒这款佩戴??更帅了&lt;span class="url-icon"&gt;&lt;img alt=[给力] src="https://h5.sinaimg.cn/m/emoticon/icon/others/f_geili-78be8d9152.png" style="width:1em; height:1em;" /&gt;&lt;/span&gt;&lt;span class="url-icon"&gt;&lt;img alt=[干杯] src="https://h5.sinaimg.cn/m/emoticon/icon/others/o_ganbei-cc99145ddb.png" style="width:1em; height:1em;" /&gt;&lt;/span&gt;</t>
  </si>
  <si>
    <t>07年夏天的想念式小雷</t>
  </si>
  <si>
    <t>绝美苏醒，好喜欢，这戒指也好看看&lt;span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</si>
  <si>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所愿皆得丶</t>
  </si>
  <si>
    <t>戒指好好看&lt;span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/&gt;&lt;/span&gt;醒哥好帅&lt;span class="url-icon"&gt;&lt;img alt=[舔屏] src="https://h5.sinaimg.cn/m/emoticon/icon/default/d_tian-3b1ce0a112.png" style="width:1em; height:1em;" /&gt;&lt;/span&gt;</t>
  </si>
  <si>
    <t>醒来的心世界</t>
  </si>
  <si>
    <t>哇&lt;span class="url-icon"&gt;&lt;img alt="[哇]" src="https://face.t.sinajs.cn/t4/appstyle/expression/ext/normal/3d/2022_wow_org.png" style="width:1em; height:1em;" /&gt;&lt;/span&gt;好看，戒指好看，醒哥人也帅</t>
  </si>
  <si>
    <t>戒指好看！！！苏醒绝美&lt;a href='/n/苏醒AllenSu'&gt;@苏醒AllenSu&lt;/a&gt;</t>
  </si>
  <si>
    <t>这个戒指好好看 感谢品牌认领</t>
  </si>
  <si>
    <t>戒指好好看，好适合苏醒&lt;span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</si>
  <si>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谁是李氏春秋</t>
  </si>
  <si>
    <t>苏醒佩戴毓珠宝，戒指演绎九月刊</t>
  </si>
  <si>
    <t>旧时光-M_</t>
  </si>
  <si>
    <t>苏醒绝美</t>
  </si>
  <si>
    <t>唐又多多</t>
  </si>
  <si>
    <t>感谢认领，苏醒戴这个戒指好好看&lt;span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</si>
  <si>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戒指设计简洁精致适合苏醒&lt;span class="url-icon"&gt;&lt;img alt=[打call] src="https://h5.sinaimg.cn/m/emoticon/icon/default/fb_a1dacall-1e0c4593fc.png" style="width:1em; height:1em;" /&gt;&lt;/span&gt;感谢品牌方</t>
  </si>
  <si>
    <t>LENGLAN2020</t>
  </si>
  <si>
    <t>很喜欢这种有棱角的饰品，告诉我价格，我看看合适不，要不我也整一个。</t>
  </si>
  <si>
    <t>想不出来就想不出来</t>
  </si>
  <si>
    <t>戒指好好看&lt;span class="url-icon"&gt;&lt;img alt="[赢牛奶]" src="https://face.t.sinajs.cn/t4/appstyle/expression/ext/normal/9c/2021_yingniunai_org.png" style="width:1em; height:1em;" /&gt;&lt;/span&gt;感谢认领&lt;span class="url-icon"&gt;&lt;img alt=[心] src="https://h5.sinaimg.cn/m/emoticon/icon/others/l_xin-43af9086c0.png" style="width:1em; height:1em;" /&gt;&lt;/span&gt;</t>
  </si>
  <si>
    <t>奶酪cc_</t>
  </si>
  <si>
    <t>感谢品牌认领，哥哥戴着真好看！</t>
  </si>
  <si>
    <t>戒指??很好看诶，不知道贵不贵，想get同款！</t>
  </si>
  <si>
    <t>步履不停0305</t>
  </si>
  <si>
    <t>感谢认领，好看&lt;span class="url-icon"&gt;&lt;img alt=[耶] src="https://h5.sinaimg.cn/m/emoticon/icon/others/h_ye-8d6db3a711.png" style="width:1em; height:1em;" /&gt;&lt;/span&gt;</t>
  </si>
  <si>
    <t>小苏果77</t>
  </si>
  <si>
    <t>戒指好好看，喜欢这种简约的设计&lt;span class="url-icon"&gt;&lt;img alt=[抱一抱] src="https://h5.sinaimg.cn/m/emoticon/icon/default/co_a1hug-f3910d0e88.png" style="width:1em; height:1em;" /&gt;&lt;/span&gt;，很适合苏醒戴&lt;span class="url-icon"&gt;&lt;img alt="[赢牛奶]" src="https://face.t.sinajs.cn/t4/appstyle/expression/ext/normal/9c/2021_yingniunai_org.png" style="width:1em; height:1em;" /&gt;&lt;/span&gt;</t>
  </si>
  <si>
    <t>美艳婆婆大D</t>
  </si>
  <si>
    <t>感谢品牌认领 好看</t>
  </si>
  <si>
    <t>苏小叶630</t>
  </si>
  <si>
    <t>苏醒今天穿大裤衩了吗</t>
  </si>
  <si>
    <t>感谢认领&lt;span class="url-icon"&gt;&lt;img alt=[爱你] src="https://h5.sinaimg.cn/m/emoticon/icon/default/d_aini-09d5f3f870.png" style="width:1em; height:1em;" /&gt;&lt;/span&gt;</t>
  </si>
  <si>
    <t>1002点淘</t>
  </si>
  <si>
    <t>小羊camellia</t>
  </si>
  <si>
    <t>下午见！</t>
  </si>
  <si>
    <t>今天是不是个不眠夜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</si>
  <si>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/&gt;&lt;/span&gt;相约下午四点&lt;span class="url-icon"&gt;&lt;img alt=[打call] src="https://h5.sinaimg.cn/m/emoticon/icon/default/fb_a1dacall-1e0c4593fc.png" style="width:1em; height:1em;" /&gt;&lt;/span&gt;</t>
  </si>
  <si>
    <t>好嘞，下午见&lt;span class="url-icon"&gt;&lt;img alt=[鲜花] src="https://h5.sinaimg.cn/m/emoticon/icon/others/w_xianhua-f902c37199.png" style="width:1em; height:1em;" /&gt;&lt;/span&gt;十一假期终于不那么无聊了，感谢金主爸爸&lt;span class="url-icon"&gt;&lt;img alt=[心] src="https://h5.sinaimg.cn/m/emoticon/icon/others/l_xin-43af9086c0.png" style="width:1em; height:1em;" /&gt;&lt;/span&gt;</t>
  </si>
  <si>
    <t>夏天的梅子味汽水</t>
  </si>
  <si>
    <t>等苏醒呀&lt;span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</si>
  <si>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裂宝Splitbaby</t>
  </si>
  <si>
    <t>期待苏醒和兄弟们&lt;span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</si>
  <si>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为了苏醒下载点淘</t>
  </si>
  <si>
    <t>别问为什么请叫我呵呵</t>
  </si>
  <si>
    <t>四点不见不散，苏醒和老北北们又要带来什么惊喜</t>
  </si>
  <si>
    <t>喵喵喵我是蜗牛不是猫</t>
  </si>
  <si>
    <t>啊啊啊啊啊啊 苏醒我来啦</t>
  </si>
  <si>
    <t>APTX4869病毒</t>
  </si>
  <si>
    <t>谢谢活泼可爱美丽善良的金主爸爸</t>
  </si>
  <si>
    <t>七分糖柠檬</t>
  </si>
  <si>
    <t>期待再就业男团，期待苏醒&lt;span class="url-icon"&gt;&lt;img alt=[耶] src="https://h5.sinaimg.cn/m/emoticon/icon/others/h_ye-8d6db3a711.png" style="width:1em; height:1em;" /&gt;&lt;/span&gt;</t>
  </si>
  <si>
    <t>哇！！！张远又要直播了吗&lt;span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</si>
  <si>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下午见，期待苏醒!&lt;a href='/n/苏醒AllenSu'&gt;@苏醒AllenSu&lt;/a&gt;</t>
  </si>
  <si>
    <t>张远今天开心吗</t>
  </si>
  <si>
    <t>下午见，等张远啊&lt;span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/&gt;&lt;/span&gt;&lt;a href='/n/张远Bird'&gt;@张远Bird&lt;/a&gt;</t>
  </si>
  <si>
    <t>夏吟啊</t>
  </si>
  <si>
    <t>下午和张远不见不散啦&lt;span class="url-icon"&gt;&lt;img alt="[月亮代表我的心]" src="https://face.t.sinajs.cn/t4/appstyle/expression/ext/normal/4a/2022_Remyheart_org.png" style="width:1em; height:1em;" /&gt;&lt;/span&gt;</t>
  </si>
  <si>
    <t>陳奕迅是靚仔</t>
  </si>
  <si>
    <t>期待远哥&lt;span class="url-icon"&gt;&lt;img alt="[赢牛奶]" src="https://face.t.sinajs.cn/t4/appstyle/expression/ext/normal/9c/2021_yingniunai_org.png" style="width:1em; height:1em;" /&gt;&lt;/span&gt;</t>
  </si>
  <si>
    <t>小龙猫-甜甜-醒醒</t>
  </si>
  <si>
    <t>下午看醒子   开心</t>
  </si>
  <si>
    <t>vhwwlv</t>
  </si>
  <si>
    <t>期待张远&lt;span class="url-icon"&gt;&lt;img alt="[哇]" src="https://face.t.sinajs.cn/t4/appstyle/expression/ext/normal/3d/2022_wow_org.png" style="width:1em; height:1em;" /&gt;&lt;/span&gt;</t>
  </si>
  <si>
    <t>Bird是神马能吃的东西嘛</t>
  </si>
  <si>
    <t>下午见嗨呀&lt;span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 可以看见远远啦</t>
  </si>
  <si>
    <t>佳心莫莫泫</t>
  </si>
  <si>
    <t>来看张远啦&lt;span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</si>
  <si>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鱼鱼鱼wyz</t>
  </si>
  <si>
    <t>期待远哥&lt;a href='/n/张远Bird'&gt;@张远Bird&lt;/a&gt; 和他的老北北们&lt;span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</si>
  <si>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1002品牌认领</t>
  </si>
  <si>
    <t>秋天去更远的地方</t>
  </si>
  <si>
    <t>感谢认领 苏醒穿着真的好帅 被种草了</t>
  </si>
  <si>
    <t>感谢认领，荷兰猪猪&lt;span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</t>
  </si>
  <si>
    <t>感谢认领&lt;span class="url-icon"&gt;&lt;img alt="[哇]" src="https://face.t.sinajs.cn/t4/appstyle/expression/ext/normal/3d/2022_wow_org.png" style="width:1em; height:1em;" /&gt;&lt;/span&gt;很好看&lt;span class="url-icon"&gt;&lt;img alt="[赢牛奶]" src="https://face.t.sinajs.cn/t4/appstyle/expression/ext/normal/9c/2021_yingniunai_org.png" style="width:1em; height:1em;" /&gt;&lt;/span&gt;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</si>
  <si>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/&gt;&lt;/span&gt;衣服好好看&lt;span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</si>
  <si>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感谢认领，好看好看，种草了！&lt;span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</si>
  <si>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晟晟不兮</t>
  </si>
  <si>
    <t>荷兰猪猪是什么梗啊&lt;span class="url-icon"&gt;&lt;img alt=[傻眼] src="https://h5.sinaimg.cn/m/emoticon/icon/default/d_shayan-4e8000eba9.png" style="width:1em; height:1em;" /&gt;&lt;/span&gt;</t>
  </si>
  <si>
    <t>June白桃汽水</t>
  </si>
  <si>
    <t>感谢认领，好看好看，种草了</t>
  </si>
  <si>
    <t>莱斯特喜欢小草圆子</t>
  </si>
  <si>
    <t>感谢认领！醒子好帅！苏醒绝美！！！</t>
  </si>
  <si>
    <t>感谢认领&lt;span class="url-icon"&gt;&lt;img alt="[送花花]" src="https://face.t.sinajs.cn/t4/appstyle/expression/ext/normal/cb/2022_Flowers_org.png" style="width:1em; height:1em;" /&gt;&lt;/span&gt;苏醒好帅&lt;span class="url-icon"&gt;&lt;img alt=[抱一抱] src="https://h5.sinaimg.cn/m/emoticon/icon/default/co_a1hug-f3910d0e88.png" style="width:1em; height:1em;" /&gt;&lt;/span&gt;</t>
  </si>
  <si>
    <t>爱苏醒的梅小西</t>
  </si>
  <si>
    <t>让咱醒子来你们做个推广啊&lt;span class="url-icon"&gt;&lt;img alt="[彩虹屁]" src="https://face.t.sinajs.cn/t4/appstyle/expression/ext/normal/4b/2022_praise_org.png" style="width:1em; height:1em;" /&gt;&lt;/span&gt;</t>
  </si>
  <si>
    <t>不良人侯卿卿</t>
  </si>
  <si>
    <t>荷兰猪猪？猪猪可爱的哈&lt;span class="url-icon"&gt;&lt;img alt=[羞嗒嗒] src="https://h5.sinaimg.cn/m/emoticon/icon/lxh/lxh_xiudada-e99552ddb3.png" style="width:1em; height:1em;" /&gt;&lt;/span&gt;</t>
  </si>
  <si>
    <t>这个穿搭也太好看了，谢谢认领，又是被苏醒帅到的一天</t>
  </si>
  <si>
    <t>白胖胖的豆沙汤圆</t>
  </si>
  <si>
    <t>感谢认领，苏醒穿这身不要太帅啊&lt;span class="url-icon"&gt;&lt;img alt="[哇]" src="https://face.t.sinajs.cn/t4/appstyle/expression/ext/normal/3d/2022_wow_org.png" style="width:1em; height:1em;" /&gt;&lt;/span&gt;</t>
  </si>
  <si>
    <t>AS苏世杰</t>
  </si>
  <si>
    <t>好家伙，你这么懂啊，哈哈哈&lt;span class="url-icon"&gt;&lt;img alt=[哈哈] src="https://h5.sinaimg.cn/m/emoticon/icon/default/d_haha-0ec05e6dad.png" style="width:1em; height:1em;" /&gt;&lt;/span&gt;//&lt;a href='/n/诺凡希Norvincy'&gt;@诺凡希Norvincy&lt;/a&gt;:你竟然不知道。不合格的粉丝哈哈哈//&lt;a href='/n/晟晟不兮'&gt;@晟晟不兮&lt;/a&gt;:荷兰猪猪是什么梗啊&lt;span class="url-icon"&gt;&lt;img alt=[傻眼] src="https://h5.sinaimg.cn/m/emoticon/icon/default/d_shayan-4e8000eba9.png" style="width:1em; height:1em;" /&gt;&lt;/span&gt;</t>
  </si>
  <si>
    <t>BruceJJ_</t>
  </si>
  <si>
    <t>这套算是苏醒机场秀里面个人最喜欢的一套了</t>
  </si>
  <si>
    <t>浅浅乐DV</t>
  </si>
  <si>
    <t>感谢认领，醒子越穿越帅有你们的功劳&lt;span class="url-icon"&gt;&lt;img alt=[打call] src="https://h5.sinaimg.cn/m/emoticon/icon/default/fb_a1dacall-1e0c4593fc.png" style="width:1em; height:1em;" /&gt;&lt;/span&gt;</t>
  </si>
  <si>
    <t>吧唧一口苏安娜</t>
  </si>
  <si>
    <t>我们醒哥穿着好酷好潮 有个性很Allen&lt;span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</si>
  <si>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苏苏福福1798</t>
  </si>
  <si>
    <t>哎哟不错哦，帅气的苏醒</t>
  </si>
  <si>
    <t>骏马保边疆</t>
  </si>
  <si>
    <t>感谢品牌认领 Allen穿着好好看&lt;span class="url-icon"&gt;&lt;img alt="[哇]" src="https://face.t.sinajs.cn/t4/appstyle/expression/ext/normal/3d/2022_wow_org.png" style="width:1em; height:1em;" /&gt;&lt;/span&gt;</t>
  </si>
  <si>
    <t>1002点淘2</t>
  </si>
  <si>
    <t>哈哈哈哈哈哈，可以看出来醒子很卖力推销自己的鱼拓了&lt;span class="url-icon"&gt;&lt;img alt=[允悲] src="https://h5.sinaimg.cn/m/emoticon/icon/default/d_yunbei-a14a649db8.png" style="width:1em; height:1em;" /&gt;&lt;/span&gt;&lt;span class="url-icon"&gt;&lt;img alt=[允悲] src="https://h5.sinaimg.cn/m/emoticon/icon/default/d_yunbei-a14a649db8.png" style="width:1em; height:1em;" /&gt;&lt;/span&gt;&lt;span class="url-icon"&gt;&lt;img alt=[允悲] src="https://h5.sinaimg.cn/m/emoticon/icon/default/d_yunbei-a14a649db8.png" style="width:1em; height:1em;" /&gt;&lt;/span&gt;</t>
  </si>
  <si>
    <t>汽水小姐爱吃起司蛋糕</t>
  </si>
  <si>
    <t>苏醒猫猫可可爱爱&lt;span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</si>
  <si>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昨夜锁西风</t>
  </si>
  <si>
    <t>苏醒都是自带节目效果的吗，哈哈哈哈哈</t>
  </si>
  <si>
    <t>生死浮休Joce</t>
  </si>
  <si>
    <t>苏醒好可爱啊&lt;span class="url-icon"&gt;&lt;img alt=[兔子] src="https://h5.sinaimg.cn/m/emoticon/icon/others/d_tuzi-d2b0222faa.png" style="width:1em; height:1em;" /&gt;&lt;/span&gt;&lt;span class="url-icon"&gt;&lt;img alt=[亲亲] src="https://h5.sinaimg.cn/m/emoticon/icon/default/d_qinqin-cc50dcd938.png" style="width:1em; height:1em;" /&gt;&lt;/span&gt;</t>
  </si>
  <si>
    <t>猫猫的鱼怎么还飞了呢&lt;span class="url-icon"&gt;&lt;img alt=[哈哈] src="https://h5.sinaimg.cn/m/emoticon/icon/default/d_haha-0ec05e6dad.png" style="width:1em; height:1em;" /&gt;&lt;/span&gt;</t>
  </si>
  <si>
    <t>苏醒好可爱</t>
  </si>
  <si>
    <t>瑜Y笙L</t>
  </si>
  <si>
    <t>醒猫猫太可爱了吧&lt;span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</si>
  <si>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这么深情的演唱其实可以对着我的&lt;span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href='/n/苏醒AllenSu'&gt;@苏醒AllenSu&lt;/a&gt;</t>
  </si>
  <si>
    <t>苏醒今天直播过分活泼了哈&lt;span class="url-icon"&gt;&lt;img alt=[doge] src="https://h5.sinaimg.cn/m/emoticon/icon/others/d_doge-be7f768d78.png" style="width:1em; height:1em;" /&gt;&lt;/span&gt;</t>
  </si>
  <si>
    <t>张远太可爱啦&lt;span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href='/n/张远Bird'&gt;@张远Bird&lt;/a&gt;</t>
  </si>
  <si>
    <t>一只努力de小沐</t>
  </si>
  <si>
    <t>张远太可爱了吧&lt;span class="url-icon"&gt;&lt;img alt="[开学季]" src="https://face.t.sinajs.cn/t4/appstyle/expression/ext/normal/72/2021_kaixueji_org.png" style="width:1em; height:1em;" /&gt;&lt;/span&gt;</t>
  </si>
  <si>
    <t>张远太可爱啦&lt;span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</si>
  <si>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苏醒画的鱼太好看啦&lt;span class="url-icon"&gt;&lt;img alt=[心] src="https://h5.sinaimg.cn/m/emoticon/icon/others/l_xin-43af9086c0.png" style="width:1em; height:1em;" /&gt;&lt;/span&gt;&lt;span class="url-icon"&gt;&lt;img alt=[鼓掌] src="https://h5.sinaimg.cn/m/emoticon/icon/default/d_guzhang-cca8b296d9.png" style="width:1em; height:1em;" /&gt;&lt;/span&gt;</t>
  </si>
  <si>
    <t>璐爷乐作人生</t>
  </si>
  <si>
    <t>张远好可爱啊&lt;span class="url-icon"&gt;&lt;img alt="[月亮代表我的心]" src="https://face.t.sinajs.cn/t4/appstyle/expression/ext/normal/4a/2022_Remyheart_org.png" style="width:1em; height:1em;" /&gt;&lt;/span&gt;&lt;a href='/n/张远Bird'&gt;@张远Bird&lt;/a&gt;</t>
  </si>
  <si>
    <t>小萝卜要挪坑</t>
  </si>
  <si>
    <t>张远你给我注意一点&lt;span class="url-icon"&gt;&lt;img alt=[单身狗] src="https://h5.sinaimg.cn/m/emoticon/icon/_/co_niuec-7d05bc992a.png" style="width:1em; height:1em;" /&gt;&lt;/span&gt;别太傻&lt;span class="url-icon"&gt;&lt;img alt=[坏笑] src="https://h5.sinaimg.cn/m/emoticon/icon/default/d_huaixiao-5381acf3d4.png" style="width:1em; height:1em;" /&gt;&lt;/span&gt;</t>
  </si>
  <si>
    <t>苏醒的画绝美！！！堪称现代画家之经典巨作!</t>
  </si>
  <si>
    <t>舞衣鸠香</t>
  </si>
  <si>
    <t>张远的珍珠项链戒指手链我都要了！！</t>
  </si>
  <si>
    <t>秋野远迹</t>
  </si>
  <si>
    <t>小鸟和小鹅一起玩的画面好温柔哦&lt;span class="url-icon"&gt;&lt;img alt=[抱一抱] src="https://h5.sinaimg.cn/m/emoticon/icon/default/co_a1hug-f3910d0e88.png" style="width:1em; height:1em;" /&gt;&lt;/span&gt;&lt;a href='/n/张远Bird'&gt;@张远Bird&lt;/a&gt;</t>
  </si>
  <si>
    <t>远远远远看过来</t>
  </si>
  <si>
    <t>张远好可爱呀，能上链接带回家吗&lt;span class="url-icon"&gt;&lt;img alt=[爱你] src="https://h5.sinaimg.cn/m/emoticon/icon/default/d_aini-09d5f3f870.png" style="width:1em; height:1em;" /&gt;&lt;/span&gt;</t>
  </si>
  <si>
    <t>和苏醒一起助力公益 苏醒全能ACE</t>
  </si>
  <si>
    <t>1003金曲榜夺冠</t>
  </si>
  <si>
    <t>苏醒&lt;span class="url-icon"&gt;&lt;img alt="[哇]" src="https://face.t.sinajs.cn/t4/appstyle/expression/ext/normal/3d/2022_wow_org.png" style="width:1em; height:1em;" /&gt;&lt;/span&gt;</t>
  </si>
  <si>
    <t>咕力咕力_For</t>
  </si>
  <si>
    <t>恭喜苏醒&lt;span class="url-icon"&gt;&lt;img alt=[偷乐] src="https://h5.sinaimg.cn/m/emoticon/icon/lxh/lxh_toule-244c58c525.png" style="width:1em; height:1em;" /&gt;&lt;/span&gt;恭喜《love beyond the sea》》??</t>
  </si>
  <si>
    <t>DJ小猪儿1011</t>
  </si>
  <si>
    <t>他的才华远不止于此 他还有更多没被大家发觉的才华 请继续了解一下这个宝藏男孩吧 这个冬天 让苏醒的声音陪你一起度过 &lt;a href='/n/苏醒AllenSu'&gt;@苏醒AllenSu&lt;/a&gt;</t>
  </si>
  <si>
    <t>苏醒&lt;span class="url-icon"&gt;&lt;img alt=[给力] src="https://h5.sinaimg.cn/m/emoticon/icon/others/f_geili-78be8d9152.png" style="width:1em; height:1em;" /&gt;&lt;/span&gt;</t>
  </si>
  <si>
    <t>嗷呜罐头</t>
  </si>
  <si>
    <t>恭喜苏醒!!!</t>
  </si>
  <si>
    <t>苏醒</t>
  </si>
  <si>
    <t>Camellia天文学</t>
  </si>
  <si>
    <t>恭喜苏醒《Love Beyond The Sea》&lt;span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/&gt;&lt;/span&gt;里面的萨克斯真的很有感觉，让我有种在清吧摇晃着酒杯，看着舞台上表演的感觉</t>
  </si>
  <si>
    <t>瓜皮鸡柳</t>
  </si>
  <si>
    <t>恭喜苏醒&lt;span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</si>
  <si>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苏醒本醒目</t>
  </si>
  <si>
    <t>期待苏醒&lt;span class="url-icon"&gt;&lt;img alt=[打call] src="https://h5.sinaimg.cn/m/emoticon/icon/default/fb_a1dacall-1e0c4593fc.png" style="width:1em; height:1em;" /&gt;&lt;/span&gt;</t>
  </si>
  <si>
    <t>哇&lt;span class="url-icon"&gt;&lt;img alt=[羞嗒嗒] src="https://h5.sinaimg.cn/m/emoticon/icon/lxh/lxh_xiudada-e99552ddb3.png" style="width:1em; height:1em;" /&gt;&lt;/span&gt;苏醒&lt;span class="url-icon"&gt;&lt;img alt=[给力] src="https://h5.sinaimg.cn/m/emoticon/icon/others/f_geili-78be8d9152.png" style="width:1em; height:1em;" /&gt;&lt;/span&gt;</t>
  </si>
  <si>
    <t>丧包出笼</t>
  </si>
  <si>
    <t>给小醒醒安娜艾伦Allen阿兰裂哥苏总苏醒打call! 唱跳RAP篮球足球主持解说创作编导...全能ACE!</t>
  </si>
  <si>
    <t>苏醒！</t>
  </si>
  <si>
    <t>AS-溪希0305</t>
  </si>
  <si>
    <t>恭喜苏醒&lt;span class="url-icon"&gt;&lt;img alt=[爱你] src="https://h5.sinaimg.cn/m/emoticon/icon/default/d_aini-09d5f3f870.png" style="width:1em; height:1em;" /&gt;&lt;/span&gt; 好喜欢《Love Beyond The Sea》</t>
  </si>
  <si>
    <t>苏醒家的醒目Su</t>
  </si>
  <si>
    <t>恭喜苏醒</t>
  </si>
  <si>
    <t>恭喜苏醒!!!&lt;a href='/n/苏醒AllenSu'&gt;@苏醒AllenSu&lt;/a&gt;</t>
  </si>
  <si>
    <t>1003美的sw1</t>
  </si>
  <si>
    <t>难道是2022的新晋“影帝”苏醒？</t>
  </si>
  <si>
    <t>是我们苏大隐帝？</t>
  </si>
  <si>
    <t>是绝美苏醒吗&lt;span class="url-icon"&gt;&lt;img alt=[色] src="https://h5.sinaimg.cn/m/emoticon/icon/default/d_huaxin-64de263dd7.png" style="width:1em; height:1em;" /&gt;&lt;/span&gt;</t>
  </si>
  <si>
    <t>茶茶小奶酱</t>
  </si>
  <si>
    <t>让美好苏醒，我苏醒了&lt;span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</si>
  <si>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这个头有点卤蛋啊，是不是我们隐帝苏醒哇&lt;span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</si>
  <si>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甜橘七七Allen苏</t>
  </si>
  <si>
    <t>让美好苏醒的隐帝会是我们“影帝”苏醒&lt;a href='/n/苏醒AllenSu'&gt;@苏醒AllenSu&lt;/a&gt; 吗&lt;span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</si>
  <si>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言舟</t>
  </si>
  <si>
    <t>是我们的“影帝”苏醒吗！&lt;span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</si>
  <si>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苏醒？</t>
  </si>
  <si>
    <t>阿静爱吃火锅</t>
  </si>
  <si>
    <t>是我们家苏醒吗&lt;span class="url-icon"&gt;&lt;img alt=[抱一抱] src="https://h5.sinaimg.cn/m/emoticon/icon/default/co_a1hug-f3910d0e88.png" style="width:1em; height:1em;" /&gt;&lt;/span&gt;</t>
  </si>
  <si>
    <t>苏醒苏醒&lt;span class="url-icon"&gt;&lt;img alt=[兔子] src="https://h5.sinaimg.cn/m/emoticon/icon/others/d_tuzi-d2b0222faa.png" style="width:1em; height:1em;" /&gt;&lt;/span&gt;</t>
  </si>
  <si>
    <t>茜酱呵呵哒</t>
  </si>
  <si>
    <t>浴室？这苏醒不脱说不过去吧??</t>
  </si>
  <si>
    <t>黑momo5</t>
  </si>
  <si>
    <t>难道是新晋影帝苏醒&lt;span class="url-icon"&gt;&lt;img alt="[送花花]" src="https://face.t.sinajs.cn/t4/appstyle/expression/ext/normal/cb/2022_Flowers_org.png" style="width:1em; height:1em;" /&gt;&lt;/span&gt;</t>
  </si>
  <si>
    <t>李灭土_LMT</t>
  </si>
  <si>
    <t>是苏醒吗？</t>
  </si>
  <si>
    <t>林黛200907</t>
  </si>
  <si>
    <t>难道说他心里藏着的是隐帝&lt;a href='/n/苏醒AllenSu'&gt;@苏醒AllenSu&lt;/a&gt;</t>
  </si>
  <si>
    <t>咸鱼_一定要翻身</t>
  </si>
  <si>
    <t>看这个影子，是苏醒吧，哈哈哈&lt;a href='/n/苏醒AllenSu'&gt;@苏醒AllenSu&lt;/a&gt;</t>
  </si>
  <si>
    <t>是苏醒吗&lt;span class="url-icon"&gt;&lt;img alt="[哇]" src="https://face.t.sinajs.cn/t4/appstyle/expression/ext/normal/3d/2022_wow_org.png" style="width:1em; height:1em;" /&gt;&lt;/span&gt;</t>
  </si>
  <si>
    <t>是我们的绝美苏醒苏单纯吗，或者是我们苏大影帝吗&lt;span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/&gt;&lt;/span&gt;会有大大的惊喜彩蛋吗</t>
  </si>
  <si>
    <t>让美好苏醒？是我知道的那个苏醒嘛</t>
  </si>
  <si>
    <t>苏醒苏醒苏醒  我就看到这两个字&lt;span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</si>
  <si>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是我们家苏醒吗&lt;span class="url-icon"&gt;&lt;img alt=[憧憬] src="https://h5.sinaimg.cn/m/emoticon/icon/default/d_xingxingyan-c64b6a744b.png" style="width:1em; height:1em;" /&gt;&lt;/span&gt;</t>
  </si>
  <si>
    <t>1003美的sw2</t>
  </si>
  <si>
    <t>哇！苏醒！&lt;span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</si>
  <si>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 隐帝？</t>
  </si>
  <si>
    <t>摆烂的日常2022</t>
  </si>
  <si>
    <t>&lt;a  href="https://m.weibo.cn/search?containerid=231522type%3D1%26t%3D10%26q%3D%23%E8%8B%8F%E9%86%92%E4%BA%89%E5%BD%93%E9%9A%90%E5%B8%9D%23&amp;extparam=%23%E8%8B%8F%E9%86%92%E4%BA%89%E5%BD%93%E9%9A%90%E5%B8%9D%23" data-hide=""&gt;&lt;span class="surl-text"&gt;#苏醒争当隐帝#&lt;/span&gt;&lt;/a&gt;这是我家的那个苏醒吗&lt;span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</si>
  <si>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哟呵，隐帝苏醒来啦，哈哈哈</t>
  </si>
  <si>
    <t>苏醒的隐藏实力&lt;span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</si>
  <si>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是有苏醒的意思吗&lt;span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/&gt;&lt;/span&gt;先期待一下</t>
  </si>
  <si>
    <t>苏醒诶&lt;span class="url-icon"&gt;&lt;img alt=[心] src="https://h5.sinaimg.cn/m/emoticon/icon/others/l_xin-43af9086c0.png" style="width:1em; height:1em;" /&gt;&lt;/span&gt;</t>
  </si>
  <si>
    <t>苏醒来啦&lt;span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</si>
  <si>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金主爸爸，你看是这只苏醒吗&lt;span class="url-icon"&gt;&lt;img alt="[哇]" src="https://face.t.sinajs.cn/t4/appstyle/expression/ext/normal/3d/2022_wow_org.png" style="width:1em; height:1em;" /&gt;&lt;/span&gt;</t>
  </si>
  <si>
    <t>醒哥你的魅力快飞出屏幕砸我脸上了啊&lt;span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/&gt;&lt;/span&gt;苏大影帝上线&lt;span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</si>
  <si>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苏醒绝美！&lt;span class="url-icon"&gt;&lt;img alt=[打call] src="https://h5.sinaimg.cn/m/emoticon/icon/default/fb_a1dacall-1e0c4593fc.png" style="width:1em; height:1em;" /&gt;&lt;/span&gt;</t>
  </si>
  <si>
    <t>隐帝苏醒，醒⭐又有新名号了好耶&lt;span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</si>
  <si>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是那个自导自拍的苏影帝吗&lt;span class="url-icon"&gt;&lt;img alt="[送花花]" src="https://face.t.sinajs.cn/t4/appstyle/expression/ext/normal/cb/2022_Flowers_org.png" style="width:1em; height:1em;" /&gt;&lt;/span&gt;</t>
  </si>
  <si>
    <t>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/&gt;&lt;/span&gt;隐帝苏醒诶～</t>
  </si>
  <si>
    <t>腻软软</t>
  </si>
  <si>
    <t>&lt;span class="url-icon"&gt;&lt;img alt=[打call] src="https://h5.sinaimg.cn/m/emoticon/icon/default/fb_a1dacall-1e0c4593fc.png" style="width:1em; height:1em;" /&gt;&lt;/span&gt;</t>
  </si>
  <si>
    <t>苏醒？？苏醒吗！&lt;span class="url-icon"&gt;&lt;img alt=[doge] src="https://h5.sinaimg.cn/m/emoticon/icon/others/d_doge-be7f768d78.png" style="width:1em; height:1em;" /&gt;&lt;/span&gt;</t>
  </si>
  <si>
    <t>绝美苏醒吗&lt;span class="url-icon"&gt;&lt;img alt="[送花花]" src="https://face.t.sinajs.cn/t4/appstyle/expression/ext/normal/cb/2022_Flowers_org.png" style="width:1em; height:1em;" /&gt;&lt;/span&gt;</t>
  </si>
  <si>
    <t>如果爱我 陪我走到最后 不要为他言不由衷 你的温柔 我不能承受【苏醒&lt;a href='/n/苏醒AllenSu'&gt;@苏醒AllenSu&lt;/a&gt;】</t>
  </si>
  <si>
    <t>树上的烦了12956</t>
  </si>
  <si>
    <t>隐藏实力？秀出来看看</t>
  </si>
  <si>
    <t>1003美的sw3</t>
  </si>
  <si>
    <t>苏醒的隐藏实力&lt;span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</si>
  <si>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苏醒和贵品牌合作了吗</t>
  </si>
  <si>
    <t>黑黢黢的兔头</t>
  </si>
  <si>
    <t>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</si>
  <si>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</si>
  <si>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浴室&lt;span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期待苏醒&lt;span class="url-icon"&gt;&lt;img alt="[哇]" src="https://face.t.sinajs.cn/t4/appstyle/expression/ext/normal/3d/2022_wow_org.png" style="width:1em; height:1em;" /&gt;&lt;/span&gt;</t>
  </si>
  <si>
    <t>期待苏醒&lt;span class="url-icon"&gt;&lt;img alt="[哇]" src="https://face.t.sinajs.cn/t4/appstyle/expression/ext/normal/3d/2022_wow_org.png" style="width:1em; height:1em;" /&gt;&lt;/span&gt;</t>
  </si>
  <si>
    <t>苏醒的隐藏实力！！！！！&lt;a href='/n/苏醒AllenSu'&gt;@苏醒AllenSu&lt;/a&gt;</t>
  </si>
  <si>
    <t>星星柠檬不加糖</t>
  </si>
  <si>
    <t>苏醒的隐藏实力</t>
  </si>
  <si>
    <t>期待影帝苏醒</t>
  </si>
  <si>
    <t>-少吃一口吧-</t>
  </si>
  <si>
    <t>期待影帝苏醒&lt;span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期待合作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</si>
  <si>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/&gt;&lt;/span&gt;苏醒</t>
  </si>
  <si>
    <t>演绎三大场景洗模式，这就是苏醒的隐藏实力嘛&lt;span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</si>
  <si>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超Lucky的小狮子-lion</t>
  </si>
  <si>
    <t>开启无忧畅浴</t>
  </si>
  <si>
    <t>期待苏醒&lt;span class="url-icon"&gt;&lt;img alt=[色] src="https://h5.sinaimg.cn/m/emoticon/icon/default/d_huaxin-64de263dd7.png" style="width:1em; height:1em;" /&gt;&lt;/span&gt;</t>
  </si>
  <si>
    <t>开心每一天呀呦嘿</t>
  </si>
  <si>
    <t>哇&lt;span class="url-icon"&gt;&lt;img alt=[偷笑] src="https://h5.sinaimg.cn/m/emoticon/icon/default/d_touxiao-0d995330b6.png" style="width:1em; height:1em;" /&gt;&lt;/span&gt;</t>
  </si>
  <si>
    <t>Tiffany_凉音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</si>
  <si>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</si>
  <si>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&lt;span class="url-icon"&gt;&lt;img alt=[心] src="https://h5.sinaimg.cn/m/emoticon/icon/others/l_xin-43af9086c0.png" style="width:1em; height:1em;" /&gt;&lt;/span&gt;</t>
  </si>
  <si>
    <t>想见满天星辰</t>
  </si>
  <si>
    <t>好耶</t>
  </si>
  <si>
    <t>&lt;a  href="https://m.weibo.cn/search?containerid=231522type%3D1%26t%3D10%26q%3D%23%E8%8B%8F%E9%86%92%E7%9A%84%E9%9A%90%E8%97%8F%E5%AE%9E%E5%8A%9B%23&amp;extparam=%23%E8%8B%8F%E9%86%92%E7%9A%84%E9%9A%90%E8%97%8F%E5%AE%9E%E5%8A%9B%23" data-hide=""&gt;&lt;span class="surl-text"&gt;#苏醒的隐藏实力#&lt;/span&gt;&lt;/a&gt; 苏醒苏醒&lt;span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</si>
  <si>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1003昕薇</t>
  </si>
  <si>
    <t>苏醒学长太帅啦！&lt;a href='/n/苏醒AllenSu'&gt;@苏醒AllenSu&lt;/a&gt;</t>
  </si>
  <si>
    <t>AS_是Echo啦</t>
  </si>
  <si>
    <t>苏醒学长好帅&lt;span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</si>
  <si>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钱包紧张女士</t>
  </si>
  <si>
    <t>我要坐苏醒旁边&lt;span class="url-icon"&gt;&lt;img alt=[doge] src="https://h5.sinaimg.cn/m/emoticon/icon/others/d_doge-be7f768d78.png" style="width:1em; height:1em;" /&gt;&lt;/span&gt;</t>
  </si>
  <si>
    <t>天啊 这个小哥哥是谁 戳中了我的心巴！！&lt;a href='/n/苏醒AllenSu'&gt;@苏醒AllenSu&lt;/a&gt;</t>
  </si>
  <si>
    <t>鸭嘎宓</t>
  </si>
  <si>
    <t>苏醒苏醒想跟苏学长学英语</t>
  </si>
  <si>
    <t>感谢金主爸爸认领！我们家醒子依然是活力充沛的小少年&lt;span class="url-icon"&gt;&lt;img alt=[打call] src="https://h5.sinaimg.cn/m/emoticon/icon/default/fb_a1dacall-1e0c4593fc.png" style="width:1em; height:1em;" /&gt;&lt;/span&gt;&lt;a href='/n/苏醒AllenSu'&gt;@苏醒AllenSu&lt;/a&gt;</t>
  </si>
  <si>
    <t>收不到回复让我改id</t>
  </si>
  <si>
    <t>当然是苏醒啦&lt;span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</si>
  <si>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苏醒可以做我同桌吗</t>
  </si>
  <si>
    <t>今年夏天路转粉</t>
  </si>
  <si>
    <t>我要给苏醒学长递情书！&lt;span class="url-icon"&gt;&lt;img alt=[心] src="https://h5.sinaimg.cn/m/emoticon/icon/others/l_xin-43af9086c0.png" style="width:1em; height:1em;" /&gt;&lt;/span&gt;</t>
  </si>
  <si>
    <t>锦鲤周晨晨</t>
  </si>
  <si>
    <t>那肯定是苏醒呀&lt;span class="url-icon"&gt;&lt;img alt=[打call] src="https://h5.sinaimg.cn/m/emoticon/icon/default/fb_a1dacall-1e0c4593fc.png" style="width:1em; height:1em;" /&gt;&lt;/span&gt;</t>
  </si>
  <si>
    <t>苏醒学长好帅&lt;span class="url-icon"&gt;&lt;img alt="[送花花]" src="https://face.t.sinajs.cn/t4/appstyle/expression/ext/normal/cb/2022_Flowers_org.png" style="width:1em; height:1em;" /&gt;&lt;/span&gt;</t>
  </si>
  <si>
    <t>这不是俺们家小醒醒吗！！！</t>
  </si>
  <si>
    <t>钮祜禄西瓜桑</t>
  </si>
  <si>
    <t>哇哦 我们苏醒学长&lt;span class="url-icon"&gt;&lt;img alt=[鼓掌] src="https://h5.sinaimg.cn/m/emoticon/icon/default/d_guzhang-cca8b296d9.png"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</si>
  <si>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文大头7389</t>
  </si>
  <si>
    <t>穿校服的苏醒真的好帅气</t>
  </si>
  <si>
    <t>苏醒学长&lt;span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</si>
  <si>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我的青春怎么没有一个苏醒学长呢&lt;span class="url-icon"&gt;&lt;img alt=[泪] src="https://h5.sinaimg.cn/m/emoticon/icon/default/d_lei-4cdf6ee412.png" style="width:1em; height:1em;" /&gt;&lt;/span&gt;好想给苏醒递情书&lt;a href='/n/苏醒AllenSu'&gt;@苏醒AllenSu&lt;/a&gt;</t>
  </si>
  <si>
    <t>我每天都想给苏醒学长递情书&lt;span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</si>
  <si>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好想给苏醒学长递情书&lt;span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</t>
  </si>
  <si>
    <t>希望苏醒学长给贵州姐妹递情书的机会&lt;span class="url-icon"&gt;&lt;img alt=[舔屏] src="https://h5.sinaimg.cn/m/emoticon/icon/default/d_tian-3b1ce0a112.png" style="width:1em; height:1em;" /&gt;&lt;/span&gt;</t>
  </si>
  <si>
    <t>这位苏醒同学还不错的&lt;span class="url-icon"&gt;&lt;img alt=[酷] src="https://h5.sinaimg.cn/m/emoticon/icon/default/d_ku-774d16f5ce.png" style="width:1em; height:1em;" /&gt;&lt;/span&gt;</t>
  </si>
  <si>
    <t>1004咪咕解说员</t>
  </si>
  <si>
    <t>小小乔Qiao_</t>
  </si>
  <si>
    <t>一眼看过去，苏醒你真的最醒目</t>
  </si>
  <si>
    <t>期待体育博主苏醒</t>
  </si>
  <si>
    <t>flipped缈</t>
  </si>
  <si>
    <t>一切准备就绪，期待苏醒&lt;span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</si>
  <si>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期待苏醒的足球解说！&lt;span class="url-icon"&gt;&lt;img alt=[给力] src="https://h5.sinaimg.cn/m/emoticon/icon/others/f_geili-78be8d9152.png" style="width:1em; height:1em;" /&gt;&lt;/span&gt;</t>
  </si>
  <si>
    <t>苏醒的解说一直很棒！请大家多多关注！谢谢！&lt;a href='/n/苏醒AllenSu'&gt;@苏醒AllenSu&lt;/a&gt;</t>
  </si>
  <si>
    <t>期待苏醒&lt;span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</si>
  <si>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Zanilia詹丽娜</t>
  </si>
  <si>
    <t>苏醒苏醒</t>
  </si>
  <si>
    <t>第一期有苏醒吗？</t>
  </si>
  <si>
    <t>期待苏醒[国庆过得真快乐][国庆过得真快乐]</t>
  </si>
  <si>
    <t>Athena智慧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</si>
  <si>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</si>
  <si>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只吃自己煮的大米</t>
  </si>
  <si>
    <t>体育博主苏醒上线了，陪你一起看世界杯&lt;span class="url-icon"&gt;&lt;img alt=[鲜花] src="https://h5.sinaimg.cn/m/emoticon/icon/others/w_xianhua-f902c37199.png" style="width:1em; height:1em;" /&gt;&lt;/span&gt;</t>
  </si>
  <si>
    <t>不喝奶茶星人_</t>
  </si>
  <si>
    <t>体育博主苏醒上线&lt;span class="url-icon"&gt;&lt;img alt="[赢牛奶]" src="https://face.t.sinajs.cn/t4/appstyle/expression/ext/normal/9c/2021_yingniunai_org.png" style="width:1em; height:1em;" /&gt;&lt;/span&gt;</t>
  </si>
  <si>
    <t>安寧寧寧</t>
  </si>
  <si>
    <t>期待苏醒高能输出</t>
  </si>
  <si>
    <t>不会解说的老歌手不是优秀的体育主播&lt;span class="url-icon"&gt;&lt;img alt=[羞嗒嗒] src="https://h5.sinaimg.cn/m/emoticon/icon/lxh/lxh_xiudada-e99552ddb3.png" style="width:1em; height:1em;" /&gt;&lt;/span&gt;期待全能苏醒讲述他与世界杯的故事&lt;span class="url-icon"&gt;&lt;img alt="[哇]" src="https://face.t.sinajs.cn/t4/appstyle/expression/ext/normal/3d/2022_wow_org.png" style="width:1em; height:1em;" /&gt;&lt;/span&gt;</t>
  </si>
  <si>
    <t>苏醒苏醒&lt;span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/&gt;&lt;/span&gt;期待苏醒的解说</t>
  </si>
  <si>
    <t>苏醒苏醒&lt;span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</si>
  <si>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她是你的悟空</t>
  </si>
  <si>
    <t>体育博主苏醒上线&lt;span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</si>
  <si>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期待苏醒的解说呀&lt;span class="url-icon"&gt;&lt;img alt=[舔屏] src="https://h5.sinaimg.cn/m/emoticon/icon/default/d_tian-3b1ce0a112.png" style="width:1em; height:1em;" /&gt;&lt;/span&gt;</t>
  </si>
  <si>
    <t>痴心妄想的榛子</t>
  </si>
  <si>
    <t>苏醒&lt;a href='/n/苏醒AllenSu'&gt;@苏醒AllenSu&lt;/a&gt;</t>
  </si>
  <si>
    <t>1004美的sw</t>
  </si>
  <si>
    <t>我本来又不坏</t>
  </si>
  <si>
    <t>美的热水器，一级静音、六维降噪，不刷存在感，洗澡更尽兴，身体在美好中逐渐苏醒&lt;a href='/n/苏醒AllenSu'&gt;@苏醒AllenSu&lt;/a&gt;</t>
  </si>
  <si>
    <t>美的一级静音燃气热水器，静音降噪不吵扰，一切的美好都在苏醒</t>
  </si>
  <si>
    <t>美的一级静音燃气热水器，独有六维降噪技术，声音不吵扰才够隐！美好岁月每天都在自然苏醒</t>
  </si>
  <si>
    <t>感谢邀请隐帝苏醒&lt;span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</t>
  </si>
  <si>
    <t>是阮媆啊</t>
  </si>
  <si>
    <t>你在我面前永远都闪闪发光，就像整个宇宙的星光都洒在你身上，苏醒美的</t>
  </si>
  <si>
    <t>美的一级静音燃气热水器，独有六维降噪技术，声音不吵扰才够隐！美好岁月每天都在自然苏醒&lt;a href='/n/苏醒AllenSu'&gt;@苏醒AllenSu&lt;/a&gt;</t>
  </si>
  <si>
    <t>美的热水器，一级静音、六维降噪，不刷存在感，洗澡更尽兴，身体在美好中逐渐苏醒</t>
  </si>
  <si>
    <t>一朵叶子yezi</t>
  </si>
  <si>
    <t>跟着苏醒用美的，让生活更美丽！美的，让美丽苏醒&lt;a href='/n/苏醒AllenSu'&gt;@苏醒AllenSu&lt;/a&gt;</t>
  </si>
  <si>
    <t>这一切发生的如此安静又隐秘 我的生活已经离不开苏醒和美的热水器</t>
  </si>
  <si>
    <t>美的热水器，超静音不打扰，不刷存在感，和美好一同苏醒</t>
  </si>
  <si>
    <t>美的 苏醒的隐藏实力！</t>
  </si>
  <si>
    <t>影帝？隐帝！跟着苏醒用美的，让生活更美丽！美的，让美丽苏醒&lt;a href='/n/苏醒AllenSu'&gt;@苏醒AllenSu&lt;/a&gt;</t>
  </si>
  <si>
    <t>美的一级静音燃气热水器，静音降噪不吵扰，一切的美好都在苏醒&lt;a href='/n/苏醒AllenSu'&gt;@苏醒AllenSu&lt;/a&gt;</t>
  </si>
  <si>
    <t>乐享生活  静待苏醒 美的伴你在宁静中苏醒 &lt;a href='/n/美的厨热电器'&gt;@美的厨热电器&lt;/a&gt;</t>
  </si>
  <si>
    <t>美的热水器愿成为你生活中的最佳“隐”帝！乐享生活，静在咫尺，美好就是静静地等待自然苏醒&lt;a href='/n/苏醒AllenSu'&gt;@苏醒AllenSu&lt;/a&gt;</t>
  </si>
  <si>
    <t>1004点淘预告</t>
  </si>
  <si>
    <t>收到，一起看苏醒这个大影帝&lt;span class="url-icon"&gt;&lt;img alt=[爱你] src="https://h5.sinaimg.cn/m/emoticon/icon/default/d_aini-09d5f3f870.png" style="width:1em; height:1em;" /&gt;&lt;/span&gt;</t>
  </si>
  <si>
    <t>有苏醒的地方就有我，苏醒就是我的快乐源泉</t>
  </si>
  <si>
    <t>点点有眼光，苏醒很棒吧</t>
  </si>
  <si>
    <t>哇哦还有两场耶 马上记在小本本上 期待苏醒和兄弟们的直播呀&lt;span class="url-icon"&gt;&lt;img alt=[爱你] src="https://h5.sinaimg.cn/m/emoticon/icon/default/d_aini-09d5f3f870.png" style="width:1em; height:1em;" /&gt;&lt;/span&gt;</t>
  </si>
  <si>
    <t>来了来了，这个月我就住在点淘了，要多多掉落苏醒的花絮&lt;span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</si>
  <si>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哇哦，那就期待张远他们了呀&lt;span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/&gt;&lt;/span&gt;&lt;a href='/n/张远Bird'&gt;@张远Bird&lt;/a&gt;</t>
  </si>
  <si>
    <t>丫丫茹爱吃鱼</t>
  </si>
  <si>
    <t>那我就等着看苏醒和兄弟们一起干活了～</t>
  </si>
  <si>
    <t>收到，期待张远呀&lt;span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</si>
  <si>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好的，准时看&lt;a href='/n/张远Bird'&gt;@张远Bird&lt;/a&gt;</t>
  </si>
  <si>
    <t>森林冰可乐</t>
  </si>
  <si>
    <t>又能看到张远了！！！</t>
  </si>
  <si>
    <t>不会错过苏醒和哥哥们的直播&lt;span class="url-icon"&gt;&lt;img alt="[赢牛奶]" src="https://face.t.sinajs.cn/t4/appstyle/expression/ext/normal/9c/2021_yingniunai_org.png" style="width:1em; height:1em;" /&gt;&lt;/span&gt;</t>
  </si>
  <si>
    <t>听闻铃杳秋</t>
  </si>
  <si>
    <t>期待张远！</t>
  </si>
  <si>
    <t>好的，小本本记上。约定一起看苏醒和哥哥们的直播</t>
  </si>
  <si>
    <t>谢谢淘淘，不如让醒子给您唱首歌吧&lt;span class="url-icon"&gt;&lt;img alt=[喵喵] src="https://h5.sinaimg.cn/m/emoticon/icon/others/d_miao-c1b3d563bd.png" style="width:1em; height:1em;" /&gt;&lt;/span&gt;</t>
  </si>
  <si>
    <t>期待苏醒&lt;span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</si>
  <si>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兔子兔子兔子25</t>
  </si>
  <si>
    <t>要每天记得爱自己呀</t>
  </si>
  <si>
    <t>又能看到张远和哥哥们了吗&lt;span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</si>
  <si>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酒-精-丸-子</t>
  </si>
  <si>
    <t>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/&gt;&lt;/span&gt;期待张远</t>
  </si>
  <si>
    <t>今天的老婆也美美哒</t>
  </si>
  <si>
    <t>哇哦！期待苏醒和哥几个的直播&lt;span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</t>
  </si>
  <si>
    <t>张远今天哭了吗222</t>
  </si>
  <si>
    <t>期待张远啊&lt;span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</si>
  <si>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1005美的</t>
  </si>
  <si>
    <t>谢谢金主爸爸&lt;span class="url-icon"&gt;&lt;img alt="[哇]" src="https://face.t.sinajs.cn/t4/appstyle/expression/ext/normal/3d/2022_wow_org.png" style="width:1em; height:1em;" /&gt;&lt;/span&gt;期待下次再次合作呀！！！</t>
  </si>
  <si>
    <t>美的热水器愿成为你生活中的最佳“隐”帝，无声陪伴、不添麻烦，从此有一种美好叫自然苏醒&lt;a href='/n/苏醒AllenSu'&gt;@苏醒AllenSu&lt;/a&gt;</t>
  </si>
  <si>
    <t>期待下次继续合作！！！&lt;span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</si>
  <si>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美的一级静音燃气热水器，静音降噪不吵扰，一切的美好都在苏醒&lt;span class="url-icon"&gt;&lt;img alt="[哇]" src="https://face.t.sinajs.cn/t4/appstyle/expression/ext/normal/3d/2022_wow_org.png" style="width:1em; height:1em;" /&gt;&lt;/span&gt;</t>
  </si>
  <si>
    <t>金主爸爸就是有眼光&lt;span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/&gt;&lt;/span&gt;，苏醒美的让我们相互成就&lt;span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</si>
  <si>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哈哈哈希望金主爸爸和醒哥多多合作 让苏醒给您继续写  &lt;span class="url-icon"&gt;&lt;img alt=[鼓掌] src="https://h5.sinaimg.cn/m/emoticon/icon/default/d_guzhang-cca8b296d9.png" style="width:1em; height:1em;" /&gt;&lt;/span&gt;</t>
  </si>
  <si>
    <t>美的热水器愿成为你生活中的最佳“隐”帝，无声陪伴、不添麻烦，从此有一种美好叫自然苏醒&lt;span class="url-icon"&gt;&lt;img alt="[赢牛奶]" src="https://face.t.sinajs.cn/t4/appstyle/expression/ext/normal/9c/2021_yingniunai_org.png" style="width:1em; height:1em;" /&gt;&lt;/span&gt;</t>
  </si>
  <si>
    <t>醒哥的才华已经满到溢出来了&lt;a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</si>
  <si>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希望后期会有更多的合作&lt;span class="url-icon"&gt;&lt;img alt="[送花花]" src="https://face.t.sinajs.cn/t4/appstyle/expression/ext/normal/cb/2022_Flowers_org.png" style="width:1em; height:1em;" /&gt;&lt;/span&gt;</t>
  </si>
  <si>
    <t>美的MV真的复古高端，替其他作品流下羡慕的泪水……苏醒就是命题作文满分选手！既宣传商品又传递思想，还打歌了，《破亿》《北京city》入股不亏！最后还抖了个包袱＂苏醒不怕热，只怕凉凉＂</t>
  </si>
  <si>
    <t>美的轻养新浴室，独有六维降噪技术。从此，让你苏醒的不再是闹钟，而是感受静音的美好，智慧生活可以更美的！ &lt;span class="url-icon"&gt;&lt;img alt=[抱一抱] src="https://h5.sinaimg.cn/m/emoticon/icon/default/co_a1hug-f3910d0e88.png" style="width:1em; height:1em;" /&gt;&lt;/span&gt;</t>
  </si>
  <si>
    <t>张张vr_</t>
  </si>
  <si>
    <t>美的热水器愿成为你生活中的最佳“隐”帝！随心所浴才过瘾，身心舒畅，在沐浴的美好时光中苏醒</t>
  </si>
  <si>
    <t>美的一级静音燃气热水器，独有六维降噪技术，声音不吵扰才够隐！美好岁月每天都在自然苏醒  &lt;span class="url-icon"&gt;&lt;img alt="[哇]" src="https://face.t.sinajs.cn/t4/appstyle/expression/ext/normal/3d/2022_wow_org.png" style="width:1em; height:1em;" /&gt;&lt;/span&gt;</t>
  </si>
  <si>
    <t>浅色时光2022</t>
  </si>
  <si>
    <t>期待下次合作&lt;span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</si>
  <si>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期待更多合作&lt;span class="url-icon"&gt;&lt;img alt="[送花花]" src="https://face.t.sinajs.cn/t4/appstyle/expression/ext/normal/cb/2022_Flowers_org.png" style="width:1em; height:1em;" /&gt;&lt;/span&gt;</t>
  </si>
  <si>
    <t>广告拍的很好  歌写的不错 今早开始循环了&lt;span class="url-icon"&gt;&lt;img alt="[送花花]" src="https://face.t.sinajs.cn/t4/appstyle/expression/ext/normal/cb/2022_Flowers_org.png" style="width:1em; height:1em;" /&gt;&lt;/span&gt;</t>
  </si>
  <si>
    <t>谢谢美的！！！美的热水器，一级静音、六维降噪，不刷存在感，洗澡更尽兴，身体在美好中逐渐苏醒</t>
  </si>
  <si>
    <t>苏醒命题作文yyds&lt;span class="url-icon"&gt;&lt;img alt=[加油] src="https://h5.sinaimg.cn/m/emoticon/icon/default/d_jiayou-a34ced0409.png" style="width:1em; height:1em;" /&gt;&lt;/span&gt;</t>
  </si>
  <si>
    <t>苏醒写词太牛了 好爱这个词</t>
  </si>
  <si>
    <t>1005美的2</t>
  </si>
  <si>
    <t>苏醒太牛了&lt;span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</si>
  <si>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乐享生活  静待苏醒 美的伴你在宁静中苏醒  &lt;a href='/n/苏醒AllenSu'&gt;@苏醒AllenSu&lt;/a&gt;</t>
  </si>
  <si>
    <t>美的一级静音燃气热水器，超静音不打扰，苏醒与美好不期而遇&lt;span class="url-icon"&gt;&lt;img alt="[哇]" src="https://face.t.sinajs.cn/t4/appstyle/expression/ext/normal/3d/2022_wow_org.png" style="width:1em; height:1em;" /&gt;&lt;/span&gt;&lt;a href='/n/苏醒AllenSu'&gt;@苏醒AllenSu&lt;/a&gt;</t>
  </si>
  <si>
    <t>美的热水器愿成为你生活中的最佳“隐”帝！乐享生活，静在咫尺，美好就是静静地等待自然苏醒</t>
  </si>
  <si>
    <t>美的轻养新浴室，独有六维降噪技术。从此，让你苏醒的不再是闹钟，而是感受静音的美好，智慧生活可以更美的！ &lt;a href='/n/苏醒AllenSu'&gt;@苏醒AllenSu&lt;/a&gt;</t>
  </si>
  <si>
    <t>美的热水器愿成为你生活中的最佳“隐”帝！随心所浴才过瘾，身心舒畅，在沐浴的美好时光中苏醒&lt;span class="url-icon"&gt;&lt;img alt="[送花花]" src="https://face.t.sinajs.cn/t4/appstyle/expression/ext/normal/cb/2022_Flowers_org.png" style="width:1em; height:1em;" /&gt;&lt;/span&gt;</t>
  </si>
  <si>
    <t>美的帮你远离喧嚣 苏醒伴你静享美好&lt;a href='/n/苏醒AllenSu'&gt;@苏醒AllenSu&lt;/a&gt;</t>
  </si>
  <si>
    <t>醒哥的才华已经满到溢出来了&lt;span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</si>
  <si>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苏隐帝真实力，直呼美的美的，请量产这个报纸</t>
  </si>
  <si>
    <t>美的热水器愿成为你生活中的最佳“隐”帝！随心所浴才过瘾，身心舒畅，在沐浴的美好时光中苏醒&lt;a href='/n/苏醒AllenSu'&gt;@苏醒AllenSu&lt;/a&gt;</t>
  </si>
  <si>
    <t>这首歌不夸张的说我听了8遍&lt;span class="url-icon"&gt;&lt;img alt=[羞嗒嗒] src="https://h5.sinaimg.cn/m/emoticon/icon/lxh/lxh_xiudada-e99552ddb3.png" style="width:1em; height:1em;" /&gt;&lt;/span&gt; 真的好喜欢 词写的真好</t>
  </si>
  <si>
    <t>美的热水器，一级静音、六维降噪，不刷存在感，洗澡更尽兴，身体在美好中逐渐苏醒  &lt;span class="url-icon"&gt;&lt;img alt=[抱一抱] src="https://h5.sinaimg.cn/m/emoticon/icon/default/co_a1hug-f3910d0e88.png" style="width:1em; height:1em;" /&gt;&lt;/span&gt;</t>
  </si>
  <si>
    <t>广告歌真的写的太好了，我好喜欢&lt;a href='/n/苏醒AllenSu'&gt;@苏醒AllenSu&lt;/a&gt;</t>
  </si>
  <si>
    <t>沓沓tata</t>
  </si>
  <si>
    <t>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/&gt;&lt;/span&gt;醒子好牛 谢谢美的慧眼如炬</t>
  </si>
  <si>
    <t>美的轻养新浴室，超静音不打扰，家的诗意与美好徐徐苏醒&lt;a href='/n/苏醒AllenSu'&gt;@苏醒AllenSu&lt;/a&gt;</t>
  </si>
  <si>
    <t>1005德佑</t>
  </si>
  <si>
    <t>一切要从蘑菇屋的擦脸说起……</t>
  </si>
  <si>
    <t>哈温棒骨爱莎小醒醒</t>
  </si>
  <si>
    <t>狠狠期待&lt;span class="url-icon"&gt;&lt;img alt=[航天员] src="https://h5.sinaimg.cn/m/emoticon/icon/default/cn_xyhy-1c8ac7b4d1.png" style="width:1em; height:1em;" /&gt;&lt;/span&gt;</t>
  </si>
  <si>
    <t>小声告诉我什么时候上线&lt;span class="url-icon"&gt;&lt;img alt=[喵喵] src="https://h5.sinaimg.cn/m/emoticon/icon/others/d_miao-c1b3d563bd.png" style="width:1em; height:1em;" /&gt;&lt;/span&gt;这次的广告曲佳玉在前，也狠狠期待德祐了</t>
  </si>
  <si>
    <t>????你们也有主题曲嘛？期待苏醒&lt;a href='/n/苏醒AllenSu'&gt;@苏醒AllenSu&lt;/a&gt; 的命题作文</t>
  </si>
  <si>
    <t>金主爸爸！感恩！您保重身体不要熬夜这么晚&lt;span class="url-icon"&gt;&lt;img alt="[老师好]" src="https://face.t.sinajs.cn/t4/appstyle/expression/ext/normal/0d/2022_Teacher_org.png" style="width:1em; height:1em;" /&gt;&lt;/span&gt;&lt;span class="url-icon"&gt;&lt;img alt="[老师好]" src="https://face.t.sinajs.cn/t4/appstyle/expression/ext/normal/0d/2022_Teacher_org.png" style="width:1em; height:1em;" /&gt;&lt;/span&gt;&lt;span class="url-icon"&gt;&lt;img alt="[老师好]" src="https://face.t.sinajs.cn/t4/appstyle/expression/ext/normal/0d/2022_Teacher_org.png" style="width:1em; height:1em;" /&gt;&lt;/span&gt;</t>
  </si>
  <si>
    <t>LittleLee-5945</t>
  </si>
  <si>
    <t>期待期待，看来第二首命题是你喽&lt;span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</si>
  <si>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期待&lt;span class="url-icon"&gt;&lt;img alt="[赢牛奶]" src="https://face.t.sinajs.cn/t4/appstyle/expression/ext/normal/9c/2021_yingniunai_org.png" style="width:1em; height:1em;" /&gt;&lt;/span&gt;</t>
  </si>
  <si>
    <t>当然期待了，悄悄的问一句是有专场的直播吗&lt;span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</t>
  </si>
  <si>
    <t>等你的好消息 有苏醒的地方就有我&lt;span class="url-icon"&gt;&lt;img alt=[允悲] src="https://h5.sinaimg.cn/m/emoticon/icon/default/d_yunbei-a14a649db8.png" style="width:1em; height:1em;" /&gt;&lt;/span&gt;</t>
  </si>
  <si>
    <t>岁衣依</t>
  </si>
  <si>
    <t>蹲好消息&lt;span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</si>
  <si>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渊呵</t>
  </si>
  <si>
    <t>好期待，您就是那1/2吧&lt;span class="url-icon"&gt;&lt;img alt=[doge] src="https://h5.sinaimg.cn/m/emoticon/icon/others/d_doge-be7f768d78.png" style="width:1em; height:1em;" /&gt;&lt;/span&gt;，会有直播嘛</t>
  </si>
  <si>
    <t>亲自尝试后要给德佑点个赞赞 湿厕纸真的好用&lt;span class="url-icon"&gt;&lt;img alt="[哇]" src="https://face.t.sinajs.cn/t4/appstyle/expression/ext/normal/3d/2022_wow_org.png" style="width:1em; height:1em;" /&gt;&lt;/span&gt; 好期待苏醒的另一个命题作文呀</t>
  </si>
  <si>
    <t>风吹山角e</t>
  </si>
  <si>
    <t>感恩金主爸爸，期待你，卷起来&lt;span class="url-icon"&gt;&lt;img alt=[羞嗒嗒] src="https://h5.sinaimg.cn/m/emoticon/icon/lxh/lxh_xiudada-e99552ddb3.png" style="width:1em; height:1em;" /&gt;&lt;/span&gt;</t>
  </si>
  <si>
    <t>AS昱聪-傻蛋宝贝寇子</t>
  </si>
  <si>
    <t>一把子期待了，德佑快点来呦</t>
  </si>
  <si>
    <t>蹲一下  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</si>
  <si>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佑崽你咋这么可爱&lt;span class="url-icon"&gt;&lt;img alt=[羞嗒嗒] src="https://h5.sinaimg.cn/m/emoticon/icon/lxh/lxh_xiudada-e99552ddb3.png" style="width:1em; height:1em;" /&gt;&lt;/span&gt;</t>
  </si>
  <si>
    <t>好耶 期待&lt;span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</si>
  <si>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烟雨殇梦情</t>
  </si>
  <si>
    <t>哇，好期待，醒哥的命题作文相当好&lt;span class="url-icon"&gt;&lt;img alt="[哇]" src="https://face.t.sinajs.cn/t4/appstyle/expression/ext/normal/3d/2022_wow_org.png" style="width:1em; height:1em;" /&gt;&lt;/span&gt;</t>
  </si>
  <si>
    <t>园来是我吧</t>
  </si>
  <si>
    <t>我为你选的湿厕纸 亲肤很专一 等你看清  为我速干着迷 品质累积  我们杀菌行 苏醒擦脸柔软武器 听《匿名信》，用德佑牌湿厕纸</t>
  </si>
  <si>
    <t>你士力架般的笑容-</t>
  </si>
  <si>
    <t>期待&lt;span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</si>
  <si>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1006美的</t>
  </si>
  <si>
    <t>美的超薄胆电热水器，静音设计再无吵闹，加热速度快，有了它再也不用担心洗澡前的等待，让身体自然苏醒。感谢苏醒推荐&lt;a href='/n/苏醒AllenSu'&gt;@苏醒AllenSu&lt;/a&gt;</t>
  </si>
  <si>
    <t>美的超薄扁桶 品质与众不同 苏醒倾心推荐 沐浴畅快简便</t>
  </si>
  <si>
    <t>等苏醒&lt;span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</si>
  <si>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期待苏醒！！！</t>
  </si>
  <si>
    <t>美的超薄双胆热水器～全家无忧接力洗～省电舒心又静音～轻轻松松当隐帝～感谢苏醒推荐&lt;span class="url-icon"&gt;&lt;img alt=[好爱哦] src="https://h5.sinaimg.cn/m/emoticon/icon/lxh/lxh_haoaio-bd64a94751.png" style="width:1em; height:1em;" /&gt;&lt;/span&gt;</t>
  </si>
  <si>
    <t>坐等&lt;a href='/n/苏醒AllenSu'&gt;@苏醒AllenSu&lt;/a&gt; 直播！！！！</t>
  </si>
  <si>
    <t>这一切发生的如此安静又隐秘 我的生活已经离不开苏醒和美的热水器  &lt;a href='/n/苏醒AllenSu'&gt;@苏醒AllenSu&lt;/a&gt;</t>
  </si>
  <si>
    <t>外形高档上档次，小巧可爱不占位，加热速度一级快，安心使用体验好，静音设计很贴心，和苏醒一起放心做“影帝”。</t>
  </si>
  <si>
    <t>超薄双胆热水器，减脂增肌老歌手！美的像苏醒一样，体积少少，品质杠杠！&lt;a href='/n/苏醒AllenSu'&gt;@苏醒AllenSu&lt;/a&gt;</t>
  </si>
  <si>
    <t>期待苏醒&lt;span class="url-icon"&gt;&lt;img alt="[举手]" src="https://face.t.sinajs.cn/t4/appstyle/expression/ext/normal/fd/2022_raisehand_org.png" style="width:1em; height:1em;" /&gt;&lt;/span&gt;</t>
  </si>
  <si>
    <t>美的轻养新浴室，超静音不打扰，家的诗意与美好徐徐苏醒</t>
  </si>
  <si>
    <t>美的热水器愿成为你生活中的最佳“隐”帝！随心所浴才过瘾，身心舒畅，在沐浴的美好时光中苏醒&lt;span class="url-icon"&gt;&lt;img alt=[航天员] src="https://h5.sinaimg.cn/m/emoticon/icon/default/cn_xyhy-1c8ac7b4d1.png" style="width:1em; height:1em;" /&gt;&lt;/span&gt;</t>
  </si>
  <si>
    <t>faerie素</t>
  </si>
  <si>
    <t>美的超薄双胆热水器～全家无忧接力洗～省电舒心又静音～轻轻松松当隐帝～感谢苏醒推荐</t>
  </si>
  <si>
    <t>和苏醒不见不散</t>
  </si>
  <si>
    <t>六维降噪！美的省电全家接力洗！加热快！不等待！心动??种草快安排！感谢苏醒推荐</t>
  </si>
  <si>
    <t>不见不散&lt;span class="url-icon"&gt;&lt;img alt="[哇]" src="https://face.t.sinajs.cn/t4/appstyle/expression/ext/normal/3d/2022_wow_org.png" style="width:1em; height:1em;" /&gt;&lt;/span&gt;&lt;a href='/n/苏醒AllenSu'&gt;@苏醒AllenSu&lt;/a&gt;</t>
  </si>
  <si>
    <t>1007美的</t>
  </si>
  <si>
    <t>坐等9号晚上的直播&lt;span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</si>
  <si>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等苏醒直播啦&lt;span class="url-icon"&gt;&lt;img alt="[开学季]" src="https://face.t.sinajs.cn/t4/appstyle/expression/ext/normal/72/2021_kaixueji_org.png" style="width:1em; height:1em;" /&gt;&lt;/span&gt;</t>
  </si>
  <si>
    <t>DM苏打水彩虹球球球</t>
  </si>
  <si>
    <t>美的热水器愿成为你生活中的最佳“隐”帝！随心所浴才过瘾，身心舒畅，在沐浴的美好时光中苏醒&lt;span class="url-icon"&gt;&lt;img alt="[哇]" src="https://face.t.sinajs.cn/t4/appstyle/expression/ext/normal/3d/2022_wow_org.png" style="width:1em; height:1em;" /&gt;&lt;/span&gt;&lt;a href='/n/苏醒AllenSu'&gt;@苏醒AllenSu&lt;/a&gt;</t>
  </si>
  <si>
    <t>期待直播&lt;a href='/n/苏醒AllenSu'&gt;@苏醒AllenSu&lt;/a&gt;</t>
  </si>
  <si>
    <t>美的超薄双胆热水器～全家无忧接力洗～省电舒心又静音～轻轻松松当隐帝～感谢苏醒推荐&lt;span class="url-icon"&gt;&lt;img alt=[航天员] src="https://h5.sinaimg.cn/m/emoticon/icon/default/cn_xyhy-1c8ac7b4d1.png" style="width:1em; height:1em;" /&gt;&lt;/span&gt;</t>
  </si>
  <si>
    <t>美的超薄双胆热水器～全家无忧接力洗～省电舒心又静音～轻轻松松当隐帝～感谢苏醒推荐&lt;span class="url-icon"&gt;&lt;img alt="[哇]" src="https://face.t.sinajs.cn/t4/appstyle/expression/ext/normal/3d/2022_wow_org.png" style="width:1em; height:1em;" /&gt;&lt;/span&gt;</t>
  </si>
  <si>
    <t>六维降噪！省电全家接力洗！加热快！不等待！心动??种草快安排！</t>
  </si>
  <si>
    <t>期待美的苏醒&lt;span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alt=[awsl] src="https://h5.sinaimg.cn/m/emoticon/icon/default/fb_a3awsl-ed1a33c1b3.png" style="width:1em; height:1em;" /&gt;&lt;/span&gt;</t>
  </si>
  <si>
    <t>我可太爱看苏醒直播了&lt;span class="url-icon"&gt;&lt;img alt=[好爱哦] src="https://h5.sinaimg.cn/m/emoticon/icon/lxh/lxh_haoaio-bd64a94751.png" style="width:1em; height:1em;" /&gt;&lt;/span&gt;蹲起来啦&lt;a href='/n/苏醒AllenSu'&gt;@苏醒AllenSu&lt;/a&gt;</t>
  </si>
  <si>
    <t>美的超薄扁桶 双胆即热 无惧碰头 无惧等待 和苏醒一起随时随地做隐帝</t>
  </si>
  <si>
    <t>期待&lt;a href='/n/苏醒AllenSu'&gt;@苏醒AllenSu&lt;/a&gt; ！！不见不散&lt;span class="url-icon"&gt;&lt;img alt="[哇]" src="https://face.t.sinajs.cn/t4/appstyle/expression/ext/normal/3d/2022_wow_org.png" style="width:1em; height:1em;" /&gt;&lt;/span&gt;</t>
  </si>
  <si>
    <t>这一切发生的如此安静又隐秘 我的生活已经离不开苏醒和美的热水器  &lt;span class="url-icon"&gt;&lt;img alt="[哇]" src="https://face.t.sinajs.cn/t4/appstyle/expression/ext/normal/3d/2022_wow_org.png" style="width:1em; height:1em;" /&gt;&lt;/span&gt;&lt;a href='/n/苏醒AllenSu'&gt;@苏醒AllenSu&lt;/a&gt;</t>
  </si>
  <si>
    <t>外形高档上档次，小巧可爱不占位，加热速度一级快，安心使用体验好，静音设计很贴心，和苏醒一起放心做“影帝”。&lt;span class="url-icon"&gt;&lt;img alt=[好爱哦] src="https://h5.sinaimg.cn/m/emoticon/icon/lxh/lxh_haoaio-bd64a94751.png" style="width:1em; height:1em;" /&gt;&lt;/span&gt;</t>
  </si>
  <si>
    <t>&lt;a href='/n/苏醒AllenSu'&gt;@苏醒AllenSu&lt;/a&gt; 我想把这世界上最最最好的东西都给你，却发现这世界上最好的就是你&lt;span class="url-icon"&gt;&lt;img alt="[哇]" src="https://face.t.sinajs.cn/t4/appstyle/expression/ext/normal/3d/2022_wow_org.png" style="width:1em; height:1em;" /&gt;&lt;/span&gt;</t>
  </si>
  <si>
    <t>很快就能看到苏醒啦&lt;span class="url-icon"&gt;&lt;img alt="[哇]" src="https://face.t.sinajs.cn/t4/appstyle/expression/ext/normal/3d/2022_wow_org.png" style="width:1em; height:1em;" /&gt;&lt;/span&gt;</t>
  </si>
  <si>
    <t>美的热水器，超静音不打扰，不刷存在感，和美好一同苏醒  &lt;a href='/n/苏醒AllenSu'&gt;@苏醒AllenSu&lt;/a&gt;</t>
  </si>
  <si>
    <t>1007昕薇</t>
  </si>
  <si>
    <t>苏醒好帅&lt;span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</si>
  <si>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高1102</t>
  </si>
  <si>
    <t>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/&gt;&lt;/span&gt;好看！</t>
  </si>
  <si>
    <t>小醒醒真可爱！！！！帅气逼人</t>
  </si>
  <si>
    <t>成熟优雅，魅力十足&lt;a href='/n/苏醒AllenSu'&gt;@苏醒AllenSu&lt;/a&gt; 。&lt;span class="url-icon"&gt;&lt;img alt=[爱你] src="https://h5.sinaimg.cn/m/emoticon/icon/default/d_aini-09d5f3f870.png" style="width:1em; height:1em;" /&gt;&lt;/span&gt;那么多无水印帅图，谢谢&lt;a href='/n/昕薇'&gt;@昕薇&lt;/a&gt; &lt;span class="url-icon"&gt;&lt;img alt=[鲜花] src="https://h5.sinaimg.cn/m/emoticon/icon/others/w_xianhua-f902c37199.png" style="width:1em; height:1em;" /&gt;&lt;/span&gt;</t>
  </si>
  <si>
    <t>&lt;a  href="https://m.weibo.cn/search?containerid=231522type%3D1%26t%3D10%26q%3D%23%E8%8B%8F%E9%86%92%23&amp;isnewpage=1" data-hide=""&gt;&lt;span class="surl-text"&gt;#苏醒#&lt;/span&gt;&lt;/a&gt; 秋天总会有好的事发生</t>
  </si>
  <si>
    <t>&lt;a  href="https://m.weibo.cn/search?containerid=231522type%3D1%26t%3D10%26q%3D%23%E8%8B%8F%E9%86%92%23&amp;isnewpage=1" data-hide=""&gt;&lt;span class="surl-text"&gt;#苏醒#&lt;/span&gt;&lt;/a&gt; 秋天总会有好的事发生&lt;span class="url-icon"&gt;&lt;img alt=[抱一抱] src="https://h5.sinaimg.cn/m/emoticon/icon/default/co_a1hug-f3910d0e88.png" style="width:1em; height:1em;" /&gt;&lt;/span&gt;</t>
  </si>
  <si>
    <t>Tomato_o_o</t>
  </si>
  <si>
    <t>太好看啦！！</t>
  </si>
  <si>
    <t>木子坚坚</t>
  </si>
  <si>
    <t>我醒子&lt;span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</si>
  <si>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多面苏醒，可以说甜美安娜，酷帅裂哥，也可以成熟优雅&lt;span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</si>
  <si>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无情流水Pk冒了险</t>
  </si>
  <si>
    <t>脸上写满了岁月静好</t>
  </si>
  <si>
    <t>醒子好帅啊&lt;span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</si>
  <si>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醒目的背影</t>
  </si>
  <si>
    <t>美丽的秋天，遇到美好的你&lt;span class="url-icon"&gt;&lt;img alt=[心] src="https://h5.sinaimg.cn/m/emoticon/icon/others/l_xin-43af9086c0.png" style="width:1em; height:1em;" /&gt;&lt;/span&gt;</t>
  </si>
  <si>
    <t>真好看，成熟优雅，好帅，好有氛围感&lt;span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</si>
  <si>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万物复苏❤️??你最醒目❤️??苏醒绝美??猫猫可爱??&lt;a href='/n/苏醒AllenSu'&gt;@苏醒AllenSu&lt;/a&gt; 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</t>
  </si>
  <si>
    <t>苏醒绝美！！！！大漂亮苏醒 没有人能拒绝&lt;span class="url-icon"&gt;&lt;img alt="[哇]" src="https://face.t.sinajs.cn/t4/appstyle/expression/ext/normal/3d/2022_wow_org.png" style="width:1em; height:1em;" /&gt;&lt;/span&gt;</t>
  </si>
  <si>
    <t>Macwinnie</t>
  </si>
  <si>
    <t>好好看的苏醒[給你小心心][給你小心心][給你小心心]</t>
  </si>
  <si>
    <t>秋水长天13</t>
  </si>
  <si>
    <t>&lt;span class="url-icon"&gt;&lt;img alt=[心] src="https://h5.sinaimg.cn/m/emoticon/icon/others/l_xin-43af9086c0.png" style="width:1em; height:1em;" /&gt;&lt;/span&gt;帅气</t>
  </si>
  <si>
    <t>不被知道也照旧不朽</t>
  </si>
  <si>
    <t>一样的街灯 一样还回荡的钟声 而夜微凉 你在谁的心上 一样的天窗&lt;a href='/n/苏醒AllenSu'&gt;@苏醒AllenSu&lt;/a&gt;</t>
  </si>
  <si>
    <t>感谢感谢，醒哥好帅&lt;span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</si>
  <si>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</si>
  <si>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</si>
  <si>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</si>
  <si>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</si>
  <si>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</si>
  <si>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</si>
  <si>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</si>
  <si>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</si>
  <si>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</si>
  <si>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</si>
  <si>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</si>
  <si>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</si>
  <si>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</si>
  <si>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</si>
  <si>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</si>
  <si>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</si>
  <si>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</si>
  <si>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</si>
  <si>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</si>
  <si>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</si>
  <si>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</si>
  <si>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</si>
  <si>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</si>
  <si>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 xml:space="preserve">             评论排位
微博</t>
  </si>
  <si>
    <t>咋家次数</t>
  </si>
  <si>
    <t>占比</t>
  </si>
  <si>
    <t>总数</t>
  </si>
  <si>
    <t>第一</t>
  </si>
  <si>
    <t>前三</t>
  </si>
  <si>
    <t>前五</t>
  </si>
  <si>
    <t>前十</t>
  </si>
  <si>
    <t>前二十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</si>
</sst>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rgb="FF000000"/>
      <name val="华文仿宋"/>
      <charset val="134"/>
    </font>
    <font>
      <sz val="10.5"/>
      <color theme="1"/>
      <name val="华文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AF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31" borderId="1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3" borderId="1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2" borderId="17" applyNumberFormat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3" borderId="0" xfId="0" applyNumberFormat="1" applyFont="1" applyFill="1" applyAlignment="1">
      <alignment horizontal="right" vertical="center"/>
    </xf>
    <xf numFmtId="0" fontId="3" fillId="4" borderId="0" xfId="0" applyNumberFormat="1" applyFont="1" applyFill="1" applyAlignment="1">
      <alignment horizontal="right" vertical="center"/>
    </xf>
    <xf numFmtId="0" fontId="1" fillId="0" borderId="4" xfId="0" applyFont="1" applyBorder="1">
      <alignment vertical="center"/>
    </xf>
    <xf numFmtId="0" fontId="3" fillId="3" borderId="5" xfId="0" applyNumberFormat="1" applyFont="1" applyFill="1" applyBorder="1" applyAlignment="1">
      <alignment horizontal="right" vertical="center"/>
    </xf>
    <xf numFmtId="0" fontId="1" fillId="0" borderId="6" xfId="0" applyFont="1" applyBorder="1">
      <alignment vertical="center"/>
    </xf>
    <xf numFmtId="0" fontId="4" fillId="0" borderId="5" xfId="0" applyNumberFormat="1" applyFont="1" applyBorder="1" applyAlignment="1">
      <alignment horizontal="justify" vertical="center"/>
    </xf>
    <xf numFmtId="0" fontId="1" fillId="0" borderId="5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9" fontId="1" fillId="0" borderId="0" xfId="9" applyFont="1" applyFill="1">
      <alignment vertical="center"/>
    </xf>
    <xf numFmtId="0" fontId="3" fillId="0" borderId="0" xfId="0" applyFont="1" applyFill="1" applyAlignment="1">
      <alignment horizontal="right" vertical="center"/>
    </xf>
    <xf numFmtId="0" fontId="3" fillId="4" borderId="5" xfId="0" applyNumberFormat="1" applyFont="1" applyFill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4" borderId="9" xfId="0" applyNumberFormat="1" applyFont="1" applyFill="1" applyBorder="1" applyAlignment="1">
      <alignment horizontal="right" vertical="center"/>
    </xf>
    <xf numFmtId="0" fontId="1" fillId="0" borderId="9" xfId="0" applyFont="1" applyBorder="1">
      <alignment vertical="center"/>
    </xf>
    <xf numFmtId="0" fontId="3" fillId="3" borderId="9" xfId="0" applyNumberFormat="1" applyFont="1" applyFill="1" applyBorder="1" applyAlignment="1">
      <alignment horizontal="right" vertical="center"/>
    </xf>
    <xf numFmtId="0" fontId="3" fillId="4" borderId="10" xfId="0" applyNumberFormat="1" applyFont="1" applyFill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5" borderId="0" xfId="0" applyFill="1" applyAlignment="1"/>
    <xf numFmtId="0" fontId="0" fillId="6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26">
    <dxf>
      <font>
        <name val="华文仿宋"/>
        <scheme val="none"/>
      </font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font>
        <name val="华文仿宋"/>
        <scheme val="none"/>
      </font>
    </dxf>
  </dxfs>
  <tableStyles count="0" defaultTableStyle="TableStyleMedium2" defaultPivotStyle="PivotStyleLight16"/>
  <colors>
    <mruColors>
      <color rgb="00FFBAFE"/>
      <color rgb="00E6A9CE"/>
      <color rgb="00EEAF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2.8133912037" refreshedBy="yuaner" recordCount="350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1" maxValue="396" count="366">
        <n v="1"/>
        <n v="2"/>
        <n v="4"/>
        <n v="5"/>
        <n v="7"/>
        <n v="9"/>
        <n v="13"/>
        <n v="14"/>
        <n v="15"/>
        <n v="16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7"/>
        <n v="68"/>
        <n v="69"/>
        <n v="70"/>
        <n v="72"/>
        <n v="76"/>
        <n v="81"/>
        <n v="82"/>
        <n v="83"/>
        <n v="84"/>
        <n v="85"/>
        <n v="86"/>
        <n v="87"/>
        <n v="88"/>
        <n v="89"/>
        <n v="90"/>
        <n v="91"/>
        <n v="92"/>
        <n v="93"/>
        <n v="96"/>
        <n v="97"/>
        <n v="100"/>
        <n v="101"/>
        <n v="102"/>
        <n v="103"/>
        <n v="104"/>
        <n v="105"/>
        <n v="106"/>
        <n v="107"/>
        <n v="108"/>
        <n v="109"/>
        <n v="113"/>
        <n v="116"/>
        <n v="120"/>
        <n v="121"/>
        <n v="122"/>
        <n v="123"/>
        <n v="124"/>
        <n v="125"/>
        <n v="126"/>
        <n v="128"/>
        <n v="130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3"/>
        <n v="267"/>
        <n v="269"/>
        <n v="270"/>
        <n v="271"/>
        <n v="275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m/>
        <n v="94" u="1"/>
        <n v="95" u="1"/>
        <n v="98" u="1"/>
        <n v="99" u="1"/>
        <n v="127" u="1"/>
        <n v="129" u="1"/>
        <n v="131" u="1"/>
        <n v="132" u="1"/>
        <n v="133" u="1"/>
        <n v="134" u="1"/>
        <n v="135" u="1"/>
        <n v="330" u="1"/>
        <n v="3" u="1"/>
        <n v="6" u="1"/>
        <n v="8" u="1"/>
        <n v="10" u="1"/>
      </sharedItems>
    </cacheField>
    <cacheField name="日期" numFmtId="0">
      <sharedItems containsBlank="1" count="8">
        <s v="1001"/>
        <s v="1002"/>
        <s v="1003"/>
        <s v="1004"/>
        <s v="1005"/>
        <s v="1006"/>
        <s v="1007"/>
        <m/>
      </sharedItems>
    </cacheField>
    <cacheField name="微博" numFmtId="0">
      <sharedItems containsBlank="1" count="21">
        <s v="1001点淘"/>
        <s v="1001点淘2"/>
        <s v="1001戒指认领"/>
        <s v="1002点淘"/>
        <s v="1002品牌认领"/>
        <s v="1002点淘2"/>
        <s v="1003金曲榜夺冠"/>
        <s v="1003美的sw1"/>
        <s v="1003美的sw2"/>
        <s v="1003美的sw3"/>
        <s v="1003昕薇"/>
        <s v="1004咪咕解说员"/>
        <s v="1004美的sw"/>
        <s v="1004点淘预告"/>
        <s v="1005美的"/>
        <s v="1005美的2"/>
        <s v="1005德佑"/>
        <s v="1006美的"/>
        <s v="1007美的"/>
        <s v="1007昕薇"/>
        <m/>
      </sharedItems>
    </cacheField>
    <cacheField name="是否单人" numFmtId="0">
      <sharedItems containsBlank="1" count="3">
        <s v="多人"/>
        <s v="单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4"/>
        <n v="5"/>
        <n v="7"/>
        <n v="9"/>
        <n v="13"/>
        <n v="14"/>
        <n v="15"/>
        <n v="16"/>
        <n v="19"/>
        <n v="3"/>
        <n v="6"/>
        <n v="8"/>
        <n v="10"/>
        <n v="11"/>
        <n v="12"/>
        <n v="17"/>
        <n v="18"/>
        <n v="20"/>
        <m/>
      </sharedItems>
    </cacheField>
    <cacheField name="id" numFmtId="0">
      <sharedItems containsBlank="1" count="140">
        <s v="去_慕"/>
        <s v="Iris秋天"/>
        <s v="烈哥smile"/>
        <s v="悠悠待醒"/>
        <s v="打南边来了个小屿"/>
        <s v="黒沢梦子"/>
        <s v="一只暴暴呀"/>
        <s v="翱翔的金鱼纸鸢"/>
        <s v="桑代卡的猫"/>
        <s v="飞天拉拉"/>
        <s v="As_银河系漂泊"/>
        <s v="杰克爱穿jk"/>
        <s v="呼吸6120"/>
        <s v="满血复活的包子"/>
        <s v="AllenSuMZ"/>
        <s v="AllenSu__Stars"/>
        <s v="-快乐小郭-"/>
        <s v="爱每一个阿兰"/>
        <s v="我的头好痛好痛啊啊啊"/>
        <s v="小老虎_L"/>
        <s v="喵喵爱卷眉"/>
        <s v="A昕怡酉星"/>
        <s v="独嘉驿站"/>
        <s v="高贵的吃瓜路人一枚呀"/>
        <s v="-从不曾后悔-"/>
        <s v="泠泠七弦上wow"/>
        <s v="07年夏天的想念式小雷"/>
        <s v="所愿皆得丶"/>
        <s v="醒来的心世界"/>
        <s v="谁是李氏春秋"/>
        <s v="旧时光-M_"/>
        <s v="唐又多多"/>
        <s v="LENGLAN2020"/>
        <s v="想不出来就想不出来"/>
        <s v="奶酪cc_"/>
        <s v="步履不停0305"/>
        <s v="小苏果77"/>
        <s v="美艳婆婆大D"/>
        <s v="苏小叶630"/>
        <s v="苏醒今天穿大裤衩了吗"/>
        <s v="今天是不是个不眠夜"/>
        <s v="夏天的梅子味汽水"/>
        <s v="裂宝Splitbaby"/>
        <s v="别问为什么请叫我呵呵"/>
        <s v="喵喵喵我是蜗牛不是猫"/>
        <s v="APTX4869病毒"/>
        <s v="七分糖柠檬"/>
        <s v="小龙猫-甜甜-醒醒"/>
        <s v="秋天去更远的地方"/>
        <s v="晟晟不兮"/>
        <s v="June白桃汽水"/>
        <s v="莱斯特喜欢小草圆子"/>
        <s v="爱苏醒的梅小西"/>
        <s v="不良人侯卿卿"/>
        <s v="白胖胖的豆沙汤圆"/>
        <s v="浅浅乐DV"/>
        <s v="吧唧一口苏安娜"/>
        <s v="汽水小姐爱吃起司蛋糕"/>
        <s v="昨夜锁西风"/>
        <s v="生死浮休Joce"/>
        <s v="瑜Y笙L"/>
        <s v="咕力咕力_For"/>
        <s v="DJ小猪儿1011"/>
        <s v="嗷呜罐头"/>
        <s v="瓜皮鸡柳"/>
        <s v="茶茶小奶酱"/>
        <s v="甜橘七七Allen苏"/>
        <s v="言舟"/>
        <s v="阿静爱吃火锅"/>
        <s v="茜酱呵呵哒"/>
        <s v="黑momo5"/>
        <s v="李灭土_LMT"/>
        <s v="林黛200907"/>
        <s v="咸鱼_一定要翻身"/>
        <s v="Camellia天文学"/>
        <s v="摆烂的日常2022"/>
        <s v="腻软软"/>
        <s v="树上的烦了12956"/>
        <s v="黑黢黢的兔头"/>
        <s v="星星柠檬不加糖"/>
        <s v="-少吃一口吧-"/>
        <s v="超Lucky的小狮子-lion"/>
        <s v="开心每一天呀呦嘿"/>
        <s v="Tiffany_凉音"/>
        <s v="想见满天星辰"/>
        <s v="AS_是Echo啦"/>
        <s v="钱包紧张女士"/>
        <s v="鸭嘎宓"/>
        <s v="收不到回复让我改id"/>
        <s v="今年夏天路转粉"/>
        <s v="锦鲤周晨晨"/>
        <s v="钮祜禄西瓜桑"/>
        <s v="文大头7389"/>
        <s v="小小乔Qiao_"/>
        <s v="flipped缈"/>
        <s v="Zanilia詹丽娜"/>
        <s v="Athena智慧"/>
        <s v="只吃自己煮的大米"/>
        <s v="不喝奶茶星人_"/>
        <s v="安寧寧寧"/>
        <s v="她是你的悟空"/>
        <s v="痴心妄想的榛子"/>
        <s v="我本来又不坏"/>
        <s v="是阮媆啊"/>
        <s v="一朵叶子yezi"/>
        <s v="丫丫茹爱吃鱼"/>
        <s v="今天的老婆也美美哒"/>
        <s v="张张vr_"/>
        <s v="浅色时光2022"/>
        <s v="沓沓tata"/>
        <s v="哈温棒骨爱莎小醒醒"/>
        <s v="LittleLee-5945"/>
        <s v="BruceJJ_"/>
        <s v="岁衣依"/>
        <s v="渊呵"/>
        <s v="风吹山角e"/>
        <s v="烟雨殇梦情"/>
        <s v="园来是我吧"/>
        <s v="你士力架般的笑容-"/>
        <s v="faerie素"/>
        <s v="DM苏打水彩虹球球球"/>
        <s v="高1102"/>
        <s v="Tomato_o_o"/>
        <s v="木子坚坚"/>
        <s v="无情流水Pk冒了险"/>
        <s v="醒目的背影"/>
        <s v="Macwinnie"/>
        <s v="秋水长天13"/>
        <s v="不被知道也照旧不朽"/>
        <m/>
        <s v="AS苏世杰" u="1"/>
        <s v="苏苏福福1798" u="1"/>
        <s v="骏马保边疆" u="1"/>
        <s v="苏醒本醒目" u="1"/>
        <s v="丧包出笼" u="1"/>
        <s v="AS-溪希0305" u="1"/>
        <s v="苏醒家的醒目Su" u="1"/>
        <s v="AS昱聪-傻蛋宝贝寇子" u="1"/>
        <s v="凌即白" u="1"/>
        <s v="裂哥的宝贝" u="1"/>
      </sharedItems>
    </cacheField>
    <cacheField name="点赞" numFmtId="0">
      <sharedItems containsString="0" containsBlank="1" containsNumber="1" containsInteger="1" minValue="10" maxValue="1352" count="261">
        <n v="1142"/>
        <n v="1029"/>
        <n v="893"/>
        <n v="930"/>
        <n v="800"/>
        <n v="708"/>
        <n v="594"/>
        <n v="505"/>
        <n v="500"/>
        <n v="466"/>
        <n v="385"/>
        <n v="1182"/>
        <n v="927"/>
        <n v="823"/>
        <n v="796"/>
        <n v="688"/>
        <n v="642"/>
        <n v="585"/>
        <n v="492"/>
        <n v="436"/>
        <n v="358"/>
        <n v="333"/>
        <n v="279"/>
        <n v="248"/>
        <n v="234"/>
        <n v="198"/>
        <n v="191"/>
        <n v="149"/>
        <n v="158"/>
        <n v="118"/>
        <n v="104"/>
        <n v="319"/>
        <n v="292"/>
        <n v="225"/>
        <n v="212"/>
        <n v="201"/>
        <n v="170"/>
        <n v="121"/>
        <n v="100"/>
        <n v="90"/>
        <n v="75"/>
        <n v="54"/>
        <n v="53"/>
        <n v="39"/>
        <n v="44"/>
        <n v="36"/>
        <n v="33"/>
        <n v="23"/>
        <n v="26"/>
        <n v="31"/>
        <n v="18"/>
        <n v="1144"/>
        <n v="1082"/>
        <n v="1045"/>
        <n v="988"/>
        <n v="973"/>
        <n v="864"/>
        <n v="849"/>
        <n v="771"/>
        <n v="726"/>
        <n v="556"/>
        <n v="184"/>
        <n v="131"/>
        <n v="119"/>
        <n v="116"/>
        <n v="110"/>
        <n v="91"/>
        <n v="61"/>
        <n v="59"/>
        <n v="47"/>
        <n v="34"/>
        <n v="32"/>
        <n v="19"/>
        <n v="28"/>
        <n v="25"/>
        <n v="871"/>
        <n v="825"/>
        <n v="768"/>
        <n v="767"/>
        <n v="714"/>
        <n v="699"/>
        <n v="626"/>
        <n v="604"/>
        <n v="563"/>
        <n v="542"/>
        <n v="468"/>
        <n v="379"/>
        <n v="41"/>
        <n v="12"/>
        <n v="22"/>
        <n v="13"/>
        <n v="10"/>
        <n v="16"/>
        <n v="1270"/>
        <n v="1097"/>
        <n v="1020"/>
        <n v="963"/>
        <n v="920"/>
        <n v="850"/>
        <n v="741"/>
        <n v="612"/>
        <n v="551"/>
        <n v="540"/>
        <n v="484"/>
        <n v="412"/>
        <n v="373"/>
        <n v="361"/>
        <n v="328"/>
        <n v="311"/>
        <n v="296"/>
        <n v="315"/>
        <n v="533"/>
        <n v="518"/>
        <n v="453"/>
        <n v="408"/>
        <n v="337"/>
        <n v="264"/>
        <n v="226"/>
        <n v="183"/>
        <n v="169"/>
        <n v="129"/>
        <n v="107"/>
        <n v="79"/>
        <n v="64"/>
        <n v="62"/>
        <n v="58"/>
        <n v="203"/>
        <n v="173"/>
        <n v="174"/>
        <n v="132"/>
        <n v="80"/>
        <n v="73"/>
        <n v="49"/>
        <n v="24"/>
        <n v="14"/>
        <n v="11"/>
        <n v="15"/>
        <n v="419"/>
        <n v="372"/>
        <n v="364"/>
        <n v="306"/>
        <n v="281"/>
        <n v="267"/>
        <n v="232"/>
        <n v="209"/>
        <n v="207"/>
        <n v="177"/>
        <n v="145"/>
        <n v="135"/>
        <n v="125"/>
        <n v="96"/>
        <n v="86"/>
        <n v="68"/>
        <n v="200"/>
        <n v="150"/>
        <n v="136"/>
        <n v="117"/>
        <n v="99"/>
        <n v="82"/>
        <n v="83"/>
        <n v="71"/>
        <n v="52"/>
        <n v="40"/>
        <n v="48"/>
        <n v="30"/>
        <n v="17"/>
        <n v="1183"/>
        <n v="1139"/>
        <n v="1085"/>
        <n v="1010"/>
        <n v="902"/>
        <n v="866"/>
        <n v="844"/>
        <n v="766"/>
        <n v="732"/>
        <n v="690"/>
        <n v="613"/>
        <n v="616"/>
        <n v="573"/>
        <n v="522"/>
        <n v="501"/>
        <n v="473"/>
        <n v="420"/>
        <n v="425"/>
        <n v="413"/>
        <n v="383"/>
        <n v="1352"/>
        <n v="1261"/>
        <n v="1202"/>
        <n v="1138"/>
        <n v="1042"/>
        <n v="985"/>
        <n v="816"/>
        <n v="744"/>
        <n v="678"/>
        <n v="661"/>
        <n v="553"/>
        <n v="478"/>
        <n v="443"/>
        <n v="421"/>
        <n v="411"/>
        <n v="312"/>
        <n v="269"/>
        <n v="230"/>
        <n v="185"/>
        <n v="152"/>
        <n v="151"/>
        <n v="123"/>
        <n v="120"/>
        <n v="108"/>
        <n v="360"/>
        <n v="302"/>
        <n v="257"/>
        <n v="236"/>
        <n v="211"/>
        <n v="176"/>
        <n v="153"/>
        <n v="109"/>
        <n v="95"/>
        <n v="78"/>
        <n v="63"/>
        <n v="57"/>
        <n v="50"/>
        <n v="37"/>
        <n v="60"/>
        <n v="140"/>
        <n v="124"/>
        <n v="102"/>
        <n v="92"/>
        <n v="74"/>
        <n v="70"/>
        <n v="21"/>
        <n v="605"/>
        <n v="536"/>
        <n v="457"/>
        <n v="431"/>
        <n v="368"/>
        <n v="352"/>
        <n v="323"/>
        <n v="259"/>
        <n v="219"/>
        <n v="182"/>
        <n v="130"/>
        <n v="363"/>
        <n v="325"/>
        <n v="261"/>
        <n v="228"/>
        <n v="189"/>
        <n v="180"/>
        <n v="155"/>
        <n v="144"/>
        <n v="115"/>
        <n v="126"/>
        <n v="101"/>
        <n v="88"/>
        <n v="65"/>
        <n v="69"/>
        <n v="45"/>
        <n v="38"/>
        <n v="29"/>
        <m/>
      </sharedItems>
    </cacheField>
    <cacheField name="评论" numFmtId="0">
      <sharedItems containsBlank="1" count="326" longText="1">
        <s v="什！么！时！候！播！没有苏醒和他兄弟们的日子是一天也过不下去了"/>
        <s v="醒哥来了 我的快乐回来了"/>
        <s v="感谢邀请苏醒和哥哥们"/>
        <s v="感谢金主爸爸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 期待醒哥和各位哥哥们带来的快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好耶&lt;span class=&quot;url-icon&quot;&gt;&lt;img alt=[兔子] src=&quot;https://h5.sinaimg.cn/m/emoticon/icon/others/d_tuzi-d2b0222faa.png&quot; style=&quot;width:1em; height:1em;&quot; /&gt;&lt;/span&gt;是醒子和他的兄弟萌&lt;span class=&quot;url-icon&quot;&gt;&lt;img alt=[兔子] src=&quot;https://h5.sinaimg.cn/m/emoticon/icon/others/d_tuzi-d2b0222faa.png&quot; style=&quot;width:1em; height:1em;&quot; /&gt;&lt;/span&gt;"/>
        <s v="苏醒来啦 我的快乐回来啦&lt;span class=&quot;url-icon&quot;&gt;&lt;img alt=&quot;[送花花]&quot; src=&quot;https://face.t.sinajs.cn/t4/appstyle/expression/ext/normal/cb/2022_Flowers_org.png&quot; style=&quot;width:1em; height:1em;&quot; /&gt;&lt;/span&gt;期待苏醒和兄弟们&lt;span class=&quot;url-icon&quot;&gt;&lt;img alt=&quot;[送花花]&quot; src=&quot;https://face.t.sinajs.cn/t4/appstyle/expression/ext/normal/cb/2022_Flowers_org.png&quot; style=&quot;width:1em; height:1em;&quot; /&gt;&lt;/span&gt;"/>
        <s v="哇。期待苏醒。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关注啦！期待醒哥和他的兄弟们！谢谢金主爸爸❤️"/>
        <s v="期待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猫咪和他的五个兄弟"/>
        <s v="火速关注了&lt;span class=&quot;url-icon&quot;&gt;&lt;img alt=[羞嗒嗒] src=&quot;https://h5.sinaimg.cn/m/emoticon/icon/lxh/lxh_xiudada-e99552ddb3.png&quot; style=&quot;width:1em; height:1em;&quot; /&gt;&lt;/span&gt;哪里有苏醒和老哥哥们，哪里就有我&lt;span class=&quot;url-icon&quot;&gt;&lt;img alt=[心] src=&quot;https://h5.sinaimg.cn/m/emoticon/icon/others/l_xin-43af9086c0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关注了！！！！金主爸爸多来点惊喜&lt;span class=&quot;url-icon&quot;&gt;&lt;img alt=[舔屏] src=&quot;https://h5.sinaimg.cn/m/emoticon/icon/default/d_tian-3b1ce0a112.png&quot; style=&quot;width:1em; height:1em;&quot; /&gt;&lt;/span&gt;"/>
        <s v="感谢金主霸霸，希望多请老北北们，如果预算有限，多请醒子也可以的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哇喔！！！期待&lt;a href='/n/苏醒AllenSu'&gt;@苏醒AllenSu&lt;/a&gt; 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感谢金主爸爸，期待多多放送花絮哦"/>
        <s v="感谢金主爸爸&lt;span class=&quot;url-icon&quot;&gt;&lt;img alt=&quot;[赢牛奶]&quot; src=&quot;https://face.t.sinajs.cn/t4/appstyle/expression/ext/normal/9c/2021_yingniunai_org.png&quot; style=&quot;width:1em; height:1em;&quot; /&gt;&lt;/span&gt;期待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"/>
        <s v="感谢金主爸爸 邀请苏醒和他们的老哥哥们"/>
        <s v="感谢金主爸爸 多多掉落醒哥花絮哦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谢谢金主爸爸，期待苏醒呀&lt;a href='/n/苏醒AllenSu'&gt;@苏醒AllenSu&lt;/a&gt; 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好的关注上了 下面就看你表现了"/>
        <s v="关注了关注了醒子就拜托您啦！"/>
        <s v="金主爸爸好&lt;span class=&quot;url-icon&quot;&gt;&lt;img alt=&quot;[开学季]&quot; src=&quot;https://face.t.sinajs.cn/t4/appstyle/expression/ext/normal/72/2021_kaixueji_org.png&quot; style=&quot;width:1em; height:1em;&quot; /&gt;&lt;/span&gt; 请收下苏醒的吻&lt;span class=&quot;url-icon&quot;&gt;&lt;img alt=[爱你] src=&quot;https://h5.sinaimg.cn/m/emoticon/icon/default/d_aini-09d5f3f870.png&quot; style=&quot;width:1em; height:1em;&quot; /&gt;&lt;/span&gt;"/>
        <s v="赶来代醒子谢谢爸爸 嘿嘿嘿 &lt;span class=&quot;url-icon&quot;&gt;&lt;img alt=[兔子] src=&quot;https://h5.sinaimg.cn/m/emoticon/icon/others/d_tuzi-d2b0222faa.png&quot; style=&quot;width:1em; height:1em;&quot; /&gt;&lt;/span&gt;"/>
        <s v="谢谢金主爸爸，什么时候和苏醒的老歌手日常来一个梦幻联动呀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感谢金主爸爸&lt;span class=&quot;url-icon&quot;&gt;&lt;img alt=[爱你] src=&quot;https://h5.sinaimg.cn/m/emoticon/icon/default/d_aini-09d5f3f870.png&quot; style=&quot;width:1em; height:1em;&quot; /&gt;&lt;/span&gt;期待老歌手和兄弟们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已关注，感谢金主爸爸，请多发发老歌手的花絮&lt;span class=&quot;url-icon&quot;&gt;&lt;img alt=[打call] src=&quot;https://h5.sinaimg.cn/m/emoticon/icon/default/fb_a1dacall-1e0c4593fc.png&quot; style=&quot;width:1em; height:1em;&quot; /&gt;&lt;/span&gt;"/>
        <s v="感谢金主爸爸！期待苏醒和他兄弟们，这就关注"/>
        <s v="期待老歌手苏醒和他的日常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谢谢金主爸爸！！期待苏醒和他的兄弟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金主爸爸支持再就业男团再就业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感谢金主爸爸邀请&lt;span class=&quot;url-icon&quot;&gt;&lt;img alt=[打call] src=&quot;https://h5.sinaimg.cn/m/emoticon/icon/default/fb_a1dacall-1e0c4593fc.png&quot; style=&quot;width:1em; height:1em;&quot; /&gt;&lt;/span&gt;帅气歌手苏醒快乐出发&lt;a href='/n/点淘官方微博'&gt;@点淘官方微博&lt;/a&gt;"/>
        <s v="感谢认领，苏醒这款佩戴??更帅了&lt;span class=&quot;url-icon&quot;&gt;&lt;img alt=[给力] src=&quot;https://h5.sinaimg.cn/m/emoticon/icon/others/f_geili-78be8d9152.png&quot; style=&quot;width:1em; height:1em;&quot; /&gt;&lt;/span&gt;&lt;span class=&quot;url-icon&quot;&gt;&lt;img alt=[干杯] src=&quot;https://h5.sinaimg.cn/m/emoticon/icon/others/o_ganbei-cc99145ddb.png&quot; style=&quot;width:1em; height:1em;&quot; /&gt;&lt;/span&gt;"/>
        <s v="绝美苏醒，好喜欢，这戒指也好看看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戒指好好看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醒哥好帅&lt;span class=&quot;url-icon&quot;&gt;&lt;img alt=[舔屏] src=&quot;https://h5.sinaimg.cn/m/emoticon/icon/default/d_tian-3b1ce0a112.png&quot; style=&quot;width:1em; height:1em;&quot; /&gt;&lt;/span&gt;"/>
        <s v="哇&lt;span class=&quot;url-icon&quot;&gt;&lt;img alt=&quot;[哇]&quot; src=&quot;https://face.t.sinajs.cn/t4/appstyle/expression/ext/normal/3d/2022_wow_org.png&quot; style=&quot;width:1em; height:1em;&quot; /&gt;&lt;/span&gt;好看，戒指好看，醒哥人也帅"/>
        <s v="戒指好看！！！苏醒绝美&lt;a href='/n/苏醒AllenSu'&gt;@苏醒AllenSu&lt;/a&gt;"/>
        <s v="这个戒指好好看 感谢品牌认领"/>
        <s v="戒指好好看，好适合苏醒&lt;span class=&quot;url-icon&quot;&gt;&lt;img alt=&quot;[收到]&quot; src=&quot;https://face.t.sinajs.cn/t4/appstyle/expression/ext/normal/8b/2022_get_org.png&quot; style=&quot;width:1em; height:1em;&quot; /&gt;&lt;/span&gt;&lt;span class=&quot;url-icon&quot;&gt;&lt;img alt=&quot;[收到]&quot; src=&quot;https://face.t.sinajs.cn/t4/appstyle/expression/ext/normal/8b/2022_get_org.png&quot; style=&quot;width:1em; height:1em;&quot; /&gt;&lt;/span&gt;&lt;span class=&quot;url-icon&quot;&gt;&lt;img alt=&quot;[收到]&quot; src=&quot;https://face.t.sinajs.cn/t4/appstyle/expression/ext/normal/8b/2022_get_org.png&quot; style=&quot;width:1em; height:1em;&quot; /&gt;&lt;/span&gt;"/>
        <s v="苏醒佩戴毓珠宝，戒指演绎九月刊"/>
        <s v="苏醒绝美"/>
        <s v="感谢认领，苏醒戴这个戒指好好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戒指设计简洁精致适合苏醒&lt;span class=&quot;url-icon&quot;&gt;&lt;img alt=[打call] src=&quot;https://h5.sinaimg.cn/m/emoticon/icon/default/fb_a1dacall-1e0c4593fc.png&quot; style=&quot;width:1em; height:1em;&quot; /&gt;&lt;/span&gt;感谢品牌方"/>
        <s v="很喜欢这种有棱角的饰品，告诉我价格，我看看合适不，要不我也整一个。"/>
        <s v="戒指好好看&lt;span class=&quot;url-icon&quot;&gt;&lt;img alt=&quot;[赢牛奶]&quot; src=&quot;https://face.t.sinajs.cn/t4/appstyle/expression/ext/normal/9c/2021_yingniunai_org.png&quot; style=&quot;width:1em; height:1em;&quot; /&gt;&lt;/span&gt;感谢认领&lt;span class=&quot;url-icon&quot;&gt;&lt;img alt=[心] src=&quot;https://h5.sinaimg.cn/m/emoticon/icon/others/l_xin-43af9086c0.png&quot; style=&quot;width:1em; height:1em;&quot; /&gt;&lt;/span&gt;"/>
        <s v="感谢品牌认领，哥哥戴着真好看！"/>
        <s v="戒指??很好看诶，不知道贵不贵，想get同款！"/>
        <s v="感谢认领，好看&lt;span class=&quot;url-icon&quot;&gt;&lt;img alt=[耶] src=&quot;https://h5.sinaimg.cn/m/emoticon/icon/others/h_ye-8d6db3a711.png&quot; style=&quot;width:1em; height:1em;&quot; /&gt;&lt;/span&gt;"/>
        <s v="戒指好好看，喜欢这种简约的设计&lt;span class=&quot;url-icon&quot;&gt;&lt;img alt=[抱一抱] src=&quot;https://h5.sinaimg.cn/m/emoticon/icon/default/co_a1hug-f3910d0e88.png&quot; style=&quot;width:1em; height:1em;&quot; /&gt;&lt;/span&gt;，很适合苏醒戴&lt;span class=&quot;url-icon&quot;&gt;&lt;img alt=&quot;[赢牛奶]&quot; src=&quot;https://face.t.sinajs.cn/t4/appstyle/expression/ext/normal/9c/2021_yingniunai_org.png&quot; style=&quot;width:1em; height:1em;&quot; /&gt;&lt;/span&gt;"/>
        <s v="感谢品牌认领 好看"/>
        <s v="感谢认领&lt;span class=&quot;url-icon&quot;&gt;&lt;img alt=[爱你] src=&quot;https://h5.sinaimg.cn/m/emoticon/icon/default/d_aini-09d5f3f870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相约下午四点&lt;span class=&quot;url-icon&quot;&gt;&lt;img alt=[打call] src=&quot;https://h5.sinaimg.cn/m/emoticon/icon/default/fb_a1dacall-1e0c4593fc.png&quot; style=&quot;width:1em; height:1em;&quot; /&gt;&lt;/span&gt;"/>
        <s v="好嘞，下午见&lt;span class=&quot;url-icon&quot;&gt;&lt;img alt=[鲜花] src=&quot;https://h5.sinaimg.cn/m/emoticon/icon/others/w_xianhua-f902c37199.png&quot; style=&quot;width:1em; height:1em;&quot; /&gt;&lt;/span&gt;十一假期终于不那么无聊了，感谢金主爸爸&lt;span class=&quot;url-icon&quot;&gt;&lt;img alt=[心] src=&quot;https://h5.sinaimg.cn/m/emoticon/icon/others/l_xin-43af9086c0.png&quot; style=&quot;width:1em; height:1em;&quot; /&gt;&lt;/span&gt;"/>
        <s v="等苏醒呀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期待苏醒和兄弟们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为了苏醒下载点淘"/>
        <s v="四点不见不散，苏醒和老北北们又要带来什么惊喜"/>
        <s v="啊啊啊啊啊啊 苏醒我来啦"/>
        <s v="谢谢活泼可爱美丽善良的金主爸爸"/>
        <s v="期待再就业男团，期待苏醒&lt;span class=&quot;url-icon&quot;&gt;&lt;img alt=[耶] src=&quot;https://h5.sinaimg.cn/m/emoticon/icon/others/h_ye-8d6db3a711.png&quot; style=&quot;width:1em; height:1em;&quot; /&gt;&lt;/span&gt;"/>
        <s v="下午见，期待苏醒!&lt;a href='/n/苏醒AllenSu'&gt;@苏醒AllenSu&lt;/a&gt;"/>
        <s v="下午看醒子   开心"/>
        <s v="感谢认领 苏醒穿着真的好帅 被种草了"/>
        <s v="感谢认领，荷兰猪猪&lt;span class=&quot;url-icon&quot;&gt;&lt;img alt=[污] src=&quot;https://h5.sinaimg.cn/m/emoticon/icon/default/d_wu-374e5572e8.png&quot; style=&quot;width:1em; height:1em;&quot; /&gt;&lt;/span&gt;&lt;span class=&quot;url-icon&quot;&gt;&lt;img alt=[污] src=&quot;https://h5.sinaimg.cn/m/emoticon/icon/default/d_wu-374e5572e8.png&quot; style=&quot;width:1em; height:1em;&quot; /&gt;&lt;/span&gt;&lt;span class=&quot;url-icon&quot;&gt;&lt;img alt=[污] src=&quot;https://h5.sinaimg.cn/m/emoticon/icon/default/d_wu-374e5572e8.png&quot; style=&quot;width:1em; height:1em;&quot; /&gt;&lt;/span&gt;"/>
        <s v="感谢认领&lt;span class=&quot;url-icon&quot;&gt;&lt;img alt=&quot;[哇]&quot; src=&quot;https://face.t.sinajs.cn/t4/appstyle/expression/ext/normal/3d/2022_wow_org.png&quot; style=&quot;width:1em; height:1em;&quot; /&gt;&lt;/span&gt;很好看&lt;span class=&quot;url-icon&quot;&gt;&lt;img alt=&quot;[赢牛奶]&quot; src=&quot;https://face.t.sinajs.cn/t4/appstyle/expression/ext/normal/9c/2021_yingniunai_org.png&quot; style=&quot;width:1em; height:1em;&quot; /&gt;&lt;/span&gt;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衣服好好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认领，好看好看，种草了！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荷兰猪猪是什么梗啊&lt;span class=&quot;url-icon&quot;&gt;&lt;img alt=[傻眼] src=&quot;https://h5.sinaimg.cn/m/emoticon/icon/default/d_shayan-4e8000eba9.png&quot; style=&quot;width:1em; height:1em;&quot; /&gt;&lt;/span&gt;"/>
        <s v="感谢认领，好看好看，种草了"/>
        <s v="感谢认领！醒子好帅！苏醒绝美！！！"/>
        <s v="感谢认领&lt;span class=&quot;url-icon&quot;&gt;&lt;img alt=&quot;[送花花]&quot; src=&quot;https://face.t.sinajs.cn/t4/appstyle/expression/ext/normal/cb/2022_Flowers_org.png&quot; style=&quot;width:1em; height:1em;&quot; /&gt;&lt;/span&gt;苏醒好帅&lt;span class=&quot;url-icon&quot;&gt;&lt;img alt=[抱一抱] src=&quot;https://h5.sinaimg.cn/m/emoticon/icon/default/co_a1hug-f3910d0e88.png&quot; style=&quot;width:1em; height:1em;&quot; /&gt;&lt;/span&gt;"/>
        <s v="让咱醒子来你们做个推广啊&lt;span class=&quot;url-icon&quot;&gt;&lt;img alt=&quot;[彩虹屁]&quot; src=&quot;https://face.t.sinajs.cn/t4/appstyle/expression/ext/normal/4b/2022_praise_org.png&quot; style=&quot;width:1em; height:1em;&quot; /&gt;&lt;/span&gt;"/>
        <s v="荷兰猪猪？猪猪可爱的哈&lt;span class=&quot;url-icon&quot;&gt;&lt;img alt=[羞嗒嗒] src=&quot;https://h5.sinaimg.cn/m/emoticon/icon/lxh/lxh_xiudada-e99552ddb3.png&quot; style=&quot;width:1em; height:1em;&quot; /&gt;&lt;/span&gt;"/>
        <s v="这个穿搭也太好看了，谢谢认领，又是被苏醒帅到的一天"/>
        <s v="感谢认领，苏醒穿这身不要太帅啊&lt;span class=&quot;url-icon&quot;&gt;&lt;img alt=&quot;[哇]&quot; src=&quot;https://face.t.sinajs.cn/t4/appstyle/expression/ext/normal/3d/2022_wow_org.png&quot; style=&quot;width:1em; height:1em;&quot; /&gt;&lt;/span&gt;"/>
        <s v="感谢认领，醒子越穿越帅有你们的功劳&lt;span class=&quot;url-icon&quot;&gt;&lt;img alt=[打call] src=&quot;https://h5.sinaimg.cn/m/emoticon/icon/default/fb_a1dacall-1e0c4593fc.png&quot; style=&quot;width:1em; height:1em;&quot; /&gt;&lt;/span&gt;"/>
        <s v="我们醒哥穿着好酷好潮 有个性很Allen&lt;span class=&quot;url-icon&quot;&gt;&lt;img alt=&quot;[收到]&quot; src=&quot;https://face.t.sinajs.cn/t4/appstyle/expression/ext/normal/8b/2022_get_org.png&quot; style=&quot;width:1em; height:1em;&quot; /&gt;&lt;/span&gt;&lt;span class=&quot;url-icon&quot;&gt;&lt;img alt=&quot;[收到]&quot; src=&quot;https://face.t.sinajs.cn/t4/appstyle/expression/ext/normal/8b/2022_get_org.png&quot; style=&quot;width:1em; height:1em;&quot; /&gt;&lt;/span&gt;&lt;span class=&quot;url-icon&quot;&gt;&lt;img alt=&quot;[收到]&quot; src=&quot;https://face.t.sinajs.cn/t4/appstyle/expression/ext/normal/8b/2022_get_org.png&quot; style=&quot;width:1em; height:1em;&quot; /&gt;&lt;/span&gt;"/>
        <s v="感谢品牌认领 Allen穿着好好看&lt;span class=&quot;url-icon&quot;&gt;&lt;img alt=&quot;[哇]&quot; src=&quot;https://face.t.sinajs.cn/t4/appstyle/expression/ext/normal/3d/2022_wow_org.png&quot; style=&quot;width:1em; height:1em;&quot; /&gt;&lt;/span&gt;"/>
        <s v="哈哈哈哈哈哈，可以看出来醒子很卖力推销自己的鱼拓了&lt;span class=&quot;url-icon&quot;&gt;&lt;img alt=[允悲] src=&quot;https://h5.sinaimg.cn/m/emoticon/icon/default/d_yunbei-a14a649db8.png&quot; style=&quot;width:1em; height:1em;&quot; /&gt;&lt;/span&gt;&lt;span class=&quot;url-icon&quot;&gt;&lt;img alt=[允悲] src=&quot;https://h5.sinaimg.cn/m/emoticon/icon/default/d_yunbei-a14a649db8.png&quot; style=&quot;width:1em; height:1em;&quot; /&gt;&lt;/span&gt;&lt;span class=&quot;url-icon&quot;&gt;&lt;img alt=[允悲] src=&quot;https://h5.sinaimg.cn/m/emoticon/icon/default/d_yunbei-a14a649db8.png&quot; style=&quot;width:1em; height:1em;&quot; /&gt;&lt;/span&gt;"/>
        <s v="苏醒猫猫可可爱爱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都是自带节目效果的吗，哈哈哈哈哈"/>
        <s v="苏醒好可爱啊&lt;span class=&quot;url-icon&quot;&gt;&lt;img alt=[兔子] src=&quot;https://h5.sinaimg.cn/m/emoticon/icon/others/d_tuzi-d2b0222faa.png&quot; style=&quot;width:1em; height:1em;&quot; /&gt;&lt;/span&gt;&lt;span class=&quot;url-icon&quot;&gt;&lt;img alt=[亲亲] src=&quot;https://h5.sinaimg.cn/m/emoticon/icon/default/d_qinqin-cc50dcd938.png&quot; style=&quot;width:1em; height:1em;&quot; /&gt;&lt;/span&gt;"/>
        <s v="猫猫的鱼怎么还飞了呢&lt;span class=&quot;url-icon&quot;&gt;&lt;img alt=[哈哈] src=&quot;https://h5.sinaimg.cn/m/emoticon/icon/default/d_haha-0ec05e6dad.png&quot; style=&quot;width:1em; height:1em;&quot; /&gt;&lt;/span&gt;"/>
        <s v="苏醒好可爱"/>
        <s v="醒猫猫太可爱了吧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这么深情的演唱其实可以对着我的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"/>
        <s v="苏醒今天直播过分活泼了哈&lt;span class=&quot;url-icon&quot;&gt;&lt;img alt=[doge] src=&quot;https://h5.sinaimg.cn/m/emoticon/icon/others/d_doge-be7f768d78.png&quot; style=&quot;width:1em; height:1em;&quot; /&gt;&lt;/span&gt;"/>
        <s v="苏醒画的鱼太好看啦&lt;span class=&quot;url-icon&quot;&gt;&lt;img alt=[心] src=&quot;https://h5.sinaimg.cn/m/emoticon/icon/others/l_xin-43af9086c0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苏醒的画绝美！！！堪称现代画家之经典巨作!"/>
        <s v="和苏醒一起助力公益 苏醒全能ACE"/>
        <s v="苏醒&lt;span class=&quot;url-icon&quot;&gt;&lt;img alt=&quot;[哇]&quot; src=&quot;https://face.t.sinajs.cn/t4/appstyle/expression/ext/normal/3d/2022_wow_org.png&quot; style=&quot;width:1em; height:1em;&quot; /&gt;&lt;/span&gt;"/>
        <s v="恭喜苏醒&lt;span class=&quot;url-icon&quot;&gt;&lt;img alt=[偷乐] src=&quot;https://h5.sinaimg.cn/m/emoticon/icon/lxh/lxh_toule-244c58c525.png&quot; style=&quot;width:1em; height:1em;&quot; /&gt;&lt;/span&gt;恭喜《love beyond the sea》》??"/>
        <s v="他的才华远不止于此 他还有更多没被大家发觉的才华 请继续了解一下这个宝藏男孩吧 这个冬天 让苏醒的声音陪你一起度过 &lt;a href='/n/苏醒AllenSu'&gt;@苏醒AllenSu&lt;/a&gt;"/>
        <s v="苏醒&lt;span class=&quot;url-icon&quot;&gt;&lt;img alt=[给力] src=&quot;https://h5.sinaimg.cn/m/emoticon/icon/others/f_geili-78be8d9152.png&quot; style=&quot;width:1em; height:1em;&quot; /&gt;&lt;/span&gt;"/>
        <s v="恭喜苏醒!!!"/>
        <s v="苏醒"/>
        <s v="恭喜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哇&lt;span class=&quot;url-icon&quot;&gt;&lt;img alt=[羞嗒嗒] src=&quot;https://h5.sinaimg.cn/m/emoticon/icon/lxh/lxh_xiudada-e99552ddb3.png&quot; style=&quot;width:1em; height:1em;&quot; /&gt;&lt;/span&gt;苏醒&lt;span class=&quot;url-icon&quot;&gt;&lt;img alt=[给力] src=&quot;https://h5.sinaimg.cn/m/emoticon/icon/others/f_geili-78be8d9152.png&quot; style=&quot;width:1em; height:1em;&quot; /&gt;&lt;/span&gt;"/>
        <s v="恭喜苏醒!!!&lt;a href='/n/苏醒AllenSu'&gt;@苏醒AllenSu&lt;/a&gt;"/>
        <s v="难道是2022的新晋“影帝”苏醒？"/>
        <s v="是我们苏大隐帝？"/>
        <s v="是绝美苏醒吗&lt;span class=&quot;url-icon&quot;&gt;&lt;img alt=[色] src=&quot;https://h5.sinaimg.cn/m/emoticon/icon/default/d_huaxin-64de263dd7.png&quot; style=&quot;width:1em; height:1em;&quot; /&gt;&lt;/span&gt;"/>
        <s v="让美好苏醒，我苏醒了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这个头有点卤蛋啊，是不是我们隐帝苏醒哇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让美好苏醒的隐帝会是我们“影帝”苏醒&lt;a href='/n/苏醒AllenSu'&gt;@苏醒AllenSu&lt;/a&gt; 吗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是我们的“影帝”苏醒吗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？"/>
        <s v="是我们家苏醒吗&lt;span class=&quot;url-icon&quot;&gt;&lt;img alt=[抱一抱] src=&quot;https://h5.sinaimg.cn/m/emoticon/icon/default/co_a1hug-f3910d0e88.png&quot; style=&quot;width:1em; height:1em;&quot; /&gt;&lt;/span&gt;"/>
        <s v="苏醒苏醒&lt;span class=&quot;url-icon&quot;&gt;&lt;img alt=[兔子] src=&quot;https://h5.sinaimg.cn/m/emoticon/icon/others/d_tuzi-d2b0222faa.png&quot; style=&quot;width:1em; height:1em;&quot; /&gt;&lt;/span&gt;"/>
        <s v="浴室？这苏醒不脱说不过去吧??"/>
        <s v="难道是新晋影帝苏醒&lt;span class=&quot;url-icon&quot;&gt;&lt;img alt=&quot;[送花花]&quot; src=&quot;https://face.t.sinajs.cn/t4/appstyle/expression/ext/normal/cb/2022_Flowers_org.png&quot; style=&quot;width:1em; height:1em;&quot; /&gt;&lt;/span&gt;"/>
        <s v="是苏醒吗？"/>
        <s v="难道说他心里藏着的是隐帝&lt;a href='/n/苏醒AllenSu'&gt;@苏醒AllenSu&lt;/a&gt;"/>
        <s v="看这个影子，是苏醒吧，哈哈哈&lt;a href='/n/苏醒AllenSu'&gt;@苏醒AllenSu&lt;/a&gt;"/>
        <s v="是苏醒吗&lt;span class=&quot;url-icon&quot;&gt;&lt;img alt=&quot;[哇]&quot; src=&quot;https://face.t.sinajs.cn/t4/appstyle/expression/ext/normal/3d/2022_wow_org.png&quot; style=&quot;width:1em; height:1em;&quot; /&gt;&lt;/span&gt;"/>
        <s v="是我们的绝美苏醒苏单纯吗，或者是我们苏大影帝吗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会有大大的惊喜彩蛋吗"/>
        <s v="让美好苏醒？是我知道的那个苏醒嘛"/>
        <s v="苏醒苏醒苏醒  我就看到这两个字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是我们家苏醒吗&lt;span class=&quot;url-icon&quot;&gt;&lt;img alt=[憧憬] src=&quot;https://h5.sinaimg.cn/m/emoticon/icon/default/d_xingxingyan-c64b6a744b.png&quot; style=&quot;width:1em; height:1em;&quot; /&gt;&lt;/span&gt;"/>
        <s v="哇！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 隐帝？"/>
        <s v="&lt;a  href=&quot;https://m.weibo.cn/search?containerid=231522type%3D1%26t%3D10%26q%3D%23%E8%8B%8F%E9%86%92%E4%BA%89%E5%BD%93%E9%9A%90%E5%B8%9D%23&amp;extparam=%23%E8%8B%8F%E9%86%92%E4%BA%89%E5%BD%93%E9%9A%90%E5%B8%9D%23&quot; data-hide=&quot;&quot;&gt;&lt;span class=&quot;surl-text&quot;&gt;#苏醒争当隐帝#&lt;/span&gt;&lt;/a&gt;这是我家的那个苏醒吗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哟呵，隐帝苏醒来啦，哈哈哈"/>
        <s v="苏醒的隐藏实力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是有苏醒的意思吗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先期待一下"/>
        <s v="苏醒诶&lt;span class=&quot;url-icon&quot;&gt;&lt;img alt=[心] src=&quot;https://h5.sinaimg.cn/m/emoticon/icon/others/l_xin-43af9086c0.png&quot; style=&quot;width:1em; height:1em;&quot; /&gt;&lt;/span&gt;"/>
        <s v="苏醒来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金主爸爸，你看是这只苏醒吗&lt;span class=&quot;url-icon&quot;&gt;&lt;img alt=&quot;[哇]&quot; src=&quot;https://face.t.sinajs.cn/t4/appstyle/expression/ext/normal/3d/2022_wow_org.png&quot; style=&quot;width:1em; height:1em;&quot; /&gt;&lt;/span&gt;"/>
        <s v="醒哥你的魅力快飞出屏幕砸我脸上了啊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苏大影帝上线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绝美！&lt;span class=&quot;url-icon&quot;&gt;&lt;img alt=[打call] src=&quot;https://h5.sinaimg.cn/m/emoticon/icon/default/fb_a1dacall-1e0c4593fc.png&quot; style=&quot;width:1em; height:1em;&quot; /&gt;&lt;/span&gt;"/>
        <s v="隐帝苏醒，醒⭐又有新名号了好耶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是那个自导自拍的苏影帝吗&lt;span class=&quot;url-icon&quot;&gt;&lt;img alt=&quot;[送花花]&quot; src=&quot;https://face.t.sinajs.cn/t4/appstyle/expression/ext/normal/cb/2022_Flowers_org.png&quot; style=&quot;width:1em; height:1em;&quot; /&gt;&lt;/span&gt;"/>
        <s v="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隐帝苏醒诶～"/>
        <s v="&lt;span class=&quot;url-icon&quot;&gt;&lt;img alt=[打call] src=&quot;https://h5.sinaimg.cn/m/emoticon/icon/default/fb_a1dacall-1e0c4593fc.png&quot; style=&quot;width:1em; height:1em;&quot; /&gt;&lt;/span&gt;"/>
        <s v="苏醒？？苏醒吗！&lt;span class=&quot;url-icon&quot;&gt;&lt;img alt=[doge] src=&quot;https://h5.sinaimg.cn/m/emoticon/icon/others/d_doge-be7f768d78.png&quot; style=&quot;width:1em; height:1em;&quot; /&gt;&lt;/span&gt;"/>
        <s v="绝美苏醒吗&lt;span class=&quot;url-icon&quot;&gt;&lt;img alt=&quot;[送花花]&quot; src=&quot;https://face.t.sinajs.cn/t4/appstyle/expression/ext/normal/cb/2022_Flowers_org.png&quot; style=&quot;width:1em; height:1em;&quot; /&gt;&lt;/span&gt;"/>
        <s v="如果爱我 陪我走到最后 不要为他言不由衷 你的温柔 我不能承受【苏醒&lt;a href='/n/苏醒AllenSu'&gt;@苏醒AllenSu&lt;/a&gt;】"/>
        <s v="隐藏实力？秀出来看看"/>
        <s v="苏醒的隐藏实力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苏醒和贵品牌合作了吗"/>
        <s v="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浴室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期待苏醒&lt;span class=&quot;url-icon&quot;&gt;&lt;img alt=&quot;[哇]&quot; src=&quot;https://face.t.sinajs.cn/t4/appstyle/expression/ext/normal/3d/2022_wow_org.png&quot; style=&quot;width:1em; height:1em;&quot; /&gt;&lt;/span&gt;"/>
        <s v="期待苏醒&lt;span class=&quot;url-icon&quot;&gt;&lt;img alt=&quot;[哇]&quot; src=&quot;https://face.t.sinajs.cn/t4/appstyle/expression/ext/normal/3d/2022_wow_org.png&quot; style=&quot;width:1em; height:1em;&quot; /&gt;&lt;/span&gt;"/>
        <s v="苏醒的隐藏实力！！！！！&lt;a href='/n/苏醒AllenSu'&gt;@苏醒AllenSu&lt;/a&gt;"/>
        <s v="苏醒的隐藏实力"/>
        <s v="期待影帝苏醒"/>
        <s v="期待影帝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期待合作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苏醒"/>
        <s v="演绎三大场景洗模式，这就是苏醒的隐藏实力嘛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开启无忧畅浴"/>
        <s v="期待苏醒&lt;span class=&quot;url-icon&quot;&gt;&lt;img alt=[色] src=&quot;https://h5.sinaimg.cn/m/emoticon/icon/default/d_huaxin-64de263dd7.png&quot; style=&quot;width:1em; height:1em;&quot; /&gt;&lt;/span&gt;"/>
        <s v="哇&lt;span class=&quot;url-icon&quot;&gt;&lt;img alt=[偷笑] src=&quot;https://h5.sinaimg.cn/m/emoticon/icon/default/d_touxiao-0d995330b6.png&quot; style=&quot;width:1em; height:1em;&quot; /&gt;&lt;/span&gt;"/>
        <s v="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&lt;span class=&quot;url-icon&quot;&gt;&lt;img alt=[心] src=&quot;https://h5.sinaimg.cn/m/emoticon/icon/others/l_xin-43af9086c0.png&quot; style=&quot;width:1em; height:1em;&quot; /&gt;&lt;/span&gt;"/>
        <s v="好耶"/>
        <s v="&lt;a  href=&quot;https://m.weibo.cn/search?containerid=231522type%3D1%26t%3D10%26q%3D%23%E8%8B%8F%E9%86%92%E7%9A%84%E9%9A%90%E8%97%8F%E5%AE%9E%E5%8A%9B%23&amp;extparam=%23%E8%8B%8F%E9%86%92%E7%9A%84%E9%9A%90%E8%97%8F%E5%AE%9E%E5%8A%9B%23&quot; data-hide=&quot;&quot;&gt;&lt;span class=&quot;surl-text&quot;&gt;#苏醒的隐藏实力#&lt;/span&gt;&lt;/a&gt; 苏醒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学长太帅啦！&lt;a href='/n/苏醒AllenSu'&gt;@苏醒AllenSu&lt;/a&gt;"/>
        <s v="苏醒学长好帅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要坐苏醒旁边&lt;span class=&quot;url-icon&quot;&gt;&lt;img alt=[doge] src=&quot;https://h5.sinaimg.cn/m/emoticon/icon/others/d_doge-be7f768d78.png&quot; style=&quot;width:1em; height:1em;&quot; /&gt;&lt;/span&gt;"/>
        <s v="天啊 这个小哥哥是谁 戳中了我的心巴！！&lt;a href='/n/苏醒AllenSu'&gt;@苏醒AllenSu&lt;/a&gt;"/>
        <s v="苏醒苏醒想跟苏学长学英语"/>
        <s v="感谢金主爸爸认领！我们家醒子依然是活力充沛的小少年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当然是苏醒啦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可以做我同桌吗"/>
        <s v="我要给苏醒学长递情书！&lt;span class=&quot;url-icon&quot;&gt;&lt;img alt=[心] src=&quot;https://h5.sinaimg.cn/m/emoticon/icon/others/l_xin-43af9086c0.png&quot; style=&quot;width:1em; height:1em;&quot; /&gt;&lt;/span&gt;"/>
        <s v="那肯定是苏醒呀&lt;span class=&quot;url-icon&quot;&gt;&lt;img alt=[打call] src=&quot;https://h5.sinaimg.cn/m/emoticon/icon/default/fb_a1dacall-1e0c4593fc.png&quot; style=&quot;width:1em; height:1em;&quot; /&gt;&lt;/span&gt;"/>
        <s v="苏醒学长好帅&lt;span class=&quot;url-icon&quot;&gt;&lt;img alt=&quot;[送花花]&quot; src=&quot;https://face.t.sinajs.cn/t4/appstyle/expression/ext/normal/cb/2022_Flowers_org.png&quot; style=&quot;width:1em; height:1em;&quot; /&gt;&lt;/span&gt;"/>
        <s v="这不是俺们家小醒醒吗！！！"/>
        <s v="哇哦 我们苏醒学长&lt;span class=&quot;url-icon&quot;&gt;&lt;img alt=[鼓掌] src=&quot;https://h5.sinaimg.cn/m/emoticon/icon/default/d_guzhang-cca8b296d9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穿校服的苏醒真的好帅气"/>
        <s v="苏醒学长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我的青春怎么没有一个苏醒学长呢&lt;span class=&quot;url-icon&quot;&gt;&lt;img alt=[泪] src=&quot;https://h5.sinaimg.cn/m/emoticon/icon/default/d_lei-4cdf6ee412.png&quot; style=&quot;width:1em; height:1em;&quot; /&gt;&lt;/span&gt;好想给苏醒递情书&lt;a href='/n/苏醒AllenSu'&gt;@苏醒AllenSu&lt;/a&gt;"/>
        <s v="我每天都想给苏醒学长递情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好想给苏醒学长递情书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"/>
        <s v="希望苏醒学长给贵州姐妹递情书的机会&lt;span class=&quot;url-icon&quot;&gt;&lt;img alt=[舔屏] src=&quot;https://h5.sinaimg.cn/m/emoticon/icon/default/d_tian-3b1ce0a112.png&quot; style=&quot;width:1em; height:1em;&quot; /&gt;&lt;/span&gt;"/>
        <s v="这位苏醒同学还不错的&lt;span class=&quot;url-icon&quot;&gt;&lt;img alt=[酷] src=&quot;https://h5.sinaimg.cn/m/emoticon/icon/default/d_ku-774d16f5ce.png&quot; style=&quot;width:1em; height:1em;&quot; /&gt;&lt;/span&gt;"/>
        <s v="一眼看过去，苏醒你真的最醒目"/>
        <s v="期待体育博主苏醒"/>
        <s v="一切准备就绪，期待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期待苏醒的足球解说！&lt;span class=&quot;url-icon&quot;&gt;&lt;img alt=[给力] src=&quot;https://h5.sinaimg.cn/m/emoticon/icon/others/f_geili-78be8d9152.png&quot; style=&quot;width:1em; height:1em;&quot; /&gt;&lt;/span&gt;"/>
        <s v="苏醒的解说一直很棒！请大家多多关注！谢谢！&lt;a href='/n/苏醒AllenSu'&gt;@苏醒AllenSu&lt;/a&gt;"/>
        <s v="期待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苏醒"/>
        <s v="第一期有苏醒吗？"/>
        <s v="期待苏醒[国庆过得真快乐][国庆过得真快乐]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体育博主苏醒上线了，陪你一起看世界杯&lt;span class=&quot;url-icon&quot;&gt;&lt;img alt=[鲜花] src=&quot;https://h5.sinaimg.cn/m/emoticon/icon/others/w_xianhua-f902c37199.png&quot; style=&quot;width:1em; height:1em;&quot; /&gt;&lt;/span&gt;"/>
        <s v="体育博主苏醒上线&lt;span class=&quot;url-icon&quot;&gt;&lt;img alt=&quot;[赢牛奶]&quot; src=&quot;https://face.t.sinajs.cn/t4/appstyle/expression/ext/normal/9c/2021_yingniunai_org.png&quot; style=&quot;width:1em; height:1em;&quot; /&gt;&lt;/span&gt;"/>
        <s v="期待苏醒高能输出"/>
        <s v="不会解说的老歌手不是优秀的体育主播&lt;span class=&quot;url-icon&quot;&gt;&lt;img alt=[羞嗒嗒] src=&quot;https://h5.sinaimg.cn/m/emoticon/icon/lxh/lxh_xiudada-e99552ddb3.png&quot; style=&quot;width:1em; height:1em;&quot; /&gt;&lt;/span&gt;期待全能苏醒讲述他与世界杯的故事&lt;span class=&quot;url-icon&quot;&gt;&lt;img alt=&quot;[哇]&quot; src=&quot;https://face.t.sinajs.cn/t4/appstyle/expression/ext/normal/3d/2022_wow_org.png&quot; style=&quot;width:1em; height:1em;&quot; /&gt;&lt;/span&gt;"/>
        <s v="苏醒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期待苏醒的解说"/>
        <s v="苏醒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体育博主苏醒上线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期待苏醒的解说呀&lt;span class=&quot;url-icon&quot;&gt;&lt;img alt=[舔屏] src=&quot;https://h5.sinaimg.cn/m/emoticon/icon/default/d_tian-3b1ce0a112.png&quot; style=&quot;width:1em; height:1em;&quot; /&gt;&lt;/span&gt;"/>
        <s v="苏醒&lt;a href='/n/苏醒AllenSu'&gt;@苏醒AllenSu&lt;/a&gt;"/>
        <s v="美的热水器，一级静音、六维降噪，不刷存在感，洗澡更尽兴，身体在美好中逐渐苏醒&lt;a href='/n/苏醒AllenSu'&gt;@苏醒AllenSu&lt;/a&gt;"/>
        <s v="美的一级静音燃气热水器，静音降噪不吵扰，一切的美好都在苏醒"/>
        <s v="美的一级静音燃气热水器，独有六维降噪技术，声音不吵扰才够隐！美好岁月每天都在自然苏醒"/>
        <s v="感谢邀请隐帝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期待"/>
        <s v="你在我面前永远都闪闪发光，就像整个宇宙的星光都洒在你身上，苏醒美的"/>
        <s v="美的一级静音燃气热水器，独有六维降噪技术，声音不吵扰才够隐！美好岁月每天都在自然苏醒&lt;a href='/n/苏醒AllenSu'&gt;@苏醒AllenSu&lt;/a&gt;"/>
        <s v="美的热水器，一级静音、六维降噪，不刷存在感，洗澡更尽兴，身体在美好中逐渐苏醒"/>
        <s v="跟着苏醒用美的，让生活更美丽！美的，让美丽苏醒&lt;a href='/n/苏醒AllenSu'&gt;@苏醒AllenSu&lt;/a&gt;"/>
        <s v="这一切发生的如此安静又隐秘 我的生活已经离不开苏醒和美的热水器"/>
        <s v="美的热水器，超静音不打扰，不刷存在感，和美好一同苏醒"/>
        <s v="美的 苏醒的隐藏实力！"/>
        <s v="影帝？隐帝！跟着苏醒用美的，让生活更美丽！美的，让美丽苏醒&lt;a href='/n/苏醒AllenSu'&gt;@苏醒AllenSu&lt;/a&gt;"/>
        <s v="美的一级静音燃气热水器，静音降噪不吵扰，一切的美好都在苏醒&lt;a href='/n/苏醒AllenSu'&gt;@苏醒AllenSu&lt;/a&gt;"/>
        <s v="乐享生活  静待苏醒 美的伴你在宁静中苏醒 &lt;a href='/n/美的厨热电器'&gt;@美的厨热电器&lt;/a&gt;"/>
        <s v="美的热水器愿成为你生活中的最佳“隐”帝！乐享生活，静在咫尺，美好就是静静地等待自然苏醒&lt;a href='/n/苏醒AllenSu'&gt;@苏醒AllenSu&lt;/a&gt;"/>
        <s v="收到，一起看苏醒这个大影帝&lt;span class=&quot;url-icon&quot;&gt;&lt;img alt=[爱你] src=&quot;https://h5.sinaimg.cn/m/emoticon/icon/default/d_aini-09d5f3f870.png&quot; style=&quot;width:1em; height:1em;&quot; /&gt;&lt;/span&gt;"/>
        <s v="有苏醒的地方就有我，苏醒就是我的快乐源泉"/>
        <s v="点点有眼光，苏醒很棒吧"/>
        <s v="哇哦还有两场耶 马上记在小本本上 期待苏醒和兄弟们的直播呀&lt;span class=&quot;url-icon&quot;&gt;&lt;img alt=[爱你] src=&quot;https://h5.sinaimg.cn/m/emoticon/icon/default/d_aini-09d5f3f870.png&quot; style=&quot;width:1em; height:1em;&quot; /&gt;&lt;/span&gt;"/>
        <s v="来了来了，这个月我就住在点淘了，要多多掉落苏醒的花絮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那我就等着看苏醒和兄弟们一起干活了～"/>
        <s v="不会错过苏醒和哥哥们的直播&lt;span class=&quot;url-icon&quot;&gt;&lt;img alt=&quot;[赢牛奶]&quot; src=&quot;https://face.t.sinajs.cn/t4/appstyle/expression/ext/normal/9c/2021_yingniunai_org.png&quot; style=&quot;width:1em; height:1em;&quot; /&gt;&lt;/span&gt;"/>
        <s v="好的，小本本记上。约定一起看苏醒和哥哥们的直播"/>
        <s v="谢谢淘淘，不如让醒子给您唱首歌吧&lt;span class=&quot;url-icon&quot;&gt;&lt;img alt=[喵喵] src=&quot;https://h5.sinaimg.cn/m/emoticon/icon/others/d_miao-c1b3d563bd.png&quot; style=&quot;width:1em; height:1em;&quot; /&gt;&lt;/span&gt;"/>
        <s v="期待苏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哇哦！期待苏醒和哥几个的直播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"/>
        <s v="谢谢金主爸爸&lt;span class=&quot;url-icon&quot;&gt;&lt;img alt=&quot;[哇]&quot; src=&quot;https://face.t.sinajs.cn/t4/appstyle/expression/ext/normal/3d/2022_wow_org.png&quot; style=&quot;width:1em; height:1em;&quot; /&gt;&lt;/span&gt;期待下次再次合作呀！！！"/>
        <s v="美的热水器愿成为你生活中的最佳“隐”帝，无声陪伴、不添麻烦，从此有一种美好叫自然苏醒&lt;a href='/n/苏醒AllenSu'&gt;@苏醒AllenSu&lt;/a&gt;"/>
        <s v="期待下次继续合作！！！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美的一级静音燃气热水器，静音降噪不吵扰，一切的美好都在苏醒&lt;span class=&quot;url-icon&quot;&gt;&lt;img alt=&quot;[哇]&quot; src=&quot;https://face.t.sinajs.cn/t4/appstyle/expression/ext/normal/3d/2022_wow_org.png&quot; style=&quot;width:1em; height:1em;&quot; /&gt;&lt;/span&gt;"/>
        <s v="金主爸爸就是有眼光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，苏醒美的让我们相互成就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哈哈哈希望金主爸爸和醒哥多多合作 让苏醒给您继续写  &lt;span class=&quot;url-icon&quot;&gt;&lt;img alt=[鼓掌] src=&quot;https://h5.sinaimg.cn/m/emoticon/icon/default/d_guzhang-cca8b296d9.png&quot; style=&quot;width:1em; height:1em;&quot; /&gt;&lt;/span&gt;"/>
        <s v="美的热水器愿成为你生活中的最佳“隐”帝，无声陪伴、不添麻烦，从此有一种美好叫自然苏醒&lt;span class=&quot;url-icon&quot;&gt;&lt;img alt=&quot;[赢牛奶]&quot; src=&quot;https://face.t.sinajs.cn/t4/appstyle/expression/ext/normal/9c/2021_yingniunai_org.png&quot; style=&quot;width:1em; height:1em;&quot; /&gt;&lt;/span&gt;"/>
        <s v="醒哥的才华已经满到溢出来了&lt;a href='/n/苏醒AllenSu'&gt;@苏醒AllenSu&lt;/a&gt;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希望后期会有更多的合作&lt;span class=&quot;url-icon&quot;&gt;&lt;img alt=&quot;[送花花]&quot; src=&quot;https://face.t.sinajs.cn/t4/appstyle/expression/ext/normal/cb/2022_Flowers_org.png&quot; style=&quot;width:1em; height:1em;&quot; /&gt;&lt;/span&gt;"/>
        <s v="美的MV真的复古高端，替其他作品流下羡慕的泪水……苏醒就是命题作文满分选手！既宣传商品又传递思想，还打歌了，《破亿》《北京city》入股不亏！最后还抖了个包袱＂苏醒不怕热，只怕凉凉＂"/>
        <s v="美的轻养新浴室，独有六维降噪技术。从此，让你苏醒的不再是闹钟，而是感受静音的美好，智慧生活可以更美的！ &lt;span class=&quot;url-icon&quot;&gt;&lt;img alt=[抱一抱] src=&quot;https://h5.sinaimg.cn/m/emoticon/icon/default/co_a1hug-f3910d0e88.png&quot; style=&quot;width:1em; height:1em;&quot; /&gt;&lt;/span&gt;"/>
        <s v="美的热水器愿成为你生活中的最佳“隐”帝！随心所浴才过瘾，身心舒畅，在沐浴的美好时光中苏醒"/>
        <s v="美的一级静音燃气热水器，独有六维降噪技术，声音不吵扰才够隐！美好岁月每天都在自然苏醒  &lt;span class=&quot;url-icon&quot;&gt;&lt;img alt=&quot;[哇]&quot; src=&quot;https://face.t.sinajs.cn/t4/appstyle/expression/ext/normal/3d/2022_wow_org.png&quot; style=&quot;width:1em; height:1em;&quot; /&gt;&lt;/span&gt;"/>
        <s v="期待下次合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更多合作&lt;span class=&quot;url-icon&quot;&gt;&lt;img alt=&quot;[送花花]&quot; src=&quot;https://face.t.sinajs.cn/t4/appstyle/expression/ext/normal/cb/2022_Flowers_org.png&quot; style=&quot;width:1em; height:1em;&quot; /&gt;&lt;/span&gt;"/>
        <s v="广告拍的很好  歌写的不错 今早开始循环了&lt;span class=&quot;url-icon&quot;&gt;&lt;img alt=&quot;[送花花]&quot; src=&quot;https://face.t.sinajs.cn/t4/appstyle/expression/ext/normal/cb/2022_Flowers_org.png&quot; style=&quot;width:1em; height:1em;&quot; /&gt;&lt;/span&gt;"/>
        <s v="谢谢美的！！！美的热水器，一级静音、六维降噪，不刷存在感，洗澡更尽兴，身体在美好中逐渐苏醒"/>
        <s v="苏醒命题作文yyds&lt;span class=&quot;url-icon&quot;&gt;&lt;img alt=[加油] src=&quot;https://h5.sinaimg.cn/m/emoticon/icon/default/d_jiayou-a34ced0409.png&quot; style=&quot;width:1em; height:1em;&quot; /&gt;&lt;/span&gt;"/>
        <s v="苏醒写词太牛了 好爱这个词"/>
        <s v="苏醒太牛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乐享生活  静待苏醒 美的伴你在宁静中苏醒  &lt;a href='/n/苏醒AllenSu'&gt;@苏醒AllenSu&lt;/a&gt;"/>
        <s v="美的一级静音燃气热水器，超静音不打扰，苏醒与美好不期而遇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美的热水器愿成为你生活中的最佳“隐”帝！乐享生活，静在咫尺，美好就是静静地等待自然苏醒"/>
        <s v="美的轻养新浴室，独有六维降噪技术。从此，让你苏醒的不再是闹钟，而是感受静音的美好，智慧生活可以更美的！ &lt;a href='/n/苏醒AllenSu'&gt;@苏醒AllenSu&lt;/a&gt;"/>
        <s v="美的热水器愿成为你生活中的最佳“隐”帝！随心所浴才过瘾，身心舒畅，在沐浴的美好时光中苏醒&lt;span class=&quot;url-icon&quot;&gt;&lt;img alt=&quot;[送花花]&quot; src=&quot;https://face.t.sinajs.cn/t4/appstyle/expression/ext/normal/cb/2022_Flowers_org.png&quot; style=&quot;width:1em; height:1em;&quot; /&gt;&lt;/span&gt;"/>
        <s v="美的帮你远离喧嚣 苏醒伴你静享美好&lt;a href='/n/苏醒AllenSu'&gt;@苏醒AllenSu&lt;/a&gt;"/>
        <s v="醒哥的才华已经满到溢出来了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苏隐帝真实力，直呼美的美的，请量产这个报纸"/>
        <s v="美的热水器愿成为你生活中的最佳“隐”帝！随心所浴才过瘾，身心舒畅，在沐浴的美好时光中苏醒&lt;a href='/n/苏醒AllenSu'&gt;@苏醒AllenSu&lt;/a&gt;"/>
        <s v="这首歌不夸张的说我听了8遍&lt;span class=&quot;url-icon&quot;&gt;&lt;img alt=[羞嗒嗒] src=&quot;https://h5.sinaimg.cn/m/emoticon/icon/lxh/lxh_xiudada-e99552ddb3.png&quot; style=&quot;width:1em; height:1em;&quot; /&gt;&lt;/span&gt; 真的好喜欢 词写的真好"/>
        <s v="美的热水器，一级静音、六维降噪，不刷存在感，洗澡更尽兴，身体在美好中逐渐苏醒  &lt;span class=&quot;url-icon&quot;&gt;&lt;img alt=[抱一抱] src=&quot;https://h5.sinaimg.cn/m/emoticon/icon/default/co_a1hug-f3910d0e88.png&quot; style=&quot;width:1em; height:1em;&quot; /&gt;&lt;/span&gt;"/>
        <s v="广告歌真的写的太好了，我好喜欢&lt;a href='/n/苏醒AllenSu'&gt;@苏醒AllenSu&lt;/a&gt;"/>
        <s v="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醒子好牛 谢谢美的慧眼如炬"/>
        <s v="美的轻养新浴室，超静音不打扰，家的诗意与美好徐徐苏醒&lt;a href='/n/苏醒AllenSu'&gt;@苏醒AllenSu&lt;/a&gt;"/>
        <s v="一切要从蘑菇屋的擦脸说起……"/>
        <s v="狠狠期待&lt;span class=&quot;url-icon&quot;&gt;&lt;img alt=[航天员] src=&quot;https://h5.sinaimg.cn/m/emoticon/icon/default/cn_xyhy-1c8ac7b4d1.png&quot; style=&quot;width:1em; height:1em;&quot; /&gt;&lt;/span&gt;"/>
        <s v="小声告诉我什么时候上线&lt;span class=&quot;url-icon&quot;&gt;&lt;img alt=[喵喵] src=&quot;https://h5.sinaimg.cn/m/emoticon/icon/others/d_miao-c1b3d563bd.png&quot; style=&quot;width:1em; height:1em;&quot; /&gt;&lt;/span&gt;这次的广告曲佳玉在前，也狠狠期待德祐了"/>
        <s v="????你们也有主题曲嘛？期待苏醒&lt;a href='/n/苏醒AllenSu'&gt;@苏醒AllenSu&lt;/a&gt; 的命题作文"/>
        <s v="金主爸爸！感恩！您保重身体不要熬夜这么晚&lt;span class=&quot;url-icon&quot;&gt;&lt;img alt=&quot;[老师好]&quot; src=&quot;https://face.t.sinajs.cn/t4/appstyle/expression/ext/normal/0d/2022_Teacher_org.png&quot; style=&quot;width:1em; height:1em;&quot; /&gt;&lt;/span&gt;&lt;span class=&quot;url-icon&quot;&gt;&lt;img alt=&quot;[老师好]&quot; src=&quot;https://face.t.sinajs.cn/t4/appstyle/expression/ext/normal/0d/2022_Teacher_org.png&quot; style=&quot;width:1em; height:1em;&quot; /&gt;&lt;/span&gt;&lt;span class=&quot;url-icon&quot;&gt;&lt;img alt=&quot;[老师好]&quot; src=&quot;https://face.t.sinajs.cn/t4/appstyle/expression/ext/normal/0d/2022_Teacher_org.png&quot; style=&quot;width:1em; height:1em;&quot; /&gt;&lt;/span&gt;"/>
        <s v="期待期待，看来第二首命题是你喽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&lt;span class=&quot;url-icon&quot;&gt;&lt;img alt=&quot;[赢牛奶]&quot; src=&quot;https://face.t.sinajs.cn/t4/appstyle/expression/ext/normal/9c/2021_yingniunai_org.png&quot; style=&quot;width:1em; height:1em;&quot; /&gt;&lt;/span&gt;"/>
        <s v="当然期待了，悄悄的问一句是有专场的直播吗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"/>
        <s v="等你的好消息 有苏醒的地方就有我&lt;span class=&quot;url-icon&quot;&gt;&lt;img alt=[允悲] src=&quot;https://h5.sinaimg.cn/m/emoticon/icon/default/d_yunbei-a14a649db8.png&quot; style=&quot;width:1em; height:1em;&quot; /&gt;&lt;/span&gt;"/>
        <s v="蹲好消息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期待，您就是那1/2吧&lt;span class=&quot;url-icon&quot;&gt;&lt;img alt=[doge] src=&quot;https://h5.sinaimg.cn/m/emoticon/icon/others/d_doge-be7f768d78.png&quot; style=&quot;width:1em; height:1em;&quot; /&gt;&lt;/span&gt;，会有直播嘛"/>
        <s v="亲自尝试后要给德佑点个赞赞 湿厕纸真的好用&lt;span class=&quot;url-icon&quot;&gt;&lt;img alt=&quot;[哇]&quot; src=&quot;https://face.t.sinajs.cn/t4/appstyle/expression/ext/normal/3d/2022_wow_org.png&quot; style=&quot;width:1em; height:1em;&quot; /&gt;&lt;/span&gt; 好期待苏醒的另一个命题作文呀"/>
        <s v="感恩金主爸爸，期待你，卷起来&lt;span class=&quot;url-icon&quot;&gt;&lt;img alt=[羞嗒嗒] src=&quot;https://h5.sinaimg.cn/m/emoticon/icon/lxh/lxh_xiudada-e99552ddb3.png&quot; style=&quot;width:1em; height:1em;&quot; /&gt;&lt;/span&gt;"/>
        <s v="蹲一下  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佑崽你咋这么可爱&lt;span class=&quot;url-icon&quot;&gt;&lt;img alt=[羞嗒嗒] src=&quot;https://h5.sinaimg.cn/m/emoticon/icon/lxh/lxh_xiudada-e99552ddb3.png&quot; style=&quot;width:1em; height:1em;&quot; /&gt;&lt;/span&gt;"/>
        <s v="好耶 期待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哇，好期待，醒哥的命题作文相当好&lt;span class=&quot;url-icon&quot;&gt;&lt;img alt=&quot;[哇]&quot; src=&quot;https://face.t.sinajs.cn/t4/appstyle/expression/ext/normal/3d/2022_wow_org.png&quot; style=&quot;width:1em; height:1em;&quot; /&gt;&lt;/span&gt;"/>
        <s v="我为你选的湿厕纸 亲肤很专一 等你看清  为我速干着迷 品质累积  我们杀菌行 苏醒擦脸柔软武器 听《匿名信》，用德佑牌湿厕纸"/>
        <s v="期待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美的超薄胆电热水器，静音设计再无吵闹，加热速度快，有了它再也不用担心洗澡前的等待，让身体自然苏醒。感谢苏醒推荐&lt;a href='/n/苏醒AllenSu'&gt;@苏醒AllenSu&lt;/a&gt;"/>
        <s v="美的超薄扁桶 品质与众不同 苏醒倾心推荐 沐浴畅快简便"/>
        <s v="等苏醒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期待苏醒！！！"/>
        <s v="美的超薄双胆热水器～全家无忧接力洗～省电舒心又静音～轻轻松松当隐帝～感谢苏醒推荐&lt;span class=&quot;url-icon&quot;&gt;&lt;img alt=[好爱哦] src=&quot;https://h5.sinaimg.cn/m/emoticon/icon/lxh/lxh_haoaio-bd64a94751.png&quot; style=&quot;width:1em; height:1em;&quot; /&gt;&lt;/span&gt;"/>
        <s v="坐等&lt;a href='/n/苏醒AllenSu'&gt;@苏醒AllenSu&lt;/a&gt; 直播！！！！"/>
        <s v="这一切发生的如此安静又隐秘 我的生活已经离不开苏醒和美的热水器  &lt;a href='/n/苏醒AllenSu'&gt;@苏醒AllenSu&lt;/a&gt;"/>
        <s v="外形高档上档次，小巧可爱不占位，加热速度一级快，安心使用体验好，静音设计很贴心，和苏醒一起放心做“影帝”。"/>
        <s v="超薄双胆热水器，减脂增肌老歌手！美的像苏醒一样，体积少少，品质杠杠！&lt;a href='/n/苏醒AllenSu'&gt;@苏醒AllenSu&lt;/a&gt;"/>
        <s v="期待苏醒&lt;span class=&quot;url-icon&quot;&gt;&lt;img alt=&quot;[举手]&quot; src=&quot;https://face.t.sinajs.cn/t4/appstyle/expression/ext/normal/fd/2022_raisehand_org.png&quot; style=&quot;width:1em; height:1em;&quot; /&gt;&lt;/span&gt;"/>
        <s v="美的轻养新浴室，超静音不打扰，家的诗意与美好徐徐苏醒"/>
        <s v="美的热水器愿成为你生活中的最佳“隐”帝！随心所浴才过瘾，身心舒畅，在沐浴的美好时光中苏醒&lt;span class=&quot;url-icon&quot;&gt;&lt;img alt=[航天员] src=&quot;https://h5.sinaimg.cn/m/emoticon/icon/default/cn_xyhy-1c8ac7b4d1.png&quot; style=&quot;width:1em; height:1em;&quot; /&gt;&lt;/span&gt;"/>
        <s v="美的超薄双胆热水器～全家无忧接力洗～省电舒心又静音～轻轻松松当隐帝～感谢苏醒推荐"/>
        <s v="和苏醒不见不散"/>
        <s v="六维降噪！美的省电全家接力洗！加热快！不等待！心动??种草快安排！感谢苏醒推荐"/>
        <s v="不见不散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坐等9号晚上的直播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等苏醒直播啦&lt;span class=&quot;url-icon&quot;&gt;&lt;img alt=&quot;[开学季]&quot; src=&quot;https://face.t.sinajs.cn/t4/appstyle/expression/ext/normal/72/2021_kaixueji_org.png&quot; style=&quot;width:1em; height:1em;&quot; /&gt;&lt;/span&gt;"/>
        <s v="美的热水器愿成为你生活中的最佳“隐”帝！随心所浴才过瘾，身心舒畅，在沐浴的美好时光中苏醒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期待直播&lt;a href='/n/苏醒AllenSu'&gt;@苏醒AllenSu&lt;/a&gt;"/>
        <s v="美的超薄双胆热水器～全家无忧接力洗～省电舒心又静音～轻轻松松当隐帝～感谢苏醒推荐&lt;span class=&quot;url-icon&quot;&gt;&lt;img alt=[航天员] src=&quot;https://h5.sinaimg.cn/m/emoticon/icon/default/cn_xyhy-1c8ac7b4d1.png&quot; style=&quot;width:1em; height:1em;&quot; /&gt;&lt;/span&gt;"/>
        <s v="美的超薄双胆热水器～全家无忧接力洗～省电舒心又静音～轻轻松松当隐帝～感谢苏醒推荐&lt;span class=&quot;url-icon&quot;&gt;&lt;img alt=&quot;[哇]&quot; src=&quot;https://face.t.sinajs.cn/t4/appstyle/expression/ext/normal/3d/2022_wow_org.png&quot; style=&quot;width:1em; height:1em;&quot; /&gt;&lt;/span&gt;"/>
        <s v="六维降噪！省电全家接力洗！加热快！不等待！心动??种草快安排！"/>
        <s v="期待美的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awsl] src=&quot;https://h5.sinaimg.cn/m/emoticon/icon/default/fb_a3awsl-ed1a33c1b3.png&quot; style=&quot;width:1em; height:1em;&quot; /&gt;&lt;/span&gt;"/>
        <s v="我可太爱看苏醒直播了&lt;span class=&quot;url-icon&quot;&gt;&lt;img alt=[好爱哦] src=&quot;https://h5.sinaimg.cn/m/emoticon/icon/lxh/lxh_haoaio-bd64a94751.png&quot; style=&quot;width:1em; height:1em;&quot; /&gt;&lt;/span&gt;蹲起来啦&lt;a href='/n/苏醒AllenSu'&gt;@苏醒AllenSu&lt;/a&gt;"/>
        <s v="美的超薄扁桶 双胆即热 无惧碰头 无惧等待 和苏醒一起随时随地做隐帝"/>
        <s v="期待&lt;a href='/n/苏醒AllenSu'&gt;@苏醒AllenSu&lt;/a&gt; ！！不见不散&lt;span class=&quot;url-icon&quot;&gt;&lt;img alt=&quot;[哇]&quot; src=&quot;https://face.t.sinajs.cn/t4/appstyle/expression/ext/normal/3d/2022_wow_org.png&quot; style=&quot;width:1em; height:1em;&quot; /&gt;&lt;/span&gt;"/>
        <s v="这一切发生的如此安静又隐秘 我的生活已经离不开苏醒和美的热水器  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外形高档上档次，小巧可爱不占位，加热速度一级快，安心使用体验好，静音设计很贴心，和苏醒一起放心做“影帝”。&lt;span class=&quot;url-icon&quot;&gt;&lt;img alt=[好爱哦] src=&quot;https://h5.sinaimg.cn/m/emoticon/icon/lxh/lxh_haoaio-bd64a94751.png&quot; style=&quot;width:1em; height:1em;&quot; /&gt;&lt;/span&gt;"/>
        <s v="&lt;a href='/n/苏醒AllenSu'&gt;@苏醒AllenSu&lt;/a&gt; 我想把这世界上最最最好的东西都给你，却发现这世界上最好的就是你&lt;span class=&quot;url-icon&quot;&gt;&lt;img alt=&quot;[哇]&quot; src=&quot;https://face.t.sinajs.cn/t4/appstyle/expression/ext/normal/3d/2022_wow_org.png&quot; style=&quot;width:1em; height:1em;&quot; /&gt;&lt;/span&gt;"/>
        <s v="很快就能看到苏醒啦&lt;span class=&quot;url-icon&quot;&gt;&lt;img alt=&quot;[哇]&quot; src=&quot;https://face.t.sinajs.cn/t4/appstyle/expression/ext/normal/3d/2022_wow_org.png&quot; style=&quot;width:1em; height:1em;&quot; /&gt;&lt;/span&gt;"/>
        <s v="美的热水器，超静音不打扰，不刷存在感，和美好一同苏醒  &lt;a href='/n/苏醒AllenSu'&gt;@苏醒AllenSu&lt;/a&gt;"/>
        <s v="苏醒好帅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好看！"/>
        <s v="小醒醒真可爱！！！！帅气逼人"/>
        <s v="成熟优雅，魅力十足&lt;a href='/n/苏醒AllenSu'&gt;@苏醒AllenSu&lt;/a&gt; 。&lt;span class=&quot;url-icon&quot;&gt;&lt;img alt=[爱你] src=&quot;https://h5.sinaimg.cn/m/emoticon/icon/default/d_aini-09d5f3f870.png&quot; style=&quot;width:1em; height:1em;&quot; /&gt;&lt;/span&gt;那么多无水印帅图，谢谢&lt;a href='/n/昕薇'&gt;@昕薇&lt;/a&gt; &lt;span class=&quot;url-icon&quot;&gt;&lt;img alt=[鲜花] src=&quot;https://h5.sinaimg.cn/m/emoticon/icon/others/w_xianhua-f902c37199.png&quot; style=&quot;width:1em; height:1em;&quot; /&gt;&lt;/span&gt;"/>
        <s v="&lt;a  href=&quot;https://m.weibo.cn/search?containerid=231522type%3D1%26t%3D10%26q%3D%23%E8%8B%8F%E9%86%92%23&amp;isnewpage=1&quot; data-hide=&quot;&quot;&gt;&lt;span class=&quot;surl-text&quot;&gt;#苏醒#&lt;/span&gt;&lt;/a&gt; 秋天总会有好的事发生"/>
        <s v="&lt;a  href=&quot;https://m.weibo.cn/search?containerid=231522type%3D1%26t%3D10%26q%3D%23%E8%8B%8F%E9%86%92%23&amp;isnewpage=1&quot; data-hide=&quot;&quot;&gt;&lt;span class=&quot;surl-text&quot;&gt;#苏醒#&lt;/span&gt;&lt;/a&gt; 秋天总会有好的事发生&lt;span class=&quot;url-icon&quot;&gt;&lt;img alt=[抱一抱] src=&quot;https://h5.sinaimg.cn/m/emoticon/icon/default/co_a1hug-f3910d0e88.png&quot; style=&quot;width:1em; height:1em;&quot; /&gt;&lt;/span&gt;"/>
        <s v="太好看啦！！"/>
        <s v="我醒子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多面苏醒，可以说甜美安娜，酷帅裂哥，也可以成熟优雅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脸上写满了岁月静好"/>
        <s v="醒子好帅啊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美丽的秋天，遇到美好的你&lt;span class=&quot;url-icon&quot;&gt;&lt;img alt=[心] src=&quot;https://h5.sinaimg.cn/m/emoticon/icon/others/l_xin-43af9086c0.png&quot; style=&quot;width:1em; height:1em;&quot; /&gt;&lt;/span&gt;"/>
        <s v="真好看，成熟优雅，好帅，好有氛围感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万物复苏❤️??你最醒目❤️??苏醒绝美??猫猫可爱??&lt;a href='/n/苏醒AllenSu'&gt;@苏醒AllenSu&lt;/a&gt; 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"/>
        <s v="苏醒绝美！！！！大漂亮苏醒 没有人能拒绝&lt;span class=&quot;url-icon&quot;&gt;&lt;img alt=&quot;[哇]&quot; src=&quot;https://face.t.sinajs.cn/t4/appstyle/expression/ext/normal/3d/2022_wow_org.png&quot; style=&quot;width:1em; height:1em;&quot; /&gt;&lt;/span&gt;"/>
        <s v="好好看的苏醒[給你小心心][給你小心心][給你小心心]"/>
        <s v="&lt;span class=&quot;url-icon&quot;&gt;&lt;img alt=[心] src=&quot;https://h5.sinaimg.cn/m/emoticon/icon/others/l_xin-43af9086c0.png&quot; style=&quot;width:1em; height:1em;&quot; /&gt;&lt;/span&gt;帅气"/>
        <s v="一样的街灯 一样还回荡的钟声 而夜微凉 你在谁的心上 一样的天窗&lt;a href='/n/苏醒AllenSu'&gt;@苏醒AllenSu&lt;/a&gt;"/>
        <s v="感谢感谢，醒哥好帅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2.8136574074" refreshedBy="yuaner" recordCount="12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1" maxValue="276" count="1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m/>
      </sharedItems>
    </cacheField>
    <cacheField name="日期" numFmtId="0">
      <sharedItems containsBlank="1" count="5">
        <s v="1001"/>
        <s v="1002"/>
        <s v="1003"/>
        <s v="1004"/>
        <m/>
      </sharedItems>
    </cacheField>
    <cacheField name="微博" numFmtId="0">
      <sharedItems containsBlank="1" count="8">
        <s v="1001点淘"/>
        <s v="1002点淘"/>
        <s v="1002点淘2"/>
        <s v="1003昕薇"/>
        <s v="1004咪咕解说员"/>
        <s v="1004点淘预告"/>
        <m/>
        <s v="0926网易云" u="1"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0">
      <sharedItems containsBlank="1" count="84">
        <s v="去_慕"/>
        <s v="Iris秋天"/>
        <s v="bird读者创"/>
        <s v="烈哥smile"/>
        <s v="悠悠待醒"/>
        <s v="tiny_rita来自北方"/>
        <s v="打南边来了个小屿"/>
        <s v="芸芸_rainy"/>
        <s v="黒沢梦子"/>
        <s v="梦见潘帕斯的两万零一个夜晚"/>
        <s v="happy在做什么梦"/>
        <s v="pleasantty"/>
        <s v="一只暴暴呀"/>
        <s v="翱翔的金鱼纸鸢"/>
        <s v="桑代卡的猫"/>
        <s v="飞天拉拉"/>
        <s v="一见秦心1206"/>
        <s v="咦_快乐摆烂的咸鱼"/>
        <s v="As_银河系漂泊"/>
        <s v="亓肆-Seven"/>
        <s v="小羊camellia"/>
        <s v="今天是不是个不眠夜"/>
        <s v="夏天的梅子味汽水"/>
        <s v="裂宝Splitbaby"/>
        <s v="美艳婆婆大D"/>
        <s v="别问为什么请叫我呵呵"/>
        <s v="喵喵喵我是蜗牛不是猫"/>
        <s v="APTX4869病毒"/>
        <s v="七分糖柠檬"/>
        <s v="AllenSu__Stars"/>
        <s v="张远今天开心吗"/>
        <s v="夏吟啊"/>
        <s v="陳奕迅是靚仔"/>
        <s v="小龙猫-甜甜-醒醒"/>
        <s v="vhwwlv"/>
        <s v="Bird是神马能吃的东西嘛"/>
        <s v="佳心莫莫泫"/>
        <s v="鱼鱼鱼wyz"/>
        <s v="莱斯特喜欢小草圆子"/>
        <s v="汽水小姐爱吃起司蛋糕"/>
        <s v="昨夜锁西风"/>
        <s v="生死浮休Joce"/>
        <s v="高贵的吃瓜路人一枚呀"/>
        <s v="瑜Y笙L"/>
        <s v="杰克爱穿jk"/>
        <s v="喵喵爱卷眉"/>
        <s v="一只努力de小沐"/>
        <s v="璐爷乐作人生"/>
        <s v="小萝卜要挪坑"/>
        <s v="舞衣鸠香"/>
        <s v="秋野远迹"/>
        <s v="远远远远看过来"/>
        <s v="AS_是Echo啦"/>
        <s v="钱包紧张女士"/>
        <s v="DJ小猪儿1011"/>
        <s v="鸭嘎宓"/>
        <s v="收不到回复让我改id"/>
        <s v="今年夏天路转粉"/>
        <s v="锦鲤周晨晨"/>
        <s v="黑momo5"/>
        <s v="钮祜禄西瓜桑"/>
        <s v="文大头7389"/>
        <s v="秋天去更远的地方"/>
        <s v="小小乔Qiao_"/>
        <s v="flipped缈"/>
        <s v="Zanilia詹丽娜"/>
        <s v="醒来的心世界"/>
        <s v="Athena智慧"/>
        <s v="只吃自己煮的大米"/>
        <s v="不喝奶茶星人_"/>
        <s v="安寧寧寧"/>
        <s v="她是你的悟空"/>
        <s v="嗷呜罐头"/>
        <s v="痴心妄想的榛子"/>
        <s v="苏醒今天穿大裤衩了吗"/>
        <s v="丫丫茹爱吃鱼"/>
        <s v="森林冰可乐"/>
        <s v="听闻铃杳秋"/>
        <s v="兔子兔子兔子25"/>
        <s v="要每天记得爱自己呀"/>
        <s v="酒-精-丸-子"/>
        <s v="今天的老婆也美美哒"/>
        <s v="张远今天哭了吗222"/>
        <m/>
      </sharedItems>
    </cacheField>
    <cacheField name="点赞" numFmtId="0">
      <sharedItems containsString="0" containsBlank="1" containsNumber="1" containsInteger="1" minValue="17" maxValue="1352" count="115">
        <n v="1142"/>
        <n v="1029"/>
        <n v="973"/>
        <n v="893"/>
        <n v="930"/>
        <n v="882"/>
        <n v="800"/>
        <n v="788"/>
        <n v="708"/>
        <n v="724"/>
        <n v="673"/>
        <n v="632"/>
        <n v="594"/>
        <n v="505"/>
        <n v="500"/>
        <n v="466"/>
        <n v="434"/>
        <n v="385"/>
        <n v="456"/>
        <n v="583"/>
        <n v="1144"/>
        <n v="1082"/>
        <n v="1045"/>
        <n v="988"/>
        <n v="864"/>
        <n v="849"/>
        <n v="796"/>
        <n v="771"/>
        <n v="754"/>
        <n v="726"/>
        <n v="718"/>
        <n v="685"/>
        <n v="648"/>
        <n v="556"/>
        <n v="575"/>
        <n v="564"/>
        <n v="518"/>
        <n v="461"/>
        <n v="871"/>
        <n v="825"/>
        <n v="768"/>
        <n v="767"/>
        <n v="714"/>
        <n v="699"/>
        <n v="626"/>
        <n v="604"/>
        <n v="563"/>
        <n v="548"/>
        <n v="559"/>
        <n v="539"/>
        <n v="542"/>
        <n v="497"/>
        <n v="470"/>
        <n v="468"/>
        <n v="459"/>
        <n v="412"/>
        <n v="416"/>
        <n v="379"/>
        <n v="419"/>
        <n v="372"/>
        <n v="364"/>
        <n v="361"/>
        <n v="306"/>
        <n v="281"/>
        <n v="267"/>
        <n v="232"/>
        <n v="209"/>
        <n v="207"/>
        <n v="177"/>
        <n v="170"/>
        <n v="145"/>
        <n v="135"/>
        <n v="125"/>
        <n v="107"/>
        <n v="96"/>
        <n v="86"/>
        <n v="73"/>
        <n v="68"/>
        <n v="200"/>
        <n v="169"/>
        <n v="150"/>
        <n v="136"/>
        <n v="117"/>
        <n v="99"/>
        <n v="82"/>
        <n v="83"/>
        <n v="71"/>
        <n v="52"/>
        <n v="58"/>
        <n v="40"/>
        <n v="48"/>
        <n v="25"/>
        <n v="30"/>
        <n v="23"/>
        <n v="24"/>
        <n v="17"/>
        <n v="1352"/>
        <n v="1261"/>
        <n v="1202"/>
        <n v="1138"/>
        <n v="1042"/>
        <n v="985"/>
        <n v="1013"/>
        <n v="954"/>
        <n v="899"/>
        <n v="816"/>
        <n v="808"/>
        <n v="744"/>
        <n v="678"/>
        <n v="661"/>
        <n v="672"/>
        <n v="660"/>
        <n v="573"/>
        <n v="610"/>
        <m/>
      </sharedItems>
    </cacheField>
    <cacheField name="评论" numFmtId="0">
      <sharedItems containsBlank="1" count="120" longText="1">
        <s v="什！么！时！候！播！没有苏醒和他兄弟们的日子是一天也过不下去了"/>
        <s v="醒哥来了 我的快乐回来了"/>
        <s v="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让张远吃好喝好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提前谢谢金主爸爸"/>
        <s v="感谢邀请苏醒和哥哥们"/>
        <s v="感谢金主爸爸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 期待醒哥和各位哥哥们带来的快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哇，期待张远和好兄弟的旅行"/>
        <s v="好耶&lt;span class=&quot;url-icon&quot;&gt;&lt;img alt=[兔子] src=&quot;https://h5.sinaimg.cn/m/emoticon/icon/others/d_tuzi-d2b0222faa.png&quot; style=&quot;width:1em; height:1em;&quot; /&gt;&lt;/span&gt;是醒子和他的兄弟萌&lt;span class=&quot;url-icon&quot;&gt;&lt;img alt=[兔子] src=&quot;https://h5.sinaimg.cn/m/emoticon/icon/others/d_tuzi-d2b0222faa.png&quot; style=&quot;width:1em; height:1em;&quot; /&gt;&lt;/span&gt;"/>
        <s v="好期待张远和他的baby们，所以什么时候播&lt;span class=&quot;url-icon&quot;&gt;&lt;img alt=&quot;[苦涩]&quot; src=&quot;https://face.t.sinajs.cn/t4/appstyle/expression/ext/normal/7e/2021_bitter_org.png&quot; style=&quot;width:1em; height:1em;&quot; /&gt;&lt;/span&gt;"/>
        <s v="苏醒来啦 我的快乐回来啦&lt;span class=&quot;url-icon&quot;&gt;&lt;img alt=&quot;[送花花]&quot; src=&quot;https://face.t.sinajs.cn/t4/appstyle/expression/ext/normal/cb/2022_Flowers_org.png&quot; style=&quot;width:1em; height:1em;&quot; /&gt;&lt;/span&gt;期待苏醒和兄弟们&lt;span class=&quot;url-icon&quot;&gt;&lt;img alt=&quot;[送花花]&quot; src=&quot;https://face.t.sinajs.cn/t4/appstyle/expression/ext/normal/cb/2022_Flowers_org.png&quot; style=&quot;width:1em; height:1em;&quot; /&gt;&lt;/span&gt;"/>
        <s v="那你看看，快乐小鸟嘛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张远Bird'&gt;@张远Bird&lt;/a&gt;"/>
        <s v="来啦来啦，坐等看张远&lt;span class=&quot;url-icon&quot;&gt;&lt;img alt=&quot;[哇]&quot; src=&quot;https://face.t.sinajs.cn/t4/appstyle/expression/ext/normal/3d/2022_wow_org.png&quot; style=&quot;width:1em; height:1em;&quot; /&gt;&lt;/span&gt;"/>
        <s v="太好了 期待看到新鲜的张远&lt;span class=&quot;url-icon&quot;&gt;&lt;img alt=&quot;[开学季]&quot; src=&quot;https://face.t.sinajs.cn/t4/appstyle/expression/ext/normal/72/2021_kaixueji_org.png&quot; style=&quot;width:1em; height:1em;&quot; /&gt;&lt;/span&gt;"/>
        <s v="哇。期待苏醒。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关注啦！期待醒哥和他的兄弟们！谢谢金主爸爸❤️"/>
        <s v="期待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猫咪和他的五个兄弟"/>
        <s v="哇哇哇，期待张远和好兄弟们的游山玩水之旅&lt;span class=&quot;url-icon&quot;&gt;&lt;img alt=&quot;[哇]&quot; src=&quot;https://face.t.sinajs.cn/t4/appstyle/expression/ext/normal/3d/2022_wow_org.png&quot; style=&quot;width:1em; height:1em;&quot; /&gt;&lt;/span&gt;"/>
        <s v="期待可爱的张远&lt;a href='/n/张远Bird'&gt;@张远Bird&lt;/a&gt;"/>
        <s v="火速关注了&lt;span class=&quot;url-icon&quot;&gt;&lt;img alt=[羞嗒嗒] src=&quot;https://h5.sinaimg.cn/m/emoticon/icon/lxh/lxh_xiudada-e99552ddb3.png&quot; style=&quot;width:1em; height:1em;&quot; /&gt;&lt;/span&gt;哪里有苏醒和老哥哥们，哪里就有我&lt;span class=&quot;url-icon&quot;&gt;&lt;img alt=[心] src=&quot;https://h5.sinaimg.cn/m/emoticon/icon/others/l_xin-43af9086c0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们的快乐回来啦！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下午见！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相约下午四点&lt;span class=&quot;url-icon&quot;&gt;&lt;img alt=[打call] src=&quot;https://h5.sinaimg.cn/m/emoticon/icon/default/fb_a1dacall-1e0c4593fc.png&quot; style=&quot;width:1em; height:1em;&quot; /&gt;&lt;/span&gt;"/>
        <s v="好嘞，下午见&lt;span class=&quot;url-icon&quot;&gt;&lt;img alt=[鲜花] src=&quot;https://h5.sinaimg.cn/m/emoticon/icon/others/w_xianhua-f902c37199.png&quot; style=&quot;width:1em; height:1em;&quot; /&gt;&lt;/span&gt;十一假期终于不那么无聊了，感谢金主爸爸&lt;span class=&quot;url-icon&quot;&gt;&lt;img alt=[心] src=&quot;https://h5.sinaimg.cn/m/emoticon/icon/others/l_xin-43af9086c0.png&quot; style=&quot;width:1em; height:1em;&quot; /&gt;&lt;/span&gt;"/>
        <s v="等苏醒呀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期待苏醒和兄弟们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为了苏醒下载点淘"/>
        <s v="四点不见不散，苏醒和老北北们又要带来什么惊喜"/>
        <s v="啊啊啊啊啊啊 苏醒我来啦"/>
        <s v="谢谢活泼可爱美丽善良的金主爸爸"/>
        <s v="期待再就业男团，期待苏醒&lt;span class=&quot;url-icon&quot;&gt;&lt;img alt=[耶] src=&quot;https://h5.sinaimg.cn/m/emoticon/icon/others/h_ye-8d6db3a711.png&quot; style=&quot;width:1em; height:1em;&quot; /&gt;&lt;/span&gt;"/>
        <s v="哇！！！张远又要直播了吗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下午见，期待苏醒!&lt;a href='/n/苏醒AllenSu'&gt;@苏醒AllenSu&lt;/a&gt;"/>
        <s v="下午见，等张远啊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a href='/n/张远Bird'&gt;@张远Bird&lt;/a&gt;"/>
        <s v="下午和张远不见不散啦&lt;span class=&quot;url-icon&quot;&gt;&lt;img alt=&quot;[月亮代表我的心]&quot; src=&quot;https://face.t.sinajs.cn/t4/appstyle/expression/ext/normal/4a/2022_Remyheart_org.png&quot; style=&quot;width:1em; height:1em;&quot; /&gt;&lt;/span&gt;"/>
        <s v="期待远哥&lt;span class=&quot;url-icon&quot;&gt;&lt;img alt=&quot;[赢牛奶]&quot; src=&quot;https://face.t.sinajs.cn/t4/appstyle/expression/ext/normal/9c/2021_yingniunai_org.png&quot; style=&quot;width:1em; height:1em;&quot; /&gt;&lt;/span&gt;"/>
        <s v="下午看醒子   开心"/>
        <s v="期待张远&lt;span class=&quot;url-icon&quot;&gt;&lt;img alt=&quot;[哇]&quot; src=&quot;https://face.t.sinajs.cn/t4/appstyle/expression/ext/normal/3d/2022_wow_org.png&quot; style=&quot;width:1em; height:1em;&quot; /&gt;&lt;/span&gt;"/>
        <s v="下午见嗨呀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 可以看见远远啦"/>
        <s v="来看张远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远哥&lt;a href='/n/张远Bird'&gt;@张远Bird&lt;/a&gt; 和他的老北北们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哈哈哈哈哈哈，可以看出来醒子很卖力推销自己的鱼拓了&lt;span class=&quot;url-icon&quot;&gt;&lt;img alt=[允悲] src=&quot;https://h5.sinaimg.cn/m/emoticon/icon/default/d_yunbei-a14a649db8.png&quot; style=&quot;width:1em; height:1em;&quot; /&gt;&lt;/span&gt;&lt;span class=&quot;url-icon&quot;&gt;&lt;img alt=[允悲] src=&quot;https://h5.sinaimg.cn/m/emoticon/icon/default/d_yunbei-a14a649db8.png&quot; style=&quot;width:1em; height:1em;&quot; /&gt;&lt;/span&gt;&lt;span class=&quot;url-icon&quot;&gt;&lt;img alt=[允悲] src=&quot;https://h5.sinaimg.cn/m/emoticon/icon/default/d_yunbei-a14a649db8.png&quot; style=&quot;width:1em; height:1em;&quot; /&gt;&lt;/span&gt;"/>
        <s v="苏醒猫猫可可爱爱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都是自带节目效果的吗，哈哈哈哈哈"/>
        <s v="苏醒好可爱啊&lt;span class=&quot;url-icon&quot;&gt;&lt;img alt=[兔子] src=&quot;https://h5.sinaimg.cn/m/emoticon/icon/others/d_tuzi-d2b0222faa.png&quot; style=&quot;width:1em; height:1em;&quot; /&gt;&lt;/span&gt;&lt;span class=&quot;url-icon&quot;&gt;&lt;img alt=[亲亲] src=&quot;https://h5.sinaimg.cn/m/emoticon/icon/default/d_qinqin-cc50dcd938.png&quot; style=&quot;width:1em; height:1em;&quot; /&gt;&lt;/span&gt;"/>
        <s v="猫猫的鱼怎么还飞了呢&lt;span class=&quot;url-icon&quot;&gt;&lt;img alt=[哈哈] src=&quot;https://h5.sinaimg.cn/m/emoticon/icon/default/d_haha-0ec05e6dad.png&quot; style=&quot;width:1em; height:1em;&quot; /&gt;&lt;/span&gt;"/>
        <s v="苏醒好可爱"/>
        <s v="醒猫猫太可爱了吧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这么深情的演唱其实可以对着我的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"/>
        <s v="苏醒今天直播过分活泼了哈&lt;span class=&quot;url-icon&quot;&gt;&lt;img alt=[doge] src=&quot;https://h5.sinaimg.cn/m/emoticon/icon/others/d_doge-be7f768d78.png&quot; style=&quot;width:1em; height:1em;&quot; /&gt;&lt;/span&gt;"/>
        <s v="张远太可爱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张远Bird'&gt;@张远Bird&lt;/a&gt;"/>
        <s v="张远太可爱了吧&lt;span class=&quot;url-icon&quot;&gt;&lt;img alt=&quot;[开学季]&quot; src=&quot;https://face.t.sinajs.cn/t4/appstyle/expression/ext/normal/72/2021_kaixueji_org.png&quot; style=&quot;width:1em; height:1em;&quot; /&gt;&lt;/span&gt;"/>
        <s v="张远太可爱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苏醒画的鱼太好看啦&lt;span class=&quot;url-icon&quot;&gt;&lt;img alt=[心] src=&quot;https://h5.sinaimg.cn/m/emoticon/icon/others/l_xin-43af9086c0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张远好可爱啊&lt;span class=&quot;url-icon&quot;&gt;&lt;img alt=&quot;[月亮代表我的心]&quot; src=&quot;https://face.t.sinajs.cn/t4/appstyle/expression/ext/normal/4a/2022_Remyheart_org.png&quot; style=&quot;width:1em; height:1em;&quot; /&gt;&lt;/span&gt;&lt;a href='/n/张远Bird'&gt;@张远Bird&lt;/a&gt;"/>
        <s v="张远你给我注意一点&lt;span class=&quot;url-icon&quot;&gt;&lt;img alt=[单身狗] src=&quot;https://h5.sinaimg.cn/m/emoticon/icon/_/co_niuec-7d05bc992a.png&quot; style=&quot;width:1em; height:1em;&quot; /&gt;&lt;/span&gt;别太傻&lt;span class=&quot;url-icon&quot;&gt;&lt;img alt=[坏笑] src=&quot;https://h5.sinaimg.cn/m/emoticon/icon/default/d_huaixiao-5381acf3d4.png&quot; style=&quot;width:1em; height:1em;&quot; /&gt;&lt;/span&gt;"/>
        <s v="苏醒的画绝美！！！堪称现代画家之经典巨作!"/>
        <s v="张远的珍珠项链戒指手链我都要了！！"/>
        <s v="小鸟和小鹅一起玩的画面好温柔哦&lt;span class=&quot;url-icon&quot;&gt;&lt;img alt=[抱一抱] src=&quot;https://h5.sinaimg.cn/m/emoticon/icon/default/co_a1hug-f3910d0e88.png&quot; style=&quot;width:1em; height:1em;&quot; /&gt;&lt;/span&gt;&lt;a href='/n/张远Bird'&gt;@张远Bird&lt;/a&gt;"/>
        <s v="张远好可爱呀，能上链接带回家吗&lt;span class=&quot;url-icon&quot;&gt;&lt;img alt=[爱你] src=&quot;https://h5.sinaimg.cn/m/emoticon/icon/default/d_aini-09d5f3f870.png&quot; style=&quot;width:1em; height:1em;&quot; /&gt;&lt;/span&gt;"/>
        <s v="和苏醒一起助力公益 苏醒全能ACE"/>
        <s v="苏醒学长太帅啦！&lt;a href='/n/苏醒AllenSu'&gt;@苏醒AllenSu&lt;/a&gt;"/>
        <s v="苏醒学长好帅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要坐苏醒旁边&lt;span class=&quot;url-icon&quot;&gt;&lt;img alt=[doge] src=&quot;https://h5.sinaimg.cn/m/emoticon/icon/others/d_doge-be7f768d78.png&quot; style=&quot;width:1em; height:1em;&quot; /&gt;&lt;/span&gt;"/>
        <s v="天啊 这个小哥哥是谁 戳中了我的心巴！！&lt;a href='/n/苏醒AllenSu'&gt;@苏醒AllenSu&lt;/a&gt;"/>
        <s v="苏醒苏醒想跟苏学长学英语"/>
        <s v="感谢金主爸爸认领！我们家醒子依然是活力充沛的小少年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当然是苏醒啦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可以做我同桌吗"/>
        <s v="我要给苏醒学长递情书！&lt;span class=&quot;url-icon&quot;&gt;&lt;img alt=[心] src=&quot;https://h5.sinaimg.cn/m/emoticon/icon/others/l_xin-43af9086c0.png&quot; style=&quot;width:1em; height:1em;&quot; /&gt;&lt;/span&gt;"/>
        <s v="那肯定是苏醒呀&lt;span class=&quot;url-icon&quot;&gt;&lt;img alt=[打call] src=&quot;https://h5.sinaimg.cn/m/emoticon/icon/default/fb_a1dacall-1e0c4593fc.png&quot; style=&quot;width:1em; height:1em;&quot; /&gt;&lt;/span&gt;"/>
        <s v="苏醒学长好帅&lt;span class=&quot;url-icon&quot;&gt;&lt;img alt=&quot;[送花花]&quot; src=&quot;https://face.t.sinajs.cn/t4/appstyle/expression/ext/normal/cb/2022_Flowers_org.png&quot; style=&quot;width:1em; height:1em;&quot; /&gt;&lt;/span&gt;"/>
        <s v="这不是俺们家小醒醒吗！！！"/>
        <s v="哇哦 我们苏醒学长&lt;span class=&quot;url-icon&quot;&gt;&lt;img alt=[鼓掌] src=&quot;https://h5.sinaimg.cn/m/emoticon/icon/default/d_guzhang-cca8b296d9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穿校服的苏醒真的好帅气"/>
        <s v="苏醒学长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我的青春怎么没有一个苏醒学长呢&lt;span class=&quot;url-icon&quot;&gt;&lt;img alt=[泪] src=&quot;https://h5.sinaimg.cn/m/emoticon/icon/default/d_lei-4cdf6ee412.png&quot; style=&quot;width:1em; height:1em;&quot; /&gt;&lt;/span&gt;好想给苏醒递情书&lt;a href='/n/苏醒AllenSu'&gt;@苏醒AllenSu&lt;/a&gt;"/>
        <s v="我每天都想给苏醒学长递情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好想给苏醒学长递情书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"/>
        <s v="希望苏醒学长给贵州姐妹递情书的机会&lt;span class=&quot;url-icon&quot;&gt;&lt;img alt=[舔屏] src=&quot;https://h5.sinaimg.cn/m/emoticon/icon/default/d_tian-3b1ce0a112.png&quot; style=&quot;width:1em; height:1em;&quot; /&gt;&lt;/span&gt;"/>
        <s v="这位苏醒同学还不错的&lt;span class=&quot;url-icon&quot;&gt;&lt;img alt=[酷] src=&quot;https://h5.sinaimg.cn/m/emoticon/icon/default/d_ku-774d16f5ce.png&quot; style=&quot;width:1em; height:1em;&quot; /&gt;&lt;/span&gt;"/>
        <s v="苏醒"/>
        <s v="一眼看过去，苏醒你真的最醒目"/>
        <s v="期待体育博主苏醒"/>
        <s v="一切准备就绪，期待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期待苏醒的足球解说！&lt;span class=&quot;url-icon&quot;&gt;&lt;img alt=[给力] src=&quot;https://h5.sinaimg.cn/m/emoticon/icon/others/f_geili-78be8d9152.png&quot; style=&quot;width:1em; height:1em;&quot; /&gt;&lt;/span&gt;"/>
        <s v="苏醒的解说一直很棒！请大家多多关注！谢谢！&lt;a href='/n/苏醒AllenSu'&gt;@苏醒AllenSu&lt;/a&gt;"/>
        <s v="期待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苏醒"/>
        <s v="第一期有苏醒吗？"/>
        <s v="期待苏醒[国庆过得真快乐][国庆过得真快乐]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体育博主苏醒上线了，陪你一起看世界杯&lt;span class=&quot;url-icon&quot;&gt;&lt;img alt=[鲜花] src=&quot;https://h5.sinaimg.cn/m/emoticon/icon/others/w_xianhua-f902c37199.png&quot; style=&quot;width:1em; height:1em;&quot; /&gt;&lt;/span&gt;"/>
        <s v="体育博主苏醒上线&lt;span class=&quot;url-icon&quot;&gt;&lt;img alt=&quot;[赢牛奶]&quot; src=&quot;https://face.t.sinajs.cn/t4/appstyle/expression/ext/normal/9c/2021_yingniunai_org.png&quot; style=&quot;width:1em; height:1em;&quot; /&gt;&lt;/span&gt;"/>
        <s v="期待苏醒高能输出"/>
        <s v="不会解说的老歌手不是优秀的体育主播&lt;span class=&quot;url-icon&quot;&gt;&lt;img alt=[羞嗒嗒] src=&quot;https://h5.sinaimg.cn/m/emoticon/icon/lxh/lxh_xiudada-e99552ddb3.png&quot; style=&quot;width:1em; height:1em;&quot; /&gt;&lt;/span&gt;期待全能苏醒讲述他与世界杯的故事&lt;span class=&quot;url-icon&quot;&gt;&lt;img alt=&quot;[哇]&quot; src=&quot;https://face.t.sinajs.cn/t4/appstyle/expression/ext/normal/3d/2022_wow_org.png&quot; style=&quot;width:1em; height:1em;&quot; /&gt;&lt;/span&gt;"/>
        <s v="苏醒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期待苏醒的解说"/>
        <s v="苏醒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体育博主苏醒上线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期待苏醒的解说呀&lt;span class=&quot;url-icon&quot;&gt;&lt;img alt=[舔屏] src=&quot;https://h5.sinaimg.cn/m/emoticon/icon/default/d_tian-3b1ce0a112.png&quot; style=&quot;width:1em; height:1em;&quot; /&gt;&lt;/span&gt;"/>
        <s v="苏醒&lt;a href='/n/苏醒AllenSu'&gt;@苏醒AllenSu&lt;/a&gt;"/>
        <s v="收到，一起看苏醒这个大影帝&lt;span class=&quot;url-icon&quot;&gt;&lt;img alt=[爱你] src=&quot;https://h5.sinaimg.cn/m/emoticon/icon/default/d_aini-09d5f3f870.png&quot; style=&quot;width:1em; height:1em;&quot; /&gt;&lt;/span&gt;"/>
        <s v="有苏醒的地方就有我，苏醒就是我的快乐源泉"/>
        <s v="点点有眼光，苏醒很棒吧"/>
        <s v="哇哦还有两场耶 马上记在小本本上 期待苏醒和兄弟们的直播呀&lt;span class=&quot;url-icon&quot;&gt;&lt;img alt=[爱你] src=&quot;https://h5.sinaimg.cn/m/emoticon/icon/default/d_aini-09d5f3f870.png&quot; style=&quot;width:1em; height:1em;&quot; /&gt;&lt;/span&gt;"/>
        <s v="来了来了，这个月我就住在点淘了，要多多掉落苏醒的花絮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哇哦，那就期待张远他们了呀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a href='/n/张远Bird'&gt;@张远Bird&lt;/a&gt;"/>
        <s v="那我就等着看苏醒和兄弟们一起干活了～"/>
        <s v="收到，期待张远呀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好的，准时看&lt;a href='/n/张远Bird'&gt;@张远Bird&lt;/a&gt;"/>
        <s v="又能看到张远了！！！"/>
        <s v="不会错过苏醒和哥哥们的直播&lt;span class=&quot;url-icon&quot;&gt;&lt;img alt=&quot;[赢牛奶]&quot; src=&quot;https://face.t.sinajs.cn/t4/appstyle/expression/ext/normal/9c/2021_yingniunai_org.png&quot; style=&quot;width:1em; height:1em;&quot; /&gt;&lt;/span&gt;"/>
        <s v="期待张远！"/>
        <s v="好的，小本本记上。约定一起看苏醒和哥哥们的直播"/>
        <s v="谢谢淘淘，不如让醒子给您唱首歌吧&lt;span class=&quot;url-icon&quot;&gt;&lt;img alt=[喵喵] src=&quot;https://h5.sinaimg.cn/m/emoticon/icon/others/d_miao-c1b3d563bd.png&quot; style=&quot;width:1em; height:1em;&quot; /&gt;&lt;/span&gt;"/>
        <s v="期待苏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又能看到张远和哥哥们了吗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期待张远"/>
        <s v="哇哦！期待苏醒和哥几个的直播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"/>
        <s v="期待张远啊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m/>
      </sharedItems>
    </cacheField>
    <cacheField name="是否醒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x v="0"/>
    <x v="0"/>
    <x v="0"/>
    <x v="0"/>
    <x v="0"/>
    <x v="0"/>
  </r>
  <r>
    <x v="1"/>
    <x v="0"/>
    <x v="0"/>
    <x v="0"/>
    <x v="1"/>
    <x v="1"/>
    <x v="1"/>
    <x v="1"/>
  </r>
  <r>
    <x v="2"/>
    <x v="0"/>
    <x v="0"/>
    <x v="0"/>
    <x v="2"/>
    <x v="2"/>
    <x v="2"/>
    <x v="2"/>
  </r>
  <r>
    <x v="3"/>
    <x v="0"/>
    <x v="0"/>
    <x v="0"/>
    <x v="3"/>
    <x v="3"/>
    <x v="3"/>
    <x v="3"/>
  </r>
  <r>
    <x v="4"/>
    <x v="0"/>
    <x v="0"/>
    <x v="0"/>
    <x v="4"/>
    <x v="4"/>
    <x v="4"/>
    <x v="4"/>
  </r>
  <r>
    <x v="5"/>
    <x v="0"/>
    <x v="0"/>
    <x v="0"/>
    <x v="5"/>
    <x v="5"/>
    <x v="5"/>
    <x v="5"/>
  </r>
  <r>
    <x v="6"/>
    <x v="0"/>
    <x v="0"/>
    <x v="0"/>
    <x v="6"/>
    <x v="6"/>
    <x v="6"/>
    <x v="6"/>
  </r>
  <r>
    <x v="7"/>
    <x v="0"/>
    <x v="0"/>
    <x v="0"/>
    <x v="7"/>
    <x v="7"/>
    <x v="7"/>
    <x v="7"/>
  </r>
  <r>
    <x v="8"/>
    <x v="0"/>
    <x v="0"/>
    <x v="0"/>
    <x v="8"/>
    <x v="8"/>
    <x v="8"/>
    <x v="8"/>
  </r>
  <r>
    <x v="9"/>
    <x v="0"/>
    <x v="0"/>
    <x v="0"/>
    <x v="9"/>
    <x v="9"/>
    <x v="9"/>
    <x v="9"/>
  </r>
  <r>
    <x v="10"/>
    <x v="0"/>
    <x v="0"/>
    <x v="0"/>
    <x v="10"/>
    <x v="10"/>
    <x v="10"/>
    <x v="10"/>
  </r>
  <r>
    <x v="11"/>
    <x v="0"/>
    <x v="1"/>
    <x v="1"/>
    <x v="0"/>
    <x v="11"/>
    <x v="11"/>
    <x v="11"/>
  </r>
  <r>
    <x v="12"/>
    <x v="0"/>
    <x v="1"/>
    <x v="1"/>
    <x v="1"/>
    <x v="12"/>
    <x v="12"/>
    <x v="12"/>
  </r>
  <r>
    <x v="13"/>
    <x v="0"/>
    <x v="1"/>
    <x v="1"/>
    <x v="11"/>
    <x v="11"/>
    <x v="13"/>
    <x v="13"/>
  </r>
  <r>
    <x v="14"/>
    <x v="0"/>
    <x v="1"/>
    <x v="1"/>
    <x v="2"/>
    <x v="13"/>
    <x v="14"/>
    <x v="14"/>
  </r>
  <r>
    <x v="15"/>
    <x v="0"/>
    <x v="1"/>
    <x v="1"/>
    <x v="3"/>
    <x v="11"/>
    <x v="15"/>
    <x v="15"/>
  </r>
  <r>
    <x v="16"/>
    <x v="0"/>
    <x v="1"/>
    <x v="1"/>
    <x v="12"/>
    <x v="14"/>
    <x v="16"/>
    <x v="16"/>
  </r>
  <r>
    <x v="17"/>
    <x v="0"/>
    <x v="1"/>
    <x v="1"/>
    <x v="4"/>
    <x v="1"/>
    <x v="17"/>
    <x v="17"/>
  </r>
  <r>
    <x v="18"/>
    <x v="0"/>
    <x v="1"/>
    <x v="1"/>
    <x v="13"/>
    <x v="15"/>
    <x v="18"/>
    <x v="18"/>
  </r>
  <r>
    <x v="19"/>
    <x v="0"/>
    <x v="1"/>
    <x v="1"/>
    <x v="5"/>
    <x v="0"/>
    <x v="19"/>
    <x v="19"/>
  </r>
  <r>
    <x v="20"/>
    <x v="0"/>
    <x v="1"/>
    <x v="1"/>
    <x v="14"/>
    <x v="16"/>
    <x v="20"/>
    <x v="20"/>
  </r>
  <r>
    <x v="21"/>
    <x v="0"/>
    <x v="1"/>
    <x v="1"/>
    <x v="15"/>
    <x v="17"/>
    <x v="21"/>
    <x v="21"/>
  </r>
  <r>
    <x v="22"/>
    <x v="0"/>
    <x v="1"/>
    <x v="1"/>
    <x v="16"/>
    <x v="4"/>
    <x v="22"/>
    <x v="22"/>
  </r>
  <r>
    <x v="23"/>
    <x v="0"/>
    <x v="1"/>
    <x v="1"/>
    <x v="6"/>
    <x v="18"/>
    <x v="23"/>
    <x v="23"/>
  </r>
  <r>
    <x v="24"/>
    <x v="0"/>
    <x v="1"/>
    <x v="1"/>
    <x v="7"/>
    <x v="19"/>
    <x v="24"/>
    <x v="24"/>
  </r>
  <r>
    <x v="25"/>
    <x v="0"/>
    <x v="1"/>
    <x v="1"/>
    <x v="8"/>
    <x v="20"/>
    <x v="25"/>
    <x v="25"/>
  </r>
  <r>
    <x v="26"/>
    <x v="0"/>
    <x v="1"/>
    <x v="1"/>
    <x v="9"/>
    <x v="21"/>
    <x v="26"/>
    <x v="26"/>
  </r>
  <r>
    <x v="27"/>
    <x v="0"/>
    <x v="1"/>
    <x v="1"/>
    <x v="17"/>
    <x v="22"/>
    <x v="27"/>
    <x v="27"/>
  </r>
  <r>
    <x v="28"/>
    <x v="0"/>
    <x v="1"/>
    <x v="1"/>
    <x v="18"/>
    <x v="23"/>
    <x v="28"/>
    <x v="28"/>
  </r>
  <r>
    <x v="29"/>
    <x v="0"/>
    <x v="1"/>
    <x v="1"/>
    <x v="10"/>
    <x v="24"/>
    <x v="29"/>
    <x v="29"/>
  </r>
  <r>
    <x v="30"/>
    <x v="0"/>
    <x v="1"/>
    <x v="1"/>
    <x v="19"/>
    <x v="25"/>
    <x v="30"/>
    <x v="30"/>
  </r>
  <r>
    <x v="31"/>
    <x v="0"/>
    <x v="2"/>
    <x v="1"/>
    <x v="0"/>
    <x v="2"/>
    <x v="31"/>
    <x v="31"/>
  </r>
  <r>
    <x v="32"/>
    <x v="0"/>
    <x v="2"/>
    <x v="1"/>
    <x v="1"/>
    <x v="26"/>
    <x v="32"/>
    <x v="32"/>
  </r>
  <r>
    <x v="33"/>
    <x v="0"/>
    <x v="2"/>
    <x v="1"/>
    <x v="11"/>
    <x v="27"/>
    <x v="33"/>
    <x v="33"/>
  </r>
  <r>
    <x v="34"/>
    <x v="0"/>
    <x v="2"/>
    <x v="1"/>
    <x v="2"/>
    <x v="28"/>
    <x v="34"/>
    <x v="34"/>
  </r>
  <r>
    <x v="35"/>
    <x v="0"/>
    <x v="2"/>
    <x v="1"/>
    <x v="3"/>
    <x v="11"/>
    <x v="35"/>
    <x v="35"/>
  </r>
  <r>
    <x v="36"/>
    <x v="0"/>
    <x v="2"/>
    <x v="1"/>
    <x v="12"/>
    <x v="1"/>
    <x v="36"/>
    <x v="36"/>
  </r>
  <r>
    <x v="37"/>
    <x v="0"/>
    <x v="2"/>
    <x v="1"/>
    <x v="4"/>
    <x v="18"/>
    <x v="37"/>
    <x v="37"/>
  </r>
  <r>
    <x v="38"/>
    <x v="0"/>
    <x v="2"/>
    <x v="1"/>
    <x v="13"/>
    <x v="29"/>
    <x v="38"/>
    <x v="38"/>
  </r>
  <r>
    <x v="39"/>
    <x v="0"/>
    <x v="2"/>
    <x v="1"/>
    <x v="5"/>
    <x v="30"/>
    <x v="39"/>
    <x v="39"/>
  </r>
  <r>
    <x v="40"/>
    <x v="0"/>
    <x v="2"/>
    <x v="1"/>
    <x v="14"/>
    <x v="31"/>
    <x v="40"/>
    <x v="40"/>
  </r>
  <r>
    <x v="41"/>
    <x v="0"/>
    <x v="2"/>
    <x v="1"/>
    <x v="15"/>
    <x v="25"/>
    <x v="41"/>
    <x v="41"/>
  </r>
  <r>
    <x v="42"/>
    <x v="0"/>
    <x v="2"/>
    <x v="1"/>
    <x v="16"/>
    <x v="32"/>
    <x v="42"/>
    <x v="42"/>
  </r>
  <r>
    <x v="43"/>
    <x v="0"/>
    <x v="2"/>
    <x v="1"/>
    <x v="6"/>
    <x v="33"/>
    <x v="43"/>
    <x v="43"/>
  </r>
  <r>
    <x v="44"/>
    <x v="0"/>
    <x v="2"/>
    <x v="1"/>
    <x v="7"/>
    <x v="34"/>
    <x v="44"/>
    <x v="44"/>
  </r>
  <r>
    <x v="45"/>
    <x v="0"/>
    <x v="2"/>
    <x v="1"/>
    <x v="8"/>
    <x v="34"/>
    <x v="45"/>
    <x v="45"/>
  </r>
  <r>
    <x v="46"/>
    <x v="0"/>
    <x v="2"/>
    <x v="1"/>
    <x v="9"/>
    <x v="35"/>
    <x v="46"/>
    <x v="46"/>
  </r>
  <r>
    <x v="47"/>
    <x v="0"/>
    <x v="2"/>
    <x v="1"/>
    <x v="17"/>
    <x v="36"/>
    <x v="47"/>
    <x v="47"/>
  </r>
  <r>
    <x v="48"/>
    <x v="0"/>
    <x v="2"/>
    <x v="1"/>
    <x v="18"/>
    <x v="37"/>
    <x v="48"/>
    <x v="48"/>
  </r>
  <r>
    <x v="49"/>
    <x v="0"/>
    <x v="2"/>
    <x v="1"/>
    <x v="10"/>
    <x v="38"/>
    <x v="49"/>
    <x v="31"/>
  </r>
  <r>
    <x v="50"/>
    <x v="0"/>
    <x v="2"/>
    <x v="1"/>
    <x v="19"/>
    <x v="39"/>
    <x v="50"/>
    <x v="49"/>
  </r>
  <r>
    <x v="51"/>
    <x v="1"/>
    <x v="3"/>
    <x v="0"/>
    <x v="1"/>
    <x v="40"/>
    <x v="51"/>
    <x v="50"/>
  </r>
  <r>
    <x v="52"/>
    <x v="1"/>
    <x v="3"/>
    <x v="0"/>
    <x v="11"/>
    <x v="3"/>
    <x v="52"/>
    <x v="51"/>
  </r>
  <r>
    <x v="53"/>
    <x v="1"/>
    <x v="3"/>
    <x v="0"/>
    <x v="2"/>
    <x v="41"/>
    <x v="53"/>
    <x v="52"/>
  </r>
  <r>
    <x v="54"/>
    <x v="1"/>
    <x v="3"/>
    <x v="0"/>
    <x v="3"/>
    <x v="42"/>
    <x v="54"/>
    <x v="53"/>
  </r>
  <r>
    <x v="55"/>
    <x v="1"/>
    <x v="3"/>
    <x v="0"/>
    <x v="12"/>
    <x v="37"/>
    <x v="55"/>
    <x v="54"/>
  </r>
  <r>
    <x v="56"/>
    <x v="1"/>
    <x v="3"/>
    <x v="0"/>
    <x v="4"/>
    <x v="43"/>
    <x v="56"/>
    <x v="55"/>
  </r>
  <r>
    <x v="57"/>
    <x v="1"/>
    <x v="3"/>
    <x v="0"/>
    <x v="13"/>
    <x v="44"/>
    <x v="57"/>
    <x v="56"/>
  </r>
  <r>
    <x v="58"/>
    <x v="1"/>
    <x v="3"/>
    <x v="0"/>
    <x v="5"/>
    <x v="45"/>
    <x v="14"/>
    <x v="57"/>
  </r>
  <r>
    <x v="59"/>
    <x v="1"/>
    <x v="3"/>
    <x v="0"/>
    <x v="14"/>
    <x v="46"/>
    <x v="58"/>
    <x v="58"/>
  </r>
  <r>
    <x v="60"/>
    <x v="1"/>
    <x v="3"/>
    <x v="0"/>
    <x v="16"/>
    <x v="15"/>
    <x v="59"/>
    <x v="59"/>
  </r>
  <r>
    <x v="61"/>
    <x v="1"/>
    <x v="3"/>
    <x v="0"/>
    <x v="9"/>
    <x v="47"/>
    <x v="60"/>
    <x v="60"/>
  </r>
  <r>
    <x v="62"/>
    <x v="1"/>
    <x v="4"/>
    <x v="1"/>
    <x v="0"/>
    <x v="48"/>
    <x v="61"/>
    <x v="61"/>
  </r>
  <r>
    <x v="63"/>
    <x v="1"/>
    <x v="4"/>
    <x v="1"/>
    <x v="1"/>
    <x v="28"/>
    <x v="62"/>
    <x v="62"/>
  </r>
  <r>
    <x v="64"/>
    <x v="1"/>
    <x v="4"/>
    <x v="1"/>
    <x v="11"/>
    <x v="33"/>
    <x v="63"/>
    <x v="63"/>
  </r>
  <r>
    <x v="65"/>
    <x v="1"/>
    <x v="4"/>
    <x v="1"/>
    <x v="2"/>
    <x v="40"/>
    <x v="64"/>
    <x v="64"/>
  </r>
  <r>
    <x v="66"/>
    <x v="1"/>
    <x v="4"/>
    <x v="1"/>
    <x v="3"/>
    <x v="42"/>
    <x v="65"/>
    <x v="65"/>
  </r>
  <r>
    <x v="67"/>
    <x v="1"/>
    <x v="4"/>
    <x v="1"/>
    <x v="12"/>
    <x v="49"/>
    <x v="66"/>
    <x v="66"/>
  </r>
  <r>
    <x v="68"/>
    <x v="1"/>
    <x v="4"/>
    <x v="1"/>
    <x v="4"/>
    <x v="50"/>
    <x v="40"/>
    <x v="67"/>
  </r>
  <r>
    <x v="69"/>
    <x v="1"/>
    <x v="4"/>
    <x v="1"/>
    <x v="13"/>
    <x v="51"/>
    <x v="67"/>
    <x v="68"/>
  </r>
  <r>
    <x v="70"/>
    <x v="1"/>
    <x v="4"/>
    <x v="1"/>
    <x v="5"/>
    <x v="6"/>
    <x v="68"/>
    <x v="69"/>
  </r>
  <r>
    <x v="71"/>
    <x v="1"/>
    <x v="4"/>
    <x v="1"/>
    <x v="14"/>
    <x v="52"/>
    <x v="69"/>
    <x v="70"/>
  </r>
  <r>
    <x v="72"/>
    <x v="1"/>
    <x v="4"/>
    <x v="1"/>
    <x v="15"/>
    <x v="53"/>
    <x v="70"/>
    <x v="71"/>
  </r>
  <r>
    <x v="73"/>
    <x v="1"/>
    <x v="4"/>
    <x v="1"/>
    <x v="16"/>
    <x v="43"/>
    <x v="71"/>
    <x v="72"/>
  </r>
  <r>
    <x v="74"/>
    <x v="1"/>
    <x v="4"/>
    <x v="1"/>
    <x v="6"/>
    <x v="54"/>
    <x v="72"/>
    <x v="73"/>
  </r>
  <r>
    <x v="75"/>
    <x v="1"/>
    <x v="4"/>
    <x v="1"/>
    <x v="9"/>
    <x v="55"/>
    <x v="73"/>
    <x v="74"/>
  </r>
  <r>
    <x v="76"/>
    <x v="1"/>
    <x v="4"/>
    <x v="1"/>
    <x v="17"/>
    <x v="56"/>
    <x v="74"/>
    <x v="75"/>
  </r>
  <r>
    <x v="77"/>
    <x v="1"/>
    <x v="4"/>
    <x v="1"/>
    <x v="19"/>
    <x v="53"/>
    <x v="46"/>
    <x v="76"/>
  </r>
  <r>
    <x v="78"/>
    <x v="1"/>
    <x v="5"/>
    <x v="0"/>
    <x v="0"/>
    <x v="51"/>
    <x v="75"/>
    <x v="77"/>
  </r>
  <r>
    <x v="79"/>
    <x v="1"/>
    <x v="5"/>
    <x v="0"/>
    <x v="1"/>
    <x v="57"/>
    <x v="76"/>
    <x v="78"/>
  </r>
  <r>
    <x v="80"/>
    <x v="1"/>
    <x v="5"/>
    <x v="0"/>
    <x v="11"/>
    <x v="58"/>
    <x v="77"/>
    <x v="79"/>
  </r>
  <r>
    <x v="81"/>
    <x v="1"/>
    <x v="5"/>
    <x v="0"/>
    <x v="2"/>
    <x v="59"/>
    <x v="78"/>
    <x v="80"/>
  </r>
  <r>
    <x v="82"/>
    <x v="1"/>
    <x v="5"/>
    <x v="0"/>
    <x v="3"/>
    <x v="46"/>
    <x v="79"/>
    <x v="81"/>
  </r>
  <r>
    <x v="83"/>
    <x v="1"/>
    <x v="5"/>
    <x v="0"/>
    <x v="12"/>
    <x v="23"/>
    <x v="80"/>
    <x v="82"/>
  </r>
  <r>
    <x v="84"/>
    <x v="1"/>
    <x v="5"/>
    <x v="0"/>
    <x v="4"/>
    <x v="60"/>
    <x v="81"/>
    <x v="83"/>
  </r>
  <r>
    <x v="85"/>
    <x v="1"/>
    <x v="5"/>
    <x v="0"/>
    <x v="13"/>
    <x v="11"/>
    <x v="82"/>
    <x v="84"/>
  </r>
  <r>
    <x v="86"/>
    <x v="1"/>
    <x v="5"/>
    <x v="0"/>
    <x v="5"/>
    <x v="20"/>
    <x v="83"/>
    <x v="85"/>
  </r>
  <r>
    <x v="87"/>
    <x v="1"/>
    <x v="5"/>
    <x v="0"/>
    <x v="6"/>
    <x v="5"/>
    <x v="84"/>
    <x v="86"/>
  </r>
  <r>
    <x v="88"/>
    <x v="1"/>
    <x v="5"/>
    <x v="0"/>
    <x v="9"/>
    <x v="11"/>
    <x v="85"/>
    <x v="87"/>
  </r>
  <r>
    <x v="89"/>
    <x v="1"/>
    <x v="5"/>
    <x v="0"/>
    <x v="19"/>
    <x v="11"/>
    <x v="86"/>
    <x v="88"/>
  </r>
  <r>
    <x v="90"/>
    <x v="2"/>
    <x v="6"/>
    <x v="1"/>
    <x v="0"/>
    <x v="11"/>
    <x v="87"/>
    <x v="89"/>
  </r>
  <r>
    <x v="91"/>
    <x v="2"/>
    <x v="6"/>
    <x v="1"/>
    <x v="1"/>
    <x v="61"/>
    <x v="43"/>
    <x v="90"/>
  </r>
  <r>
    <x v="92"/>
    <x v="2"/>
    <x v="6"/>
    <x v="1"/>
    <x v="11"/>
    <x v="62"/>
    <x v="70"/>
    <x v="91"/>
  </r>
  <r>
    <x v="93"/>
    <x v="2"/>
    <x v="6"/>
    <x v="1"/>
    <x v="2"/>
    <x v="37"/>
    <x v="48"/>
    <x v="92"/>
  </r>
  <r>
    <x v="94"/>
    <x v="2"/>
    <x v="6"/>
    <x v="1"/>
    <x v="3"/>
    <x v="63"/>
    <x v="88"/>
    <x v="93"/>
  </r>
  <r>
    <x v="95"/>
    <x v="2"/>
    <x v="6"/>
    <x v="1"/>
    <x v="12"/>
    <x v="47"/>
    <x v="89"/>
    <x v="94"/>
  </r>
  <r>
    <x v="96"/>
    <x v="2"/>
    <x v="6"/>
    <x v="1"/>
    <x v="13"/>
    <x v="64"/>
    <x v="90"/>
    <x v="95"/>
  </r>
  <r>
    <x v="97"/>
    <x v="2"/>
    <x v="6"/>
    <x v="1"/>
    <x v="14"/>
    <x v="28"/>
    <x v="91"/>
    <x v="96"/>
  </r>
  <r>
    <x v="98"/>
    <x v="2"/>
    <x v="6"/>
    <x v="1"/>
    <x v="9"/>
    <x v="15"/>
    <x v="92"/>
    <x v="97"/>
  </r>
  <r>
    <x v="99"/>
    <x v="2"/>
    <x v="7"/>
    <x v="1"/>
    <x v="0"/>
    <x v="48"/>
    <x v="93"/>
    <x v="98"/>
  </r>
  <r>
    <x v="100"/>
    <x v="2"/>
    <x v="7"/>
    <x v="1"/>
    <x v="1"/>
    <x v="37"/>
    <x v="94"/>
    <x v="99"/>
  </r>
  <r>
    <x v="101"/>
    <x v="2"/>
    <x v="7"/>
    <x v="1"/>
    <x v="11"/>
    <x v="63"/>
    <x v="95"/>
    <x v="100"/>
  </r>
  <r>
    <x v="102"/>
    <x v="2"/>
    <x v="7"/>
    <x v="1"/>
    <x v="2"/>
    <x v="65"/>
    <x v="96"/>
    <x v="101"/>
  </r>
  <r>
    <x v="103"/>
    <x v="2"/>
    <x v="7"/>
    <x v="1"/>
    <x v="3"/>
    <x v="60"/>
    <x v="97"/>
    <x v="102"/>
  </r>
  <r>
    <x v="104"/>
    <x v="2"/>
    <x v="7"/>
    <x v="1"/>
    <x v="12"/>
    <x v="66"/>
    <x v="98"/>
    <x v="103"/>
  </r>
  <r>
    <x v="105"/>
    <x v="2"/>
    <x v="7"/>
    <x v="1"/>
    <x v="4"/>
    <x v="67"/>
    <x v="99"/>
    <x v="104"/>
  </r>
  <r>
    <x v="106"/>
    <x v="2"/>
    <x v="7"/>
    <x v="1"/>
    <x v="13"/>
    <x v="41"/>
    <x v="16"/>
    <x v="105"/>
  </r>
  <r>
    <x v="107"/>
    <x v="2"/>
    <x v="7"/>
    <x v="1"/>
    <x v="5"/>
    <x v="68"/>
    <x v="100"/>
    <x v="106"/>
  </r>
  <r>
    <x v="108"/>
    <x v="2"/>
    <x v="7"/>
    <x v="1"/>
    <x v="14"/>
    <x v="53"/>
    <x v="101"/>
    <x v="107"/>
  </r>
  <r>
    <x v="109"/>
    <x v="2"/>
    <x v="7"/>
    <x v="1"/>
    <x v="15"/>
    <x v="69"/>
    <x v="102"/>
    <x v="108"/>
  </r>
  <r>
    <x v="110"/>
    <x v="2"/>
    <x v="7"/>
    <x v="1"/>
    <x v="16"/>
    <x v="70"/>
    <x v="103"/>
    <x v="109"/>
  </r>
  <r>
    <x v="111"/>
    <x v="2"/>
    <x v="7"/>
    <x v="1"/>
    <x v="6"/>
    <x v="71"/>
    <x v="104"/>
    <x v="110"/>
  </r>
  <r>
    <x v="112"/>
    <x v="2"/>
    <x v="7"/>
    <x v="1"/>
    <x v="7"/>
    <x v="72"/>
    <x v="10"/>
    <x v="111"/>
  </r>
  <r>
    <x v="113"/>
    <x v="2"/>
    <x v="7"/>
    <x v="1"/>
    <x v="8"/>
    <x v="73"/>
    <x v="105"/>
    <x v="112"/>
  </r>
  <r>
    <x v="114"/>
    <x v="2"/>
    <x v="7"/>
    <x v="1"/>
    <x v="9"/>
    <x v="70"/>
    <x v="106"/>
    <x v="113"/>
  </r>
  <r>
    <x v="115"/>
    <x v="2"/>
    <x v="7"/>
    <x v="1"/>
    <x v="17"/>
    <x v="74"/>
    <x v="107"/>
    <x v="114"/>
  </r>
  <r>
    <x v="116"/>
    <x v="2"/>
    <x v="7"/>
    <x v="1"/>
    <x v="18"/>
    <x v="1"/>
    <x v="108"/>
    <x v="115"/>
  </r>
  <r>
    <x v="117"/>
    <x v="2"/>
    <x v="7"/>
    <x v="1"/>
    <x v="10"/>
    <x v="65"/>
    <x v="109"/>
    <x v="116"/>
  </r>
  <r>
    <x v="118"/>
    <x v="2"/>
    <x v="7"/>
    <x v="1"/>
    <x v="19"/>
    <x v="68"/>
    <x v="110"/>
    <x v="117"/>
  </r>
  <r>
    <x v="119"/>
    <x v="2"/>
    <x v="8"/>
    <x v="1"/>
    <x v="0"/>
    <x v="67"/>
    <x v="111"/>
    <x v="118"/>
  </r>
  <r>
    <x v="120"/>
    <x v="2"/>
    <x v="8"/>
    <x v="1"/>
    <x v="1"/>
    <x v="37"/>
    <x v="112"/>
    <x v="119"/>
  </r>
  <r>
    <x v="121"/>
    <x v="2"/>
    <x v="8"/>
    <x v="1"/>
    <x v="11"/>
    <x v="70"/>
    <x v="113"/>
    <x v="113"/>
  </r>
  <r>
    <x v="122"/>
    <x v="2"/>
    <x v="8"/>
    <x v="1"/>
    <x v="2"/>
    <x v="75"/>
    <x v="114"/>
    <x v="120"/>
  </r>
  <r>
    <x v="123"/>
    <x v="2"/>
    <x v="8"/>
    <x v="1"/>
    <x v="3"/>
    <x v="73"/>
    <x v="106"/>
    <x v="121"/>
  </r>
  <r>
    <x v="124"/>
    <x v="2"/>
    <x v="8"/>
    <x v="1"/>
    <x v="12"/>
    <x v="37"/>
    <x v="115"/>
    <x v="122"/>
  </r>
  <r>
    <x v="125"/>
    <x v="2"/>
    <x v="8"/>
    <x v="1"/>
    <x v="4"/>
    <x v="64"/>
    <x v="22"/>
    <x v="123"/>
  </r>
  <r>
    <x v="126"/>
    <x v="2"/>
    <x v="8"/>
    <x v="1"/>
    <x v="13"/>
    <x v="1"/>
    <x v="116"/>
    <x v="124"/>
  </r>
  <r>
    <x v="127"/>
    <x v="2"/>
    <x v="8"/>
    <x v="1"/>
    <x v="5"/>
    <x v="42"/>
    <x v="117"/>
    <x v="125"/>
  </r>
  <r>
    <x v="128"/>
    <x v="2"/>
    <x v="8"/>
    <x v="1"/>
    <x v="14"/>
    <x v="23"/>
    <x v="118"/>
    <x v="126"/>
  </r>
  <r>
    <x v="129"/>
    <x v="2"/>
    <x v="8"/>
    <x v="1"/>
    <x v="15"/>
    <x v="74"/>
    <x v="119"/>
    <x v="127"/>
  </r>
  <r>
    <x v="130"/>
    <x v="2"/>
    <x v="8"/>
    <x v="1"/>
    <x v="16"/>
    <x v="67"/>
    <x v="120"/>
    <x v="128"/>
  </r>
  <r>
    <x v="131"/>
    <x v="2"/>
    <x v="8"/>
    <x v="1"/>
    <x v="6"/>
    <x v="60"/>
    <x v="121"/>
    <x v="129"/>
  </r>
  <r>
    <x v="132"/>
    <x v="2"/>
    <x v="8"/>
    <x v="1"/>
    <x v="7"/>
    <x v="70"/>
    <x v="38"/>
    <x v="130"/>
  </r>
  <r>
    <x v="133"/>
    <x v="2"/>
    <x v="8"/>
    <x v="1"/>
    <x v="8"/>
    <x v="60"/>
    <x v="122"/>
    <x v="131"/>
  </r>
  <r>
    <x v="134"/>
    <x v="2"/>
    <x v="8"/>
    <x v="1"/>
    <x v="9"/>
    <x v="76"/>
    <x v="66"/>
    <x v="132"/>
  </r>
  <r>
    <x v="135"/>
    <x v="2"/>
    <x v="8"/>
    <x v="1"/>
    <x v="17"/>
    <x v="61"/>
    <x v="123"/>
    <x v="133"/>
  </r>
  <r>
    <x v="136"/>
    <x v="2"/>
    <x v="8"/>
    <x v="1"/>
    <x v="18"/>
    <x v="70"/>
    <x v="124"/>
    <x v="134"/>
  </r>
  <r>
    <x v="137"/>
    <x v="2"/>
    <x v="8"/>
    <x v="1"/>
    <x v="10"/>
    <x v="72"/>
    <x v="125"/>
    <x v="135"/>
  </r>
  <r>
    <x v="138"/>
    <x v="2"/>
    <x v="8"/>
    <x v="1"/>
    <x v="19"/>
    <x v="77"/>
    <x v="41"/>
    <x v="136"/>
  </r>
  <r>
    <x v="139"/>
    <x v="2"/>
    <x v="9"/>
    <x v="1"/>
    <x v="0"/>
    <x v="66"/>
    <x v="126"/>
    <x v="137"/>
  </r>
  <r>
    <x v="140"/>
    <x v="2"/>
    <x v="9"/>
    <x v="1"/>
    <x v="1"/>
    <x v="48"/>
    <x v="61"/>
    <x v="138"/>
  </r>
  <r>
    <x v="141"/>
    <x v="2"/>
    <x v="9"/>
    <x v="1"/>
    <x v="11"/>
    <x v="78"/>
    <x v="127"/>
    <x v="139"/>
  </r>
  <r>
    <x v="142"/>
    <x v="2"/>
    <x v="9"/>
    <x v="1"/>
    <x v="2"/>
    <x v="64"/>
    <x v="128"/>
    <x v="140"/>
  </r>
  <r>
    <x v="143"/>
    <x v="2"/>
    <x v="9"/>
    <x v="1"/>
    <x v="3"/>
    <x v="70"/>
    <x v="27"/>
    <x v="141"/>
  </r>
  <r>
    <x v="144"/>
    <x v="2"/>
    <x v="9"/>
    <x v="1"/>
    <x v="12"/>
    <x v="23"/>
    <x v="129"/>
    <x v="142"/>
  </r>
  <r>
    <x v="145"/>
    <x v="2"/>
    <x v="9"/>
    <x v="1"/>
    <x v="4"/>
    <x v="73"/>
    <x v="121"/>
    <x v="143"/>
  </r>
  <r>
    <x v="146"/>
    <x v="2"/>
    <x v="9"/>
    <x v="1"/>
    <x v="13"/>
    <x v="79"/>
    <x v="130"/>
    <x v="89"/>
  </r>
  <r>
    <x v="147"/>
    <x v="2"/>
    <x v="9"/>
    <x v="1"/>
    <x v="5"/>
    <x v="37"/>
    <x v="131"/>
    <x v="144"/>
  </r>
  <r>
    <x v="148"/>
    <x v="2"/>
    <x v="9"/>
    <x v="1"/>
    <x v="14"/>
    <x v="65"/>
    <x v="123"/>
    <x v="145"/>
  </r>
  <r>
    <x v="149"/>
    <x v="2"/>
    <x v="9"/>
    <x v="1"/>
    <x v="15"/>
    <x v="80"/>
    <x v="132"/>
    <x v="146"/>
  </r>
  <r>
    <x v="150"/>
    <x v="2"/>
    <x v="9"/>
    <x v="1"/>
    <x v="16"/>
    <x v="28"/>
    <x v="45"/>
    <x v="147"/>
  </r>
  <r>
    <x v="151"/>
    <x v="2"/>
    <x v="9"/>
    <x v="1"/>
    <x v="6"/>
    <x v="10"/>
    <x v="49"/>
    <x v="148"/>
  </r>
  <r>
    <x v="152"/>
    <x v="2"/>
    <x v="9"/>
    <x v="1"/>
    <x v="7"/>
    <x v="81"/>
    <x v="133"/>
    <x v="149"/>
  </r>
  <r>
    <x v="153"/>
    <x v="2"/>
    <x v="9"/>
    <x v="1"/>
    <x v="8"/>
    <x v="63"/>
    <x v="72"/>
    <x v="150"/>
  </r>
  <r>
    <x v="154"/>
    <x v="2"/>
    <x v="9"/>
    <x v="1"/>
    <x v="9"/>
    <x v="82"/>
    <x v="134"/>
    <x v="151"/>
  </r>
  <r>
    <x v="155"/>
    <x v="2"/>
    <x v="9"/>
    <x v="1"/>
    <x v="17"/>
    <x v="83"/>
    <x v="134"/>
    <x v="152"/>
  </r>
  <r>
    <x v="156"/>
    <x v="2"/>
    <x v="9"/>
    <x v="1"/>
    <x v="18"/>
    <x v="76"/>
    <x v="135"/>
    <x v="153"/>
  </r>
  <r>
    <x v="157"/>
    <x v="2"/>
    <x v="9"/>
    <x v="1"/>
    <x v="10"/>
    <x v="84"/>
    <x v="91"/>
    <x v="154"/>
  </r>
  <r>
    <x v="158"/>
    <x v="2"/>
    <x v="9"/>
    <x v="1"/>
    <x v="19"/>
    <x v="33"/>
    <x v="136"/>
    <x v="155"/>
  </r>
  <r>
    <x v="159"/>
    <x v="2"/>
    <x v="10"/>
    <x v="0"/>
    <x v="0"/>
    <x v="15"/>
    <x v="137"/>
    <x v="156"/>
  </r>
  <r>
    <x v="160"/>
    <x v="2"/>
    <x v="10"/>
    <x v="0"/>
    <x v="1"/>
    <x v="85"/>
    <x v="138"/>
    <x v="157"/>
  </r>
  <r>
    <x v="161"/>
    <x v="2"/>
    <x v="10"/>
    <x v="0"/>
    <x v="11"/>
    <x v="86"/>
    <x v="139"/>
    <x v="158"/>
  </r>
  <r>
    <x v="162"/>
    <x v="2"/>
    <x v="10"/>
    <x v="0"/>
    <x v="2"/>
    <x v="62"/>
    <x v="106"/>
    <x v="159"/>
  </r>
  <r>
    <x v="163"/>
    <x v="2"/>
    <x v="10"/>
    <x v="0"/>
    <x v="3"/>
    <x v="87"/>
    <x v="140"/>
    <x v="160"/>
  </r>
  <r>
    <x v="164"/>
    <x v="2"/>
    <x v="10"/>
    <x v="0"/>
    <x v="12"/>
    <x v="51"/>
    <x v="141"/>
    <x v="161"/>
  </r>
  <r>
    <x v="165"/>
    <x v="2"/>
    <x v="10"/>
    <x v="0"/>
    <x v="4"/>
    <x v="88"/>
    <x v="142"/>
    <x v="162"/>
  </r>
  <r>
    <x v="166"/>
    <x v="2"/>
    <x v="10"/>
    <x v="0"/>
    <x v="13"/>
    <x v="1"/>
    <x v="143"/>
    <x v="163"/>
  </r>
  <r>
    <x v="167"/>
    <x v="2"/>
    <x v="10"/>
    <x v="0"/>
    <x v="5"/>
    <x v="89"/>
    <x v="144"/>
    <x v="164"/>
  </r>
  <r>
    <x v="168"/>
    <x v="2"/>
    <x v="10"/>
    <x v="0"/>
    <x v="14"/>
    <x v="90"/>
    <x v="145"/>
    <x v="165"/>
  </r>
  <r>
    <x v="169"/>
    <x v="2"/>
    <x v="10"/>
    <x v="0"/>
    <x v="15"/>
    <x v="70"/>
    <x v="146"/>
    <x v="166"/>
  </r>
  <r>
    <x v="170"/>
    <x v="2"/>
    <x v="10"/>
    <x v="0"/>
    <x v="16"/>
    <x v="45"/>
    <x v="36"/>
    <x v="167"/>
  </r>
  <r>
    <x v="171"/>
    <x v="2"/>
    <x v="10"/>
    <x v="0"/>
    <x v="6"/>
    <x v="91"/>
    <x v="147"/>
    <x v="168"/>
  </r>
  <r>
    <x v="172"/>
    <x v="2"/>
    <x v="10"/>
    <x v="0"/>
    <x v="7"/>
    <x v="92"/>
    <x v="148"/>
    <x v="169"/>
  </r>
  <r>
    <x v="173"/>
    <x v="2"/>
    <x v="10"/>
    <x v="0"/>
    <x v="8"/>
    <x v="42"/>
    <x v="149"/>
    <x v="170"/>
  </r>
  <r>
    <x v="174"/>
    <x v="2"/>
    <x v="10"/>
    <x v="0"/>
    <x v="9"/>
    <x v="5"/>
    <x v="121"/>
    <x v="171"/>
  </r>
  <r>
    <x v="175"/>
    <x v="2"/>
    <x v="10"/>
    <x v="0"/>
    <x v="17"/>
    <x v="70"/>
    <x v="150"/>
    <x v="172"/>
  </r>
  <r>
    <x v="176"/>
    <x v="2"/>
    <x v="10"/>
    <x v="0"/>
    <x v="18"/>
    <x v="5"/>
    <x v="151"/>
    <x v="173"/>
  </r>
  <r>
    <x v="177"/>
    <x v="2"/>
    <x v="10"/>
    <x v="0"/>
    <x v="10"/>
    <x v="70"/>
    <x v="131"/>
    <x v="174"/>
  </r>
  <r>
    <x v="178"/>
    <x v="2"/>
    <x v="10"/>
    <x v="0"/>
    <x v="19"/>
    <x v="2"/>
    <x v="152"/>
    <x v="175"/>
  </r>
  <r>
    <x v="179"/>
    <x v="3"/>
    <x v="11"/>
    <x v="0"/>
    <x v="0"/>
    <x v="48"/>
    <x v="153"/>
    <x v="94"/>
  </r>
  <r>
    <x v="180"/>
    <x v="3"/>
    <x v="11"/>
    <x v="0"/>
    <x v="1"/>
    <x v="93"/>
    <x v="119"/>
    <x v="176"/>
  </r>
  <r>
    <x v="181"/>
    <x v="3"/>
    <x v="11"/>
    <x v="0"/>
    <x v="11"/>
    <x v="48"/>
    <x v="154"/>
    <x v="177"/>
  </r>
  <r>
    <x v="182"/>
    <x v="3"/>
    <x v="11"/>
    <x v="0"/>
    <x v="2"/>
    <x v="94"/>
    <x v="155"/>
    <x v="178"/>
  </r>
  <r>
    <x v="183"/>
    <x v="3"/>
    <x v="11"/>
    <x v="0"/>
    <x v="3"/>
    <x v="37"/>
    <x v="156"/>
    <x v="179"/>
  </r>
  <r>
    <x v="184"/>
    <x v="3"/>
    <x v="11"/>
    <x v="0"/>
    <x v="12"/>
    <x v="51"/>
    <x v="157"/>
    <x v="180"/>
  </r>
  <r>
    <x v="185"/>
    <x v="3"/>
    <x v="11"/>
    <x v="0"/>
    <x v="4"/>
    <x v="6"/>
    <x v="158"/>
    <x v="181"/>
  </r>
  <r>
    <x v="186"/>
    <x v="3"/>
    <x v="11"/>
    <x v="0"/>
    <x v="13"/>
    <x v="95"/>
    <x v="159"/>
    <x v="182"/>
  </r>
  <r>
    <x v="187"/>
    <x v="3"/>
    <x v="11"/>
    <x v="0"/>
    <x v="5"/>
    <x v="37"/>
    <x v="160"/>
    <x v="183"/>
  </r>
  <r>
    <x v="188"/>
    <x v="3"/>
    <x v="11"/>
    <x v="0"/>
    <x v="14"/>
    <x v="28"/>
    <x v="161"/>
    <x v="184"/>
  </r>
  <r>
    <x v="189"/>
    <x v="3"/>
    <x v="11"/>
    <x v="0"/>
    <x v="15"/>
    <x v="96"/>
    <x v="125"/>
    <x v="185"/>
  </r>
  <r>
    <x v="190"/>
    <x v="3"/>
    <x v="11"/>
    <x v="0"/>
    <x v="16"/>
    <x v="97"/>
    <x v="162"/>
    <x v="186"/>
  </r>
  <r>
    <x v="191"/>
    <x v="3"/>
    <x v="11"/>
    <x v="0"/>
    <x v="6"/>
    <x v="98"/>
    <x v="163"/>
    <x v="187"/>
  </r>
  <r>
    <x v="192"/>
    <x v="3"/>
    <x v="11"/>
    <x v="0"/>
    <x v="7"/>
    <x v="99"/>
    <x v="162"/>
    <x v="188"/>
  </r>
  <r>
    <x v="193"/>
    <x v="3"/>
    <x v="11"/>
    <x v="0"/>
    <x v="8"/>
    <x v="10"/>
    <x v="74"/>
    <x v="189"/>
  </r>
  <r>
    <x v="194"/>
    <x v="3"/>
    <x v="11"/>
    <x v="0"/>
    <x v="9"/>
    <x v="44"/>
    <x v="164"/>
    <x v="190"/>
  </r>
  <r>
    <x v="195"/>
    <x v="3"/>
    <x v="11"/>
    <x v="0"/>
    <x v="17"/>
    <x v="44"/>
    <x v="74"/>
    <x v="191"/>
  </r>
  <r>
    <x v="196"/>
    <x v="3"/>
    <x v="11"/>
    <x v="0"/>
    <x v="18"/>
    <x v="100"/>
    <x v="47"/>
    <x v="192"/>
  </r>
  <r>
    <x v="197"/>
    <x v="3"/>
    <x v="11"/>
    <x v="0"/>
    <x v="10"/>
    <x v="63"/>
    <x v="133"/>
    <x v="193"/>
  </r>
  <r>
    <x v="198"/>
    <x v="3"/>
    <x v="11"/>
    <x v="0"/>
    <x v="19"/>
    <x v="101"/>
    <x v="165"/>
    <x v="194"/>
  </r>
  <r>
    <x v="199"/>
    <x v="3"/>
    <x v="12"/>
    <x v="1"/>
    <x v="0"/>
    <x v="102"/>
    <x v="166"/>
    <x v="195"/>
  </r>
  <r>
    <x v="200"/>
    <x v="3"/>
    <x v="12"/>
    <x v="1"/>
    <x v="1"/>
    <x v="1"/>
    <x v="167"/>
    <x v="196"/>
  </r>
  <r>
    <x v="201"/>
    <x v="3"/>
    <x v="12"/>
    <x v="1"/>
    <x v="11"/>
    <x v="11"/>
    <x v="168"/>
    <x v="197"/>
  </r>
  <r>
    <x v="202"/>
    <x v="3"/>
    <x v="12"/>
    <x v="1"/>
    <x v="2"/>
    <x v="64"/>
    <x v="169"/>
    <x v="198"/>
  </r>
  <r>
    <x v="203"/>
    <x v="3"/>
    <x v="12"/>
    <x v="1"/>
    <x v="3"/>
    <x v="103"/>
    <x v="170"/>
    <x v="199"/>
  </r>
  <r>
    <x v="204"/>
    <x v="3"/>
    <x v="12"/>
    <x v="1"/>
    <x v="12"/>
    <x v="64"/>
    <x v="171"/>
    <x v="140"/>
  </r>
  <r>
    <x v="205"/>
    <x v="3"/>
    <x v="12"/>
    <x v="1"/>
    <x v="4"/>
    <x v="62"/>
    <x v="172"/>
    <x v="200"/>
  </r>
  <r>
    <x v="206"/>
    <x v="3"/>
    <x v="12"/>
    <x v="1"/>
    <x v="13"/>
    <x v="1"/>
    <x v="173"/>
    <x v="201"/>
  </r>
  <r>
    <x v="207"/>
    <x v="3"/>
    <x v="12"/>
    <x v="1"/>
    <x v="5"/>
    <x v="104"/>
    <x v="174"/>
    <x v="202"/>
  </r>
  <r>
    <x v="208"/>
    <x v="3"/>
    <x v="12"/>
    <x v="1"/>
    <x v="14"/>
    <x v="11"/>
    <x v="175"/>
    <x v="203"/>
  </r>
  <r>
    <x v="209"/>
    <x v="3"/>
    <x v="12"/>
    <x v="1"/>
    <x v="15"/>
    <x v="93"/>
    <x v="176"/>
    <x v="204"/>
  </r>
  <r>
    <x v="210"/>
    <x v="3"/>
    <x v="12"/>
    <x v="1"/>
    <x v="16"/>
    <x v="37"/>
    <x v="177"/>
    <x v="205"/>
  </r>
  <r>
    <x v="211"/>
    <x v="3"/>
    <x v="12"/>
    <x v="1"/>
    <x v="6"/>
    <x v="11"/>
    <x v="178"/>
    <x v="196"/>
  </r>
  <r>
    <x v="212"/>
    <x v="3"/>
    <x v="12"/>
    <x v="1"/>
    <x v="7"/>
    <x v="104"/>
    <x v="179"/>
    <x v="206"/>
  </r>
  <r>
    <x v="213"/>
    <x v="3"/>
    <x v="12"/>
    <x v="1"/>
    <x v="8"/>
    <x v="5"/>
    <x v="180"/>
    <x v="201"/>
  </r>
  <r>
    <x v="214"/>
    <x v="3"/>
    <x v="12"/>
    <x v="1"/>
    <x v="9"/>
    <x v="1"/>
    <x v="181"/>
    <x v="197"/>
  </r>
  <r>
    <x v="215"/>
    <x v="3"/>
    <x v="12"/>
    <x v="1"/>
    <x v="17"/>
    <x v="88"/>
    <x v="182"/>
    <x v="207"/>
  </r>
  <r>
    <x v="216"/>
    <x v="3"/>
    <x v="12"/>
    <x v="1"/>
    <x v="18"/>
    <x v="25"/>
    <x v="183"/>
    <x v="208"/>
  </r>
  <r>
    <x v="217"/>
    <x v="3"/>
    <x v="12"/>
    <x v="1"/>
    <x v="10"/>
    <x v="62"/>
    <x v="184"/>
    <x v="209"/>
  </r>
  <r>
    <x v="218"/>
    <x v="3"/>
    <x v="12"/>
    <x v="1"/>
    <x v="19"/>
    <x v="5"/>
    <x v="185"/>
    <x v="203"/>
  </r>
  <r>
    <x v="219"/>
    <x v="3"/>
    <x v="13"/>
    <x v="0"/>
    <x v="0"/>
    <x v="2"/>
    <x v="186"/>
    <x v="210"/>
  </r>
  <r>
    <x v="220"/>
    <x v="3"/>
    <x v="13"/>
    <x v="0"/>
    <x v="1"/>
    <x v="2"/>
    <x v="187"/>
    <x v="211"/>
  </r>
  <r>
    <x v="221"/>
    <x v="3"/>
    <x v="13"/>
    <x v="0"/>
    <x v="11"/>
    <x v="48"/>
    <x v="188"/>
    <x v="212"/>
  </r>
  <r>
    <x v="222"/>
    <x v="3"/>
    <x v="13"/>
    <x v="0"/>
    <x v="2"/>
    <x v="39"/>
    <x v="189"/>
    <x v="213"/>
  </r>
  <r>
    <x v="223"/>
    <x v="3"/>
    <x v="13"/>
    <x v="0"/>
    <x v="3"/>
    <x v="101"/>
    <x v="190"/>
    <x v="214"/>
  </r>
  <r>
    <x v="224"/>
    <x v="3"/>
    <x v="13"/>
    <x v="0"/>
    <x v="4"/>
    <x v="105"/>
    <x v="191"/>
    <x v="215"/>
  </r>
  <r>
    <x v="225"/>
    <x v="3"/>
    <x v="13"/>
    <x v="0"/>
    <x v="15"/>
    <x v="98"/>
    <x v="192"/>
    <x v="216"/>
  </r>
  <r>
    <x v="226"/>
    <x v="3"/>
    <x v="13"/>
    <x v="0"/>
    <x v="6"/>
    <x v="89"/>
    <x v="193"/>
    <x v="217"/>
  </r>
  <r>
    <x v="227"/>
    <x v="3"/>
    <x v="13"/>
    <x v="0"/>
    <x v="7"/>
    <x v="23"/>
    <x v="194"/>
    <x v="218"/>
  </r>
  <r>
    <x v="228"/>
    <x v="3"/>
    <x v="13"/>
    <x v="0"/>
    <x v="8"/>
    <x v="28"/>
    <x v="195"/>
    <x v="219"/>
  </r>
  <r>
    <x v="229"/>
    <x v="3"/>
    <x v="13"/>
    <x v="0"/>
    <x v="10"/>
    <x v="106"/>
    <x v="178"/>
    <x v="220"/>
  </r>
  <r>
    <x v="230"/>
    <x v="4"/>
    <x v="14"/>
    <x v="1"/>
    <x v="0"/>
    <x v="11"/>
    <x v="102"/>
    <x v="221"/>
  </r>
  <r>
    <x v="231"/>
    <x v="4"/>
    <x v="14"/>
    <x v="1"/>
    <x v="1"/>
    <x v="11"/>
    <x v="196"/>
    <x v="222"/>
  </r>
  <r>
    <x v="232"/>
    <x v="4"/>
    <x v="14"/>
    <x v="1"/>
    <x v="11"/>
    <x v="11"/>
    <x v="197"/>
    <x v="223"/>
  </r>
  <r>
    <x v="233"/>
    <x v="4"/>
    <x v="14"/>
    <x v="1"/>
    <x v="2"/>
    <x v="11"/>
    <x v="198"/>
    <x v="224"/>
  </r>
  <r>
    <x v="234"/>
    <x v="4"/>
    <x v="14"/>
    <x v="1"/>
    <x v="3"/>
    <x v="3"/>
    <x v="199"/>
    <x v="225"/>
  </r>
  <r>
    <x v="235"/>
    <x v="4"/>
    <x v="14"/>
    <x v="1"/>
    <x v="12"/>
    <x v="91"/>
    <x v="200"/>
    <x v="226"/>
  </r>
  <r>
    <x v="236"/>
    <x v="4"/>
    <x v="14"/>
    <x v="1"/>
    <x v="4"/>
    <x v="11"/>
    <x v="21"/>
    <x v="227"/>
  </r>
  <r>
    <x v="237"/>
    <x v="4"/>
    <x v="14"/>
    <x v="1"/>
    <x v="13"/>
    <x v="11"/>
    <x v="201"/>
    <x v="228"/>
  </r>
  <r>
    <x v="238"/>
    <x v="4"/>
    <x v="14"/>
    <x v="1"/>
    <x v="5"/>
    <x v="70"/>
    <x v="32"/>
    <x v="229"/>
  </r>
  <r>
    <x v="239"/>
    <x v="4"/>
    <x v="14"/>
    <x v="1"/>
    <x v="14"/>
    <x v="104"/>
    <x v="202"/>
    <x v="230"/>
  </r>
  <r>
    <x v="240"/>
    <x v="4"/>
    <x v="14"/>
    <x v="1"/>
    <x v="15"/>
    <x v="70"/>
    <x v="117"/>
    <x v="231"/>
  </r>
  <r>
    <x v="241"/>
    <x v="4"/>
    <x v="14"/>
    <x v="1"/>
    <x v="16"/>
    <x v="107"/>
    <x v="203"/>
    <x v="232"/>
  </r>
  <r>
    <x v="242"/>
    <x v="4"/>
    <x v="14"/>
    <x v="1"/>
    <x v="6"/>
    <x v="70"/>
    <x v="204"/>
    <x v="233"/>
  </r>
  <r>
    <x v="243"/>
    <x v="4"/>
    <x v="14"/>
    <x v="1"/>
    <x v="7"/>
    <x v="108"/>
    <x v="36"/>
    <x v="234"/>
  </r>
  <r>
    <x v="244"/>
    <x v="4"/>
    <x v="14"/>
    <x v="1"/>
    <x v="8"/>
    <x v="70"/>
    <x v="205"/>
    <x v="235"/>
  </r>
  <r>
    <x v="245"/>
    <x v="4"/>
    <x v="14"/>
    <x v="1"/>
    <x v="9"/>
    <x v="48"/>
    <x v="206"/>
    <x v="197"/>
  </r>
  <r>
    <x v="246"/>
    <x v="4"/>
    <x v="14"/>
    <x v="1"/>
    <x v="17"/>
    <x v="70"/>
    <x v="62"/>
    <x v="236"/>
  </r>
  <r>
    <x v="247"/>
    <x v="4"/>
    <x v="14"/>
    <x v="1"/>
    <x v="18"/>
    <x v="73"/>
    <x v="207"/>
    <x v="237"/>
  </r>
  <r>
    <x v="248"/>
    <x v="4"/>
    <x v="14"/>
    <x v="1"/>
    <x v="10"/>
    <x v="61"/>
    <x v="208"/>
    <x v="238"/>
  </r>
  <r>
    <x v="249"/>
    <x v="4"/>
    <x v="14"/>
    <x v="1"/>
    <x v="19"/>
    <x v="61"/>
    <x v="209"/>
    <x v="239"/>
  </r>
  <r>
    <x v="250"/>
    <x v="4"/>
    <x v="15"/>
    <x v="1"/>
    <x v="0"/>
    <x v="11"/>
    <x v="114"/>
    <x v="240"/>
  </r>
  <r>
    <x v="251"/>
    <x v="4"/>
    <x v="15"/>
    <x v="1"/>
    <x v="1"/>
    <x v="11"/>
    <x v="210"/>
    <x v="241"/>
  </r>
  <r>
    <x v="252"/>
    <x v="4"/>
    <x v="15"/>
    <x v="1"/>
    <x v="11"/>
    <x v="11"/>
    <x v="21"/>
    <x v="207"/>
  </r>
  <r>
    <x v="253"/>
    <x v="4"/>
    <x v="15"/>
    <x v="1"/>
    <x v="2"/>
    <x v="11"/>
    <x v="211"/>
    <x v="242"/>
  </r>
  <r>
    <x v="254"/>
    <x v="4"/>
    <x v="15"/>
    <x v="1"/>
    <x v="3"/>
    <x v="11"/>
    <x v="141"/>
    <x v="243"/>
  </r>
  <r>
    <x v="255"/>
    <x v="4"/>
    <x v="15"/>
    <x v="1"/>
    <x v="12"/>
    <x v="11"/>
    <x v="212"/>
    <x v="244"/>
  </r>
  <r>
    <x v="256"/>
    <x v="4"/>
    <x v="15"/>
    <x v="1"/>
    <x v="4"/>
    <x v="70"/>
    <x v="213"/>
    <x v="245"/>
  </r>
  <r>
    <x v="257"/>
    <x v="4"/>
    <x v="15"/>
    <x v="1"/>
    <x v="13"/>
    <x v="107"/>
    <x v="214"/>
    <x v="243"/>
  </r>
  <r>
    <x v="258"/>
    <x v="4"/>
    <x v="15"/>
    <x v="1"/>
    <x v="5"/>
    <x v="70"/>
    <x v="215"/>
    <x v="246"/>
  </r>
  <r>
    <x v="259"/>
    <x v="4"/>
    <x v="15"/>
    <x v="1"/>
    <x v="14"/>
    <x v="11"/>
    <x v="216"/>
    <x v="247"/>
  </r>
  <r>
    <x v="260"/>
    <x v="4"/>
    <x v="15"/>
    <x v="1"/>
    <x v="15"/>
    <x v="43"/>
    <x v="149"/>
    <x v="248"/>
  </r>
  <r>
    <x v="261"/>
    <x v="4"/>
    <x v="15"/>
    <x v="1"/>
    <x v="16"/>
    <x v="70"/>
    <x v="217"/>
    <x v="249"/>
  </r>
  <r>
    <x v="262"/>
    <x v="4"/>
    <x v="15"/>
    <x v="1"/>
    <x v="6"/>
    <x v="107"/>
    <x v="218"/>
    <x v="232"/>
  </r>
  <r>
    <x v="263"/>
    <x v="4"/>
    <x v="15"/>
    <x v="1"/>
    <x v="7"/>
    <x v="61"/>
    <x v="219"/>
    <x v="250"/>
  </r>
  <r>
    <x v="264"/>
    <x v="4"/>
    <x v="15"/>
    <x v="1"/>
    <x v="8"/>
    <x v="70"/>
    <x v="220"/>
    <x v="251"/>
  </r>
  <r>
    <x v="265"/>
    <x v="4"/>
    <x v="15"/>
    <x v="1"/>
    <x v="9"/>
    <x v="61"/>
    <x v="68"/>
    <x v="252"/>
  </r>
  <r>
    <x v="266"/>
    <x v="4"/>
    <x v="15"/>
    <x v="1"/>
    <x v="17"/>
    <x v="18"/>
    <x v="221"/>
    <x v="197"/>
  </r>
  <r>
    <x v="267"/>
    <x v="4"/>
    <x v="15"/>
    <x v="1"/>
    <x v="18"/>
    <x v="3"/>
    <x v="124"/>
    <x v="204"/>
  </r>
  <r>
    <x v="268"/>
    <x v="4"/>
    <x v="15"/>
    <x v="1"/>
    <x v="10"/>
    <x v="109"/>
    <x v="222"/>
    <x v="253"/>
  </r>
  <r>
    <x v="269"/>
    <x v="4"/>
    <x v="15"/>
    <x v="1"/>
    <x v="19"/>
    <x v="61"/>
    <x v="223"/>
    <x v="254"/>
  </r>
  <r>
    <x v="270"/>
    <x v="4"/>
    <x v="16"/>
    <x v="1"/>
    <x v="0"/>
    <x v="104"/>
    <x v="224"/>
    <x v="255"/>
  </r>
  <r>
    <x v="271"/>
    <x v="4"/>
    <x v="16"/>
    <x v="1"/>
    <x v="1"/>
    <x v="110"/>
    <x v="42"/>
    <x v="256"/>
  </r>
  <r>
    <x v="272"/>
    <x v="4"/>
    <x v="16"/>
    <x v="1"/>
    <x v="11"/>
    <x v="104"/>
    <x v="225"/>
    <x v="257"/>
  </r>
  <r>
    <x v="273"/>
    <x v="4"/>
    <x v="16"/>
    <x v="1"/>
    <x v="2"/>
    <x v="104"/>
    <x v="226"/>
    <x v="258"/>
  </r>
  <r>
    <x v="274"/>
    <x v="4"/>
    <x v="16"/>
    <x v="1"/>
    <x v="3"/>
    <x v="42"/>
    <x v="227"/>
    <x v="259"/>
  </r>
  <r>
    <x v="275"/>
    <x v="4"/>
    <x v="16"/>
    <x v="1"/>
    <x v="12"/>
    <x v="111"/>
    <x v="228"/>
    <x v="260"/>
  </r>
  <r>
    <x v="276"/>
    <x v="4"/>
    <x v="16"/>
    <x v="1"/>
    <x v="4"/>
    <x v="107"/>
    <x v="229"/>
    <x v="261"/>
  </r>
  <r>
    <x v="277"/>
    <x v="4"/>
    <x v="16"/>
    <x v="1"/>
    <x v="13"/>
    <x v="112"/>
    <x v="230"/>
    <x v="262"/>
  </r>
  <r>
    <x v="278"/>
    <x v="4"/>
    <x v="16"/>
    <x v="1"/>
    <x v="5"/>
    <x v="48"/>
    <x v="67"/>
    <x v="263"/>
  </r>
  <r>
    <x v="279"/>
    <x v="4"/>
    <x v="16"/>
    <x v="1"/>
    <x v="14"/>
    <x v="113"/>
    <x v="87"/>
    <x v="264"/>
  </r>
  <r>
    <x v="280"/>
    <x v="4"/>
    <x v="16"/>
    <x v="1"/>
    <x v="15"/>
    <x v="114"/>
    <x v="223"/>
    <x v="265"/>
  </r>
  <r>
    <x v="281"/>
    <x v="4"/>
    <x v="16"/>
    <x v="1"/>
    <x v="16"/>
    <x v="39"/>
    <x v="74"/>
    <x v="266"/>
  </r>
  <r>
    <x v="282"/>
    <x v="4"/>
    <x v="16"/>
    <x v="1"/>
    <x v="6"/>
    <x v="115"/>
    <x v="164"/>
    <x v="267"/>
  </r>
  <r>
    <x v="283"/>
    <x v="4"/>
    <x v="16"/>
    <x v="1"/>
    <x v="8"/>
    <x v="91"/>
    <x v="133"/>
    <x v="268"/>
  </r>
  <r>
    <x v="284"/>
    <x v="4"/>
    <x v="16"/>
    <x v="1"/>
    <x v="9"/>
    <x v="61"/>
    <x v="134"/>
    <x v="269"/>
  </r>
  <r>
    <x v="285"/>
    <x v="4"/>
    <x v="16"/>
    <x v="1"/>
    <x v="17"/>
    <x v="4"/>
    <x v="231"/>
    <x v="270"/>
  </r>
  <r>
    <x v="286"/>
    <x v="4"/>
    <x v="16"/>
    <x v="1"/>
    <x v="18"/>
    <x v="116"/>
    <x v="165"/>
    <x v="271"/>
  </r>
  <r>
    <x v="287"/>
    <x v="4"/>
    <x v="16"/>
    <x v="1"/>
    <x v="10"/>
    <x v="117"/>
    <x v="135"/>
    <x v="272"/>
  </r>
  <r>
    <x v="288"/>
    <x v="4"/>
    <x v="16"/>
    <x v="1"/>
    <x v="19"/>
    <x v="118"/>
    <x v="91"/>
    <x v="273"/>
  </r>
  <r>
    <x v="289"/>
    <x v="5"/>
    <x v="17"/>
    <x v="1"/>
    <x v="0"/>
    <x v="11"/>
    <x v="232"/>
    <x v="274"/>
  </r>
  <r>
    <x v="290"/>
    <x v="5"/>
    <x v="17"/>
    <x v="1"/>
    <x v="1"/>
    <x v="61"/>
    <x v="178"/>
    <x v="275"/>
  </r>
  <r>
    <x v="291"/>
    <x v="5"/>
    <x v="17"/>
    <x v="1"/>
    <x v="11"/>
    <x v="61"/>
    <x v="233"/>
    <x v="276"/>
  </r>
  <r>
    <x v="292"/>
    <x v="5"/>
    <x v="17"/>
    <x v="1"/>
    <x v="2"/>
    <x v="11"/>
    <x v="180"/>
    <x v="277"/>
  </r>
  <r>
    <x v="293"/>
    <x v="5"/>
    <x v="17"/>
    <x v="1"/>
    <x v="3"/>
    <x v="61"/>
    <x v="234"/>
    <x v="278"/>
  </r>
  <r>
    <x v="294"/>
    <x v="5"/>
    <x v="17"/>
    <x v="1"/>
    <x v="12"/>
    <x v="11"/>
    <x v="235"/>
    <x v="279"/>
  </r>
  <r>
    <x v="295"/>
    <x v="5"/>
    <x v="17"/>
    <x v="1"/>
    <x v="4"/>
    <x v="11"/>
    <x v="236"/>
    <x v="280"/>
  </r>
  <r>
    <x v="296"/>
    <x v="5"/>
    <x v="17"/>
    <x v="1"/>
    <x v="13"/>
    <x v="61"/>
    <x v="237"/>
    <x v="281"/>
  </r>
  <r>
    <x v="297"/>
    <x v="5"/>
    <x v="17"/>
    <x v="1"/>
    <x v="5"/>
    <x v="11"/>
    <x v="238"/>
    <x v="282"/>
  </r>
  <r>
    <x v="298"/>
    <x v="5"/>
    <x v="17"/>
    <x v="1"/>
    <x v="14"/>
    <x v="28"/>
    <x v="22"/>
    <x v="283"/>
  </r>
  <r>
    <x v="299"/>
    <x v="5"/>
    <x v="17"/>
    <x v="1"/>
    <x v="15"/>
    <x v="5"/>
    <x v="239"/>
    <x v="284"/>
  </r>
  <r>
    <x v="300"/>
    <x v="5"/>
    <x v="17"/>
    <x v="1"/>
    <x v="16"/>
    <x v="61"/>
    <x v="117"/>
    <x v="285"/>
  </r>
  <r>
    <x v="301"/>
    <x v="5"/>
    <x v="17"/>
    <x v="1"/>
    <x v="6"/>
    <x v="119"/>
    <x v="240"/>
    <x v="286"/>
  </r>
  <r>
    <x v="302"/>
    <x v="5"/>
    <x v="17"/>
    <x v="1"/>
    <x v="7"/>
    <x v="5"/>
    <x v="119"/>
    <x v="275"/>
  </r>
  <r>
    <x v="303"/>
    <x v="5"/>
    <x v="17"/>
    <x v="1"/>
    <x v="8"/>
    <x v="5"/>
    <x v="205"/>
    <x v="243"/>
  </r>
  <r>
    <x v="304"/>
    <x v="5"/>
    <x v="17"/>
    <x v="1"/>
    <x v="9"/>
    <x v="1"/>
    <x v="241"/>
    <x v="287"/>
  </r>
  <r>
    <x v="305"/>
    <x v="5"/>
    <x v="17"/>
    <x v="1"/>
    <x v="17"/>
    <x v="5"/>
    <x v="242"/>
    <x v="288"/>
  </r>
  <r>
    <x v="306"/>
    <x v="5"/>
    <x v="17"/>
    <x v="1"/>
    <x v="18"/>
    <x v="97"/>
    <x v="27"/>
    <x v="196"/>
  </r>
  <r>
    <x v="307"/>
    <x v="5"/>
    <x v="17"/>
    <x v="1"/>
    <x v="10"/>
    <x v="70"/>
    <x v="156"/>
    <x v="289"/>
  </r>
  <r>
    <x v="308"/>
    <x v="5"/>
    <x v="17"/>
    <x v="1"/>
    <x v="19"/>
    <x v="11"/>
    <x v="217"/>
    <x v="241"/>
  </r>
  <r>
    <x v="309"/>
    <x v="6"/>
    <x v="18"/>
    <x v="1"/>
    <x v="0"/>
    <x v="11"/>
    <x v="243"/>
    <x v="290"/>
  </r>
  <r>
    <x v="310"/>
    <x v="6"/>
    <x v="18"/>
    <x v="1"/>
    <x v="1"/>
    <x v="1"/>
    <x v="244"/>
    <x v="286"/>
  </r>
  <r>
    <x v="311"/>
    <x v="6"/>
    <x v="18"/>
    <x v="1"/>
    <x v="11"/>
    <x v="61"/>
    <x v="108"/>
    <x v="291"/>
  </r>
  <r>
    <x v="312"/>
    <x v="6"/>
    <x v="18"/>
    <x v="1"/>
    <x v="2"/>
    <x v="120"/>
    <x v="141"/>
    <x v="288"/>
  </r>
  <r>
    <x v="313"/>
    <x v="6"/>
    <x v="18"/>
    <x v="1"/>
    <x v="3"/>
    <x v="11"/>
    <x v="245"/>
    <x v="292"/>
  </r>
  <r>
    <x v="314"/>
    <x v="6"/>
    <x v="18"/>
    <x v="1"/>
    <x v="12"/>
    <x v="11"/>
    <x v="246"/>
    <x v="293"/>
  </r>
  <r>
    <x v="315"/>
    <x v="6"/>
    <x v="18"/>
    <x v="1"/>
    <x v="4"/>
    <x v="61"/>
    <x v="144"/>
    <x v="294"/>
  </r>
  <r>
    <x v="316"/>
    <x v="6"/>
    <x v="18"/>
    <x v="1"/>
    <x v="13"/>
    <x v="11"/>
    <x v="247"/>
    <x v="295"/>
  </r>
  <r>
    <x v="317"/>
    <x v="6"/>
    <x v="18"/>
    <x v="1"/>
    <x v="5"/>
    <x v="2"/>
    <x v="248"/>
    <x v="296"/>
  </r>
  <r>
    <x v="318"/>
    <x v="6"/>
    <x v="18"/>
    <x v="1"/>
    <x v="14"/>
    <x v="120"/>
    <x v="249"/>
    <x v="297"/>
  </r>
  <r>
    <x v="319"/>
    <x v="6"/>
    <x v="18"/>
    <x v="1"/>
    <x v="15"/>
    <x v="61"/>
    <x v="250"/>
    <x v="298"/>
  </r>
  <r>
    <x v="320"/>
    <x v="6"/>
    <x v="18"/>
    <x v="1"/>
    <x v="16"/>
    <x v="70"/>
    <x v="251"/>
    <x v="299"/>
  </r>
  <r>
    <x v="321"/>
    <x v="6"/>
    <x v="18"/>
    <x v="1"/>
    <x v="6"/>
    <x v="11"/>
    <x v="252"/>
    <x v="300"/>
  </r>
  <r>
    <x v="322"/>
    <x v="6"/>
    <x v="18"/>
    <x v="1"/>
    <x v="7"/>
    <x v="11"/>
    <x v="64"/>
    <x v="301"/>
  </r>
  <r>
    <x v="323"/>
    <x v="6"/>
    <x v="18"/>
    <x v="1"/>
    <x v="8"/>
    <x v="61"/>
    <x v="253"/>
    <x v="302"/>
  </r>
  <r>
    <x v="324"/>
    <x v="6"/>
    <x v="18"/>
    <x v="1"/>
    <x v="9"/>
    <x v="61"/>
    <x v="254"/>
    <x v="288"/>
  </r>
  <r>
    <x v="325"/>
    <x v="6"/>
    <x v="18"/>
    <x v="1"/>
    <x v="17"/>
    <x v="1"/>
    <x v="130"/>
    <x v="299"/>
  </r>
  <r>
    <x v="326"/>
    <x v="6"/>
    <x v="18"/>
    <x v="1"/>
    <x v="18"/>
    <x v="11"/>
    <x v="255"/>
    <x v="303"/>
  </r>
  <r>
    <x v="327"/>
    <x v="6"/>
    <x v="18"/>
    <x v="1"/>
    <x v="10"/>
    <x v="39"/>
    <x v="123"/>
    <x v="304"/>
  </r>
  <r>
    <x v="328"/>
    <x v="6"/>
    <x v="18"/>
    <x v="1"/>
    <x v="19"/>
    <x v="23"/>
    <x v="161"/>
    <x v="305"/>
  </r>
  <r>
    <x v="329"/>
    <x v="6"/>
    <x v="19"/>
    <x v="1"/>
    <x v="0"/>
    <x v="6"/>
    <x v="209"/>
    <x v="306"/>
  </r>
  <r>
    <x v="330"/>
    <x v="6"/>
    <x v="19"/>
    <x v="1"/>
    <x v="1"/>
    <x v="121"/>
    <x v="254"/>
    <x v="307"/>
  </r>
  <r>
    <x v="331"/>
    <x v="6"/>
    <x v="19"/>
    <x v="1"/>
    <x v="11"/>
    <x v="45"/>
    <x v="39"/>
    <x v="308"/>
  </r>
  <r>
    <x v="332"/>
    <x v="6"/>
    <x v="19"/>
    <x v="1"/>
    <x v="2"/>
    <x v="52"/>
    <x v="40"/>
    <x v="309"/>
  </r>
  <r>
    <x v="333"/>
    <x v="6"/>
    <x v="19"/>
    <x v="1"/>
    <x v="3"/>
    <x v="18"/>
    <x v="256"/>
    <x v="310"/>
  </r>
  <r>
    <x v="334"/>
    <x v="6"/>
    <x v="19"/>
    <x v="1"/>
    <x v="12"/>
    <x v="38"/>
    <x v="67"/>
    <x v="311"/>
  </r>
  <r>
    <x v="335"/>
    <x v="6"/>
    <x v="19"/>
    <x v="1"/>
    <x v="4"/>
    <x v="122"/>
    <x v="125"/>
    <x v="312"/>
  </r>
  <r>
    <x v="336"/>
    <x v="6"/>
    <x v="19"/>
    <x v="1"/>
    <x v="13"/>
    <x v="123"/>
    <x v="161"/>
    <x v="313"/>
  </r>
  <r>
    <x v="337"/>
    <x v="6"/>
    <x v="19"/>
    <x v="1"/>
    <x v="5"/>
    <x v="52"/>
    <x v="257"/>
    <x v="314"/>
  </r>
  <r>
    <x v="338"/>
    <x v="6"/>
    <x v="19"/>
    <x v="1"/>
    <x v="14"/>
    <x v="124"/>
    <x v="258"/>
    <x v="315"/>
  </r>
  <r>
    <x v="339"/>
    <x v="6"/>
    <x v="19"/>
    <x v="1"/>
    <x v="15"/>
    <x v="122"/>
    <x v="71"/>
    <x v="316"/>
  </r>
  <r>
    <x v="340"/>
    <x v="6"/>
    <x v="19"/>
    <x v="1"/>
    <x v="16"/>
    <x v="125"/>
    <x v="49"/>
    <x v="317"/>
  </r>
  <r>
    <x v="341"/>
    <x v="6"/>
    <x v="19"/>
    <x v="1"/>
    <x v="6"/>
    <x v="52"/>
    <x v="259"/>
    <x v="318"/>
  </r>
  <r>
    <x v="342"/>
    <x v="6"/>
    <x v="19"/>
    <x v="1"/>
    <x v="7"/>
    <x v="114"/>
    <x v="73"/>
    <x v="319"/>
  </r>
  <r>
    <x v="343"/>
    <x v="6"/>
    <x v="19"/>
    <x v="1"/>
    <x v="8"/>
    <x v="5"/>
    <x v="89"/>
    <x v="309"/>
  </r>
  <r>
    <x v="344"/>
    <x v="6"/>
    <x v="19"/>
    <x v="1"/>
    <x v="9"/>
    <x v="5"/>
    <x v="165"/>
    <x v="320"/>
  </r>
  <r>
    <x v="345"/>
    <x v="6"/>
    <x v="19"/>
    <x v="1"/>
    <x v="17"/>
    <x v="126"/>
    <x v="89"/>
    <x v="321"/>
  </r>
  <r>
    <x v="346"/>
    <x v="6"/>
    <x v="19"/>
    <x v="1"/>
    <x v="18"/>
    <x v="127"/>
    <x v="136"/>
    <x v="322"/>
  </r>
  <r>
    <x v="347"/>
    <x v="6"/>
    <x v="19"/>
    <x v="1"/>
    <x v="10"/>
    <x v="128"/>
    <x v="136"/>
    <x v="323"/>
  </r>
  <r>
    <x v="348"/>
    <x v="6"/>
    <x v="19"/>
    <x v="1"/>
    <x v="19"/>
    <x v="114"/>
    <x v="136"/>
    <x v="324"/>
  </r>
  <r>
    <x v="349"/>
    <x v="7"/>
    <x v="20"/>
    <x v="2"/>
    <x v="20"/>
    <x v="129"/>
    <x v="260"/>
    <x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0"/>
  </r>
  <r>
    <x v="2"/>
    <x v="0"/>
    <x v="0"/>
    <x v="0"/>
    <x v="2"/>
    <x v="2"/>
    <x v="2"/>
    <x v="2"/>
    <x v="1"/>
  </r>
  <r>
    <x v="3"/>
    <x v="0"/>
    <x v="0"/>
    <x v="0"/>
    <x v="3"/>
    <x v="3"/>
    <x v="3"/>
    <x v="3"/>
    <x v="0"/>
  </r>
  <r>
    <x v="4"/>
    <x v="0"/>
    <x v="0"/>
    <x v="0"/>
    <x v="4"/>
    <x v="4"/>
    <x v="4"/>
    <x v="4"/>
    <x v="0"/>
  </r>
  <r>
    <x v="5"/>
    <x v="0"/>
    <x v="0"/>
    <x v="0"/>
    <x v="5"/>
    <x v="5"/>
    <x v="5"/>
    <x v="5"/>
    <x v="1"/>
  </r>
  <r>
    <x v="6"/>
    <x v="0"/>
    <x v="0"/>
    <x v="0"/>
    <x v="6"/>
    <x v="6"/>
    <x v="6"/>
    <x v="6"/>
    <x v="0"/>
  </r>
  <r>
    <x v="7"/>
    <x v="0"/>
    <x v="0"/>
    <x v="0"/>
    <x v="7"/>
    <x v="7"/>
    <x v="7"/>
    <x v="7"/>
    <x v="1"/>
  </r>
  <r>
    <x v="8"/>
    <x v="0"/>
    <x v="0"/>
    <x v="0"/>
    <x v="8"/>
    <x v="8"/>
    <x v="8"/>
    <x v="8"/>
    <x v="0"/>
  </r>
  <r>
    <x v="9"/>
    <x v="0"/>
    <x v="0"/>
    <x v="0"/>
    <x v="9"/>
    <x v="9"/>
    <x v="9"/>
    <x v="9"/>
    <x v="1"/>
  </r>
  <r>
    <x v="10"/>
    <x v="0"/>
    <x v="0"/>
    <x v="0"/>
    <x v="10"/>
    <x v="10"/>
    <x v="10"/>
    <x v="10"/>
    <x v="1"/>
  </r>
  <r>
    <x v="11"/>
    <x v="0"/>
    <x v="0"/>
    <x v="0"/>
    <x v="11"/>
    <x v="11"/>
    <x v="11"/>
    <x v="11"/>
    <x v="1"/>
  </r>
  <r>
    <x v="12"/>
    <x v="0"/>
    <x v="0"/>
    <x v="0"/>
    <x v="12"/>
    <x v="12"/>
    <x v="12"/>
    <x v="12"/>
    <x v="0"/>
  </r>
  <r>
    <x v="13"/>
    <x v="0"/>
    <x v="0"/>
    <x v="0"/>
    <x v="13"/>
    <x v="13"/>
    <x v="13"/>
    <x v="13"/>
    <x v="0"/>
  </r>
  <r>
    <x v="14"/>
    <x v="0"/>
    <x v="0"/>
    <x v="0"/>
    <x v="14"/>
    <x v="14"/>
    <x v="14"/>
    <x v="14"/>
    <x v="0"/>
  </r>
  <r>
    <x v="15"/>
    <x v="0"/>
    <x v="0"/>
    <x v="0"/>
    <x v="15"/>
    <x v="15"/>
    <x v="15"/>
    <x v="15"/>
    <x v="0"/>
  </r>
  <r>
    <x v="16"/>
    <x v="0"/>
    <x v="0"/>
    <x v="0"/>
    <x v="16"/>
    <x v="16"/>
    <x v="16"/>
    <x v="16"/>
    <x v="1"/>
  </r>
  <r>
    <x v="17"/>
    <x v="0"/>
    <x v="0"/>
    <x v="0"/>
    <x v="17"/>
    <x v="17"/>
    <x v="16"/>
    <x v="17"/>
    <x v="1"/>
  </r>
  <r>
    <x v="18"/>
    <x v="0"/>
    <x v="0"/>
    <x v="0"/>
    <x v="18"/>
    <x v="18"/>
    <x v="17"/>
    <x v="18"/>
    <x v="0"/>
  </r>
  <r>
    <x v="19"/>
    <x v="0"/>
    <x v="0"/>
    <x v="0"/>
    <x v="19"/>
    <x v="19"/>
    <x v="18"/>
    <x v="19"/>
    <x v="1"/>
  </r>
  <r>
    <x v="20"/>
    <x v="1"/>
    <x v="1"/>
    <x v="0"/>
    <x v="0"/>
    <x v="20"/>
    <x v="19"/>
    <x v="20"/>
    <x v="1"/>
  </r>
  <r>
    <x v="21"/>
    <x v="1"/>
    <x v="1"/>
    <x v="0"/>
    <x v="1"/>
    <x v="21"/>
    <x v="20"/>
    <x v="21"/>
    <x v="0"/>
  </r>
  <r>
    <x v="22"/>
    <x v="1"/>
    <x v="1"/>
    <x v="0"/>
    <x v="2"/>
    <x v="4"/>
    <x v="21"/>
    <x v="22"/>
    <x v="0"/>
  </r>
  <r>
    <x v="23"/>
    <x v="1"/>
    <x v="1"/>
    <x v="0"/>
    <x v="3"/>
    <x v="22"/>
    <x v="22"/>
    <x v="23"/>
    <x v="0"/>
  </r>
  <r>
    <x v="24"/>
    <x v="1"/>
    <x v="1"/>
    <x v="0"/>
    <x v="4"/>
    <x v="23"/>
    <x v="23"/>
    <x v="24"/>
    <x v="0"/>
  </r>
  <r>
    <x v="25"/>
    <x v="1"/>
    <x v="1"/>
    <x v="0"/>
    <x v="5"/>
    <x v="24"/>
    <x v="2"/>
    <x v="25"/>
    <x v="0"/>
  </r>
  <r>
    <x v="26"/>
    <x v="1"/>
    <x v="1"/>
    <x v="0"/>
    <x v="6"/>
    <x v="25"/>
    <x v="24"/>
    <x v="26"/>
    <x v="0"/>
  </r>
  <r>
    <x v="27"/>
    <x v="1"/>
    <x v="1"/>
    <x v="0"/>
    <x v="7"/>
    <x v="26"/>
    <x v="25"/>
    <x v="27"/>
    <x v="0"/>
  </r>
  <r>
    <x v="28"/>
    <x v="1"/>
    <x v="1"/>
    <x v="0"/>
    <x v="8"/>
    <x v="27"/>
    <x v="26"/>
    <x v="28"/>
    <x v="0"/>
  </r>
  <r>
    <x v="29"/>
    <x v="1"/>
    <x v="1"/>
    <x v="0"/>
    <x v="9"/>
    <x v="28"/>
    <x v="27"/>
    <x v="29"/>
    <x v="0"/>
  </r>
  <r>
    <x v="30"/>
    <x v="1"/>
    <x v="1"/>
    <x v="0"/>
    <x v="10"/>
    <x v="2"/>
    <x v="28"/>
    <x v="30"/>
    <x v="1"/>
  </r>
  <r>
    <x v="31"/>
    <x v="1"/>
    <x v="1"/>
    <x v="0"/>
    <x v="11"/>
    <x v="29"/>
    <x v="29"/>
    <x v="31"/>
    <x v="0"/>
  </r>
  <r>
    <x v="32"/>
    <x v="1"/>
    <x v="1"/>
    <x v="0"/>
    <x v="12"/>
    <x v="30"/>
    <x v="30"/>
    <x v="32"/>
    <x v="1"/>
  </r>
  <r>
    <x v="33"/>
    <x v="1"/>
    <x v="1"/>
    <x v="0"/>
    <x v="13"/>
    <x v="31"/>
    <x v="31"/>
    <x v="33"/>
    <x v="1"/>
  </r>
  <r>
    <x v="34"/>
    <x v="1"/>
    <x v="1"/>
    <x v="0"/>
    <x v="14"/>
    <x v="32"/>
    <x v="32"/>
    <x v="34"/>
    <x v="1"/>
  </r>
  <r>
    <x v="35"/>
    <x v="1"/>
    <x v="1"/>
    <x v="0"/>
    <x v="15"/>
    <x v="33"/>
    <x v="33"/>
    <x v="35"/>
    <x v="0"/>
  </r>
  <r>
    <x v="36"/>
    <x v="1"/>
    <x v="1"/>
    <x v="0"/>
    <x v="16"/>
    <x v="34"/>
    <x v="34"/>
    <x v="36"/>
    <x v="1"/>
  </r>
  <r>
    <x v="37"/>
    <x v="1"/>
    <x v="1"/>
    <x v="0"/>
    <x v="17"/>
    <x v="35"/>
    <x v="35"/>
    <x v="37"/>
    <x v="1"/>
  </r>
  <r>
    <x v="38"/>
    <x v="1"/>
    <x v="1"/>
    <x v="0"/>
    <x v="18"/>
    <x v="36"/>
    <x v="36"/>
    <x v="38"/>
    <x v="1"/>
  </r>
  <r>
    <x v="39"/>
    <x v="1"/>
    <x v="1"/>
    <x v="0"/>
    <x v="19"/>
    <x v="37"/>
    <x v="37"/>
    <x v="39"/>
    <x v="1"/>
  </r>
  <r>
    <x v="40"/>
    <x v="1"/>
    <x v="2"/>
    <x v="0"/>
    <x v="0"/>
    <x v="38"/>
    <x v="38"/>
    <x v="40"/>
    <x v="0"/>
  </r>
  <r>
    <x v="41"/>
    <x v="1"/>
    <x v="2"/>
    <x v="0"/>
    <x v="1"/>
    <x v="39"/>
    <x v="39"/>
    <x v="41"/>
    <x v="0"/>
  </r>
  <r>
    <x v="42"/>
    <x v="1"/>
    <x v="2"/>
    <x v="0"/>
    <x v="2"/>
    <x v="40"/>
    <x v="40"/>
    <x v="42"/>
    <x v="0"/>
  </r>
  <r>
    <x v="43"/>
    <x v="1"/>
    <x v="2"/>
    <x v="0"/>
    <x v="3"/>
    <x v="41"/>
    <x v="41"/>
    <x v="43"/>
    <x v="0"/>
  </r>
  <r>
    <x v="44"/>
    <x v="1"/>
    <x v="2"/>
    <x v="0"/>
    <x v="4"/>
    <x v="28"/>
    <x v="42"/>
    <x v="44"/>
    <x v="0"/>
  </r>
  <r>
    <x v="45"/>
    <x v="1"/>
    <x v="2"/>
    <x v="0"/>
    <x v="5"/>
    <x v="42"/>
    <x v="43"/>
    <x v="45"/>
    <x v="0"/>
  </r>
  <r>
    <x v="46"/>
    <x v="1"/>
    <x v="2"/>
    <x v="0"/>
    <x v="6"/>
    <x v="43"/>
    <x v="44"/>
    <x v="46"/>
    <x v="0"/>
  </r>
  <r>
    <x v="47"/>
    <x v="1"/>
    <x v="2"/>
    <x v="0"/>
    <x v="7"/>
    <x v="44"/>
    <x v="45"/>
    <x v="47"/>
    <x v="0"/>
  </r>
  <r>
    <x v="48"/>
    <x v="1"/>
    <x v="2"/>
    <x v="0"/>
    <x v="8"/>
    <x v="45"/>
    <x v="46"/>
    <x v="48"/>
    <x v="0"/>
  </r>
  <r>
    <x v="49"/>
    <x v="1"/>
    <x v="2"/>
    <x v="0"/>
    <x v="9"/>
    <x v="17"/>
    <x v="47"/>
    <x v="49"/>
    <x v="1"/>
  </r>
  <r>
    <x v="50"/>
    <x v="1"/>
    <x v="2"/>
    <x v="0"/>
    <x v="10"/>
    <x v="46"/>
    <x v="48"/>
    <x v="50"/>
    <x v="1"/>
  </r>
  <r>
    <x v="51"/>
    <x v="1"/>
    <x v="2"/>
    <x v="0"/>
    <x v="11"/>
    <x v="10"/>
    <x v="49"/>
    <x v="51"/>
    <x v="1"/>
  </r>
  <r>
    <x v="52"/>
    <x v="1"/>
    <x v="2"/>
    <x v="0"/>
    <x v="12"/>
    <x v="8"/>
    <x v="50"/>
    <x v="52"/>
    <x v="0"/>
  </r>
  <r>
    <x v="53"/>
    <x v="1"/>
    <x v="2"/>
    <x v="0"/>
    <x v="13"/>
    <x v="47"/>
    <x v="51"/>
    <x v="53"/>
    <x v="1"/>
  </r>
  <r>
    <x v="54"/>
    <x v="1"/>
    <x v="2"/>
    <x v="0"/>
    <x v="14"/>
    <x v="48"/>
    <x v="52"/>
    <x v="54"/>
    <x v="1"/>
  </r>
  <r>
    <x v="55"/>
    <x v="1"/>
    <x v="2"/>
    <x v="0"/>
    <x v="15"/>
    <x v="44"/>
    <x v="53"/>
    <x v="55"/>
    <x v="0"/>
  </r>
  <r>
    <x v="56"/>
    <x v="1"/>
    <x v="2"/>
    <x v="0"/>
    <x v="16"/>
    <x v="49"/>
    <x v="54"/>
    <x v="56"/>
    <x v="1"/>
  </r>
  <r>
    <x v="57"/>
    <x v="1"/>
    <x v="2"/>
    <x v="0"/>
    <x v="17"/>
    <x v="50"/>
    <x v="55"/>
    <x v="57"/>
    <x v="1"/>
  </r>
  <r>
    <x v="58"/>
    <x v="1"/>
    <x v="2"/>
    <x v="0"/>
    <x v="18"/>
    <x v="51"/>
    <x v="56"/>
    <x v="58"/>
    <x v="1"/>
  </r>
  <r>
    <x v="59"/>
    <x v="1"/>
    <x v="2"/>
    <x v="0"/>
    <x v="19"/>
    <x v="44"/>
    <x v="57"/>
    <x v="59"/>
    <x v="0"/>
  </r>
  <r>
    <x v="60"/>
    <x v="2"/>
    <x v="3"/>
    <x v="0"/>
    <x v="0"/>
    <x v="29"/>
    <x v="58"/>
    <x v="60"/>
    <x v="0"/>
  </r>
  <r>
    <x v="61"/>
    <x v="2"/>
    <x v="3"/>
    <x v="0"/>
    <x v="1"/>
    <x v="52"/>
    <x v="59"/>
    <x v="61"/>
    <x v="0"/>
  </r>
  <r>
    <x v="62"/>
    <x v="2"/>
    <x v="3"/>
    <x v="0"/>
    <x v="2"/>
    <x v="53"/>
    <x v="60"/>
    <x v="62"/>
    <x v="0"/>
  </r>
  <r>
    <x v="63"/>
    <x v="2"/>
    <x v="3"/>
    <x v="0"/>
    <x v="3"/>
    <x v="54"/>
    <x v="61"/>
    <x v="63"/>
    <x v="0"/>
  </r>
  <r>
    <x v="64"/>
    <x v="2"/>
    <x v="3"/>
    <x v="0"/>
    <x v="4"/>
    <x v="55"/>
    <x v="62"/>
    <x v="64"/>
    <x v="0"/>
  </r>
  <r>
    <x v="65"/>
    <x v="2"/>
    <x v="3"/>
    <x v="0"/>
    <x v="5"/>
    <x v="38"/>
    <x v="63"/>
    <x v="65"/>
    <x v="0"/>
  </r>
  <r>
    <x v="66"/>
    <x v="2"/>
    <x v="3"/>
    <x v="0"/>
    <x v="6"/>
    <x v="56"/>
    <x v="64"/>
    <x v="66"/>
    <x v="0"/>
  </r>
  <r>
    <x v="67"/>
    <x v="2"/>
    <x v="3"/>
    <x v="0"/>
    <x v="7"/>
    <x v="1"/>
    <x v="65"/>
    <x v="67"/>
    <x v="0"/>
  </r>
  <r>
    <x v="68"/>
    <x v="2"/>
    <x v="3"/>
    <x v="0"/>
    <x v="8"/>
    <x v="57"/>
    <x v="66"/>
    <x v="68"/>
    <x v="0"/>
  </r>
  <r>
    <x v="69"/>
    <x v="2"/>
    <x v="3"/>
    <x v="0"/>
    <x v="9"/>
    <x v="58"/>
    <x v="67"/>
    <x v="69"/>
    <x v="0"/>
  </r>
  <r>
    <x v="70"/>
    <x v="2"/>
    <x v="3"/>
    <x v="0"/>
    <x v="10"/>
    <x v="59"/>
    <x v="68"/>
    <x v="70"/>
    <x v="0"/>
  </r>
  <r>
    <x v="71"/>
    <x v="2"/>
    <x v="3"/>
    <x v="0"/>
    <x v="11"/>
    <x v="27"/>
    <x v="69"/>
    <x v="71"/>
    <x v="0"/>
  </r>
  <r>
    <x v="72"/>
    <x v="2"/>
    <x v="3"/>
    <x v="0"/>
    <x v="12"/>
    <x v="60"/>
    <x v="70"/>
    <x v="72"/>
    <x v="0"/>
  </r>
  <r>
    <x v="73"/>
    <x v="2"/>
    <x v="3"/>
    <x v="0"/>
    <x v="13"/>
    <x v="61"/>
    <x v="71"/>
    <x v="73"/>
    <x v="0"/>
  </r>
  <r>
    <x v="74"/>
    <x v="2"/>
    <x v="3"/>
    <x v="0"/>
    <x v="14"/>
    <x v="23"/>
    <x v="72"/>
    <x v="74"/>
    <x v="0"/>
  </r>
  <r>
    <x v="75"/>
    <x v="2"/>
    <x v="3"/>
    <x v="0"/>
    <x v="15"/>
    <x v="8"/>
    <x v="73"/>
    <x v="75"/>
    <x v="0"/>
  </r>
  <r>
    <x v="76"/>
    <x v="2"/>
    <x v="3"/>
    <x v="0"/>
    <x v="16"/>
    <x v="59"/>
    <x v="74"/>
    <x v="76"/>
    <x v="0"/>
  </r>
  <r>
    <x v="77"/>
    <x v="2"/>
    <x v="3"/>
    <x v="0"/>
    <x v="17"/>
    <x v="8"/>
    <x v="75"/>
    <x v="77"/>
    <x v="0"/>
  </r>
  <r>
    <x v="78"/>
    <x v="2"/>
    <x v="3"/>
    <x v="0"/>
    <x v="18"/>
    <x v="59"/>
    <x v="76"/>
    <x v="78"/>
    <x v="0"/>
  </r>
  <r>
    <x v="79"/>
    <x v="2"/>
    <x v="3"/>
    <x v="0"/>
    <x v="19"/>
    <x v="3"/>
    <x v="77"/>
    <x v="79"/>
    <x v="0"/>
  </r>
  <r>
    <x v="80"/>
    <x v="3"/>
    <x v="4"/>
    <x v="0"/>
    <x v="0"/>
    <x v="62"/>
    <x v="78"/>
    <x v="80"/>
    <x v="0"/>
  </r>
  <r>
    <x v="81"/>
    <x v="3"/>
    <x v="4"/>
    <x v="0"/>
    <x v="1"/>
    <x v="63"/>
    <x v="79"/>
    <x v="81"/>
    <x v="0"/>
  </r>
  <r>
    <x v="82"/>
    <x v="3"/>
    <x v="4"/>
    <x v="0"/>
    <x v="2"/>
    <x v="62"/>
    <x v="80"/>
    <x v="82"/>
    <x v="0"/>
  </r>
  <r>
    <x v="83"/>
    <x v="3"/>
    <x v="4"/>
    <x v="0"/>
    <x v="3"/>
    <x v="64"/>
    <x v="81"/>
    <x v="83"/>
    <x v="0"/>
  </r>
  <r>
    <x v="84"/>
    <x v="3"/>
    <x v="4"/>
    <x v="0"/>
    <x v="4"/>
    <x v="24"/>
    <x v="82"/>
    <x v="84"/>
    <x v="0"/>
  </r>
  <r>
    <x v="85"/>
    <x v="3"/>
    <x v="4"/>
    <x v="0"/>
    <x v="5"/>
    <x v="38"/>
    <x v="83"/>
    <x v="85"/>
    <x v="0"/>
  </r>
  <r>
    <x v="86"/>
    <x v="3"/>
    <x v="4"/>
    <x v="0"/>
    <x v="6"/>
    <x v="12"/>
    <x v="84"/>
    <x v="86"/>
    <x v="0"/>
  </r>
  <r>
    <x v="87"/>
    <x v="3"/>
    <x v="4"/>
    <x v="0"/>
    <x v="7"/>
    <x v="65"/>
    <x v="85"/>
    <x v="87"/>
    <x v="0"/>
  </r>
  <r>
    <x v="88"/>
    <x v="3"/>
    <x v="4"/>
    <x v="0"/>
    <x v="8"/>
    <x v="24"/>
    <x v="86"/>
    <x v="88"/>
    <x v="0"/>
  </r>
  <r>
    <x v="89"/>
    <x v="3"/>
    <x v="4"/>
    <x v="0"/>
    <x v="9"/>
    <x v="66"/>
    <x v="87"/>
    <x v="89"/>
    <x v="0"/>
  </r>
  <r>
    <x v="90"/>
    <x v="3"/>
    <x v="4"/>
    <x v="0"/>
    <x v="10"/>
    <x v="67"/>
    <x v="88"/>
    <x v="90"/>
    <x v="0"/>
  </r>
  <r>
    <x v="91"/>
    <x v="3"/>
    <x v="4"/>
    <x v="0"/>
    <x v="11"/>
    <x v="68"/>
    <x v="89"/>
    <x v="91"/>
    <x v="0"/>
  </r>
  <r>
    <x v="92"/>
    <x v="3"/>
    <x v="4"/>
    <x v="0"/>
    <x v="12"/>
    <x v="69"/>
    <x v="90"/>
    <x v="92"/>
    <x v="0"/>
  </r>
  <r>
    <x v="93"/>
    <x v="3"/>
    <x v="4"/>
    <x v="0"/>
    <x v="13"/>
    <x v="70"/>
    <x v="89"/>
    <x v="93"/>
    <x v="0"/>
  </r>
  <r>
    <x v="94"/>
    <x v="3"/>
    <x v="4"/>
    <x v="0"/>
    <x v="14"/>
    <x v="18"/>
    <x v="91"/>
    <x v="94"/>
    <x v="0"/>
  </r>
  <r>
    <x v="95"/>
    <x v="3"/>
    <x v="4"/>
    <x v="0"/>
    <x v="15"/>
    <x v="26"/>
    <x v="92"/>
    <x v="95"/>
    <x v="0"/>
  </r>
  <r>
    <x v="96"/>
    <x v="3"/>
    <x v="4"/>
    <x v="0"/>
    <x v="16"/>
    <x v="26"/>
    <x v="91"/>
    <x v="96"/>
    <x v="0"/>
  </r>
  <r>
    <x v="97"/>
    <x v="3"/>
    <x v="4"/>
    <x v="0"/>
    <x v="17"/>
    <x v="71"/>
    <x v="93"/>
    <x v="97"/>
    <x v="0"/>
  </r>
  <r>
    <x v="98"/>
    <x v="3"/>
    <x v="4"/>
    <x v="0"/>
    <x v="18"/>
    <x v="72"/>
    <x v="94"/>
    <x v="98"/>
    <x v="0"/>
  </r>
  <r>
    <x v="99"/>
    <x v="3"/>
    <x v="4"/>
    <x v="0"/>
    <x v="19"/>
    <x v="73"/>
    <x v="95"/>
    <x v="99"/>
    <x v="0"/>
  </r>
  <r>
    <x v="100"/>
    <x v="3"/>
    <x v="5"/>
    <x v="0"/>
    <x v="0"/>
    <x v="3"/>
    <x v="96"/>
    <x v="100"/>
    <x v="0"/>
  </r>
  <r>
    <x v="101"/>
    <x v="3"/>
    <x v="5"/>
    <x v="0"/>
    <x v="1"/>
    <x v="3"/>
    <x v="97"/>
    <x v="101"/>
    <x v="0"/>
  </r>
  <r>
    <x v="102"/>
    <x v="3"/>
    <x v="5"/>
    <x v="0"/>
    <x v="2"/>
    <x v="62"/>
    <x v="98"/>
    <x v="102"/>
    <x v="0"/>
  </r>
  <r>
    <x v="103"/>
    <x v="3"/>
    <x v="5"/>
    <x v="0"/>
    <x v="3"/>
    <x v="74"/>
    <x v="99"/>
    <x v="103"/>
    <x v="0"/>
  </r>
  <r>
    <x v="104"/>
    <x v="3"/>
    <x v="5"/>
    <x v="0"/>
    <x v="4"/>
    <x v="73"/>
    <x v="100"/>
    <x v="104"/>
    <x v="0"/>
  </r>
  <r>
    <x v="105"/>
    <x v="3"/>
    <x v="5"/>
    <x v="0"/>
    <x v="5"/>
    <x v="30"/>
    <x v="100"/>
    <x v="105"/>
    <x v="1"/>
  </r>
  <r>
    <x v="106"/>
    <x v="3"/>
    <x v="5"/>
    <x v="0"/>
    <x v="6"/>
    <x v="75"/>
    <x v="101"/>
    <x v="106"/>
    <x v="0"/>
  </r>
  <r>
    <x v="107"/>
    <x v="3"/>
    <x v="5"/>
    <x v="0"/>
    <x v="7"/>
    <x v="10"/>
    <x v="102"/>
    <x v="107"/>
    <x v="1"/>
  </r>
  <r>
    <x v="108"/>
    <x v="3"/>
    <x v="5"/>
    <x v="0"/>
    <x v="8"/>
    <x v="31"/>
    <x v="103"/>
    <x v="108"/>
    <x v="1"/>
  </r>
  <r>
    <x v="109"/>
    <x v="3"/>
    <x v="5"/>
    <x v="0"/>
    <x v="9"/>
    <x v="76"/>
    <x v="104"/>
    <x v="109"/>
    <x v="1"/>
  </r>
  <r>
    <x v="110"/>
    <x v="3"/>
    <x v="5"/>
    <x v="0"/>
    <x v="10"/>
    <x v="69"/>
    <x v="105"/>
    <x v="110"/>
    <x v="0"/>
  </r>
  <r>
    <x v="111"/>
    <x v="3"/>
    <x v="5"/>
    <x v="0"/>
    <x v="11"/>
    <x v="77"/>
    <x v="106"/>
    <x v="111"/>
    <x v="1"/>
  </r>
  <r>
    <x v="112"/>
    <x v="3"/>
    <x v="5"/>
    <x v="0"/>
    <x v="12"/>
    <x v="57"/>
    <x v="107"/>
    <x v="112"/>
    <x v="0"/>
  </r>
  <r>
    <x v="113"/>
    <x v="3"/>
    <x v="5"/>
    <x v="0"/>
    <x v="13"/>
    <x v="42"/>
    <x v="108"/>
    <x v="113"/>
    <x v="0"/>
  </r>
  <r>
    <x v="114"/>
    <x v="3"/>
    <x v="5"/>
    <x v="0"/>
    <x v="14"/>
    <x v="66"/>
    <x v="109"/>
    <x v="114"/>
    <x v="0"/>
  </r>
  <r>
    <x v="115"/>
    <x v="3"/>
    <x v="5"/>
    <x v="0"/>
    <x v="15"/>
    <x v="78"/>
    <x v="110"/>
    <x v="111"/>
    <x v="1"/>
  </r>
  <r>
    <x v="116"/>
    <x v="3"/>
    <x v="5"/>
    <x v="0"/>
    <x v="16"/>
    <x v="79"/>
    <x v="108"/>
    <x v="115"/>
    <x v="1"/>
  </r>
  <r>
    <x v="117"/>
    <x v="3"/>
    <x v="5"/>
    <x v="0"/>
    <x v="17"/>
    <x v="80"/>
    <x v="111"/>
    <x v="116"/>
    <x v="1"/>
  </r>
  <r>
    <x v="118"/>
    <x v="3"/>
    <x v="5"/>
    <x v="0"/>
    <x v="18"/>
    <x v="81"/>
    <x v="112"/>
    <x v="117"/>
    <x v="0"/>
  </r>
  <r>
    <x v="119"/>
    <x v="3"/>
    <x v="5"/>
    <x v="0"/>
    <x v="19"/>
    <x v="82"/>
    <x v="113"/>
    <x v="118"/>
    <x v="1"/>
  </r>
  <r>
    <x v="120"/>
    <x v="4"/>
    <x v="6"/>
    <x v="1"/>
    <x v="20"/>
    <x v="83"/>
    <x v="114"/>
    <x v="1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32" firstHeaderRow="0" firstDataRow="1" firstDataCol="1"/>
  <pivotFields count="8">
    <pivotField compact="0" showAll="0">
      <items count="367">
        <item x="0"/>
        <item x="1"/>
        <item m="1" x="362"/>
        <item x="2"/>
        <item x="3"/>
        <item m="1" x="363"/>
        <item x="4"/>
        <item m="1" x="364"/>
        <item x="5"/>
        <item m="1" x="365"/>
        <item x="34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350"/>
        <item m="1" x="351"/>
        <item x="75"/>
        <item x="76"/>
        <item m="1" x="352"/>
        <item m="1" x="35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354"/>
        <item x="96"/>
        <item m="1" x="355"/>
        <item x="97"/>
        <item m="1" x="356"/>
        <item m="1" x="357"/>
        <item m="1" x="358"/>
        <item m="1" x="359"/>
        <item m="1" x="36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m="1" x="361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compact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2">
        <item x="0"/>
        <item x="1"/>
        <item x="11"/>
        <item x="2"/>
        <item x="3"/>
        <item x="12"/>
        <item x="4"/>
        <item x="13"/>
        <item x="5"/>
        <item x="14"/>
        <item x="20"/>
        <item x="6"/>
        <item x="7"/>
        <item x="8"/>
        <item x="9"/>
        <item x="10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41">
        <item x="14"/>
        <item x="74"/>
        <item x="120"/>
        <item x="2"/>
        <item m="1" x="139"/>
        <item m="1" x="138"/>
        <item x="6"/>
        <item x="129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30"/>
        <item x="112"/>
        <item x="55"/>
        <item x="56"/>
        <item m="1" x="131"/>
        <item m="1" x="132"/>
        <item x="57"/>
        <item x="58"/>
        <item x="59"/>
        <item x="60"/>
        <item x="61"/>
        <item x="62"/>
        <item x="63"/>
        <item x="64"/>
        <item m="1" x="133"/>
        <item m="1" x="134"/>
        <item m="1" x="135"/>
        <item m="1" x="136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m="1" x="137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62">
        <item x="239"/>
        <item x="121"/>
        <item x="151"/>
        <item x="2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compact="0" showAll="0">
      <items count="327">
        <item x="3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</pivotFields>
  <rowFields count="1">
    <field x="5"/>
  </rowFields>
  <rowItems count="131">
    <i>
      <x v="17"/>
    </i>
    <i>
      <x v="9"/>
    </i>
    <i>
      <x v="3"/>
    </i>
    <i>
      <x v="42"/>
    </i>
    <i>
      <x v="83"/>
    </i>
    <i>
      <x v="70"/>
    </i>
    <i>
      <x v="53"/>
    </i>
    <i>
      <x v="12"/>
    </i>
    <i>
      <x v="10"/>
    </i>
    <i>
      <x v="73"/>
    </i>
    <i>
      <x v="28"/>
    </i>
    <i>
      <x v="116"/>
    </i>
    <i>
      <x v="69"/>
    </i>
    <i>
      <x v="46"/>
    </i>
    <i>
      <x v="20"/>
    </i>
    <i>
      <x v="71"/>
    </i>
    <i>
      <x v="8"/>
    </i>
    <i>
      <x v="47"/>
    </i>
    <i>
      <x v="51"/>
    </i>
    <i>
      <x v="80"/>
    </i>
    <i>
      <x v="33"/>
    </i>
    <i>
      <x v="78"/>
    </i>
    <i>
      <x v="56"/>
    </i>
    <i>
      <x v="45"/>
    </i>
    <i>
      <x v="44"/>
    </i>
    <i>
      <x v="114"/>
    </i>
    <i>
      <x v="11"/>
    </i>
    <i>
      <x v="72"/>
    </i>
    <i>
      <x v="113"/>
    </i>
    <i>
      <x v="50"/>
    </i>
    <i>
      <x v="79"/>
    </i>
    <i>
      <x v="48"/>
    </i>
    <i>
      <x v="117"/>
    </i>
    <i>
      <x v="86"/>
    </i>
    <i>
      <x v="101"/>
    </i>
    <i>
      <x v="81"/>
    </i>
    <i>
      <x v="18"/>
    </i>
    <i>
      <x v="49"/>
    </i>
    <i>
      <x v="115"/>
    </i>
    <i>
      <x v="110"/>
    </i>
    <i>
      <x v="6"/>
    </i>
    <i>
      <x v="66"/>
    </i>
    <i>
      <x v="19"/>
    </i>
    <i>
      <x v="105"/>
    </i>
    <i>
      <x v="67"/>
    </i>
    <i>
      <x v="68"/>
    </i>
    <i>
      <x v="25"/>
    </i>
    <i>
      <x v="100"/>
    </i>
    <i>
      <x/>
    </i>
    <i>
      <x v="58"/>
    </i>
    <i>
      <x v="119"/>
    </i>
    <i>
      <x v="30"/>
    </i>
    <i>
      <x v="103"/>
    </i>
    <i>
      <x v="52"/>
    </i>
    <i>
      <x v="118"/>
    </i>
    <i>
      <x v="82"/>
    </i>
    <i>
      <x v="13"/>
    </i>
    <i>
      <x v="14"/>
    </i>
    <i>
      <x v="1"/>
    </i>
    <i>
      <x v="23"/>
    </i>
    <i>
      <x v="15"/>
    </i>
    <i>
      <x v="85"/>
    </i>
    <i>
      <x v="16"/>
    </i>
    <i>
      <x v="2"/>
    </i>
    <i>
      <x v="84"/>
    </i>
    <i>
      <x v="87"/>
    </i>
    <i>
      <x v="97"/>
    </i>
    <i>
      <x v="98"/>
    </i>
    <i>
      <x v="21"/>
    </i>
    <i>
      <x v="22"/>
    </i>
    <i>
      <x v="99"/>
    </i>
    <i>
      <x v="31"/>
    </i>
    <i>
      <x v="24"/>
    </i>
    <i>
      <x v="32"/>
    </i>
    <i>
      <x v="131"/>
    </i>
    <i>
      <x v="102"/>
    </i>
    <i>
      <x v="57"/>
    </i>
    <i>
      <x v="26"/>
    </i>
    <i>
      <x v="109"/>
    </i>
    <i>
      <x v="90"/>
    </i>
    <i>
      <x v="38"/>
    </i>
    <i>
      <x v="120"/>
    </i>
    <i>
      <x v="27"/>
    </i>
    <i>
      <x v="106"/>
    </i>
    <i>
      <x v="104"/>
    </i>
    <i>
      <x v="29"/>
    </i>
    <i>
      <x v="88"/>
    </i>
    <i>
      <x v="34"/>
    </i>
    <i>
      <x v="123"/>
    </i>
    <i>
      <x v="43"/>
    </i>
    <i>
      <x v="54"/>
    </i>
    <i>
      <x v="133"/>
    </i>
    <i>
      <x v="35"/>
    </i>
    <i>
      <x v="132"/>
    </i>
    <i>
      <x v="107"/>
    </i>
    <i>
      <x v="125"/>
    </i>
    <i>
      <x v="91"/>
    </i>
    <i>
      <x v="39"/>
    </i>
    <i>
      <x v="55"/>
    </i>
    <i>
      <x v="36"/>
    </i>
    <i>
      <x v="61"/>
    </i>
    <i>
      <x v="108"/>
    </i>
    <i>
      <x v="89"/>
    </i>
    <i>
      <x v="122"/>
    </i>
    <i>
      <x v="37"/>
    </i>
    <i>
      <x v="134"/>
    </i>
    <i>
      <x v="121"/>
    </i>
    <i>
      <x v="92"/>
    </i>
    <i>
      <x v="124"/>
    </i>
    <i>
      <x v="111"/>
    </i>
    <i>
      <x v="135"/>
    </i>
    <i>
      <x v="40"/>
    </i>
    <i>
      <x v="136"/>
    </i>
    <i>
      <x v="126"/>
    </i>
    <i>
      <x v="62"/>
    </i>
    <i>
      <x v="63"/>
    </i>
    <i>
      <x v="93"/>
    </i>
    <i>
      <x v="112"/>
    </i>
    <i>
      <x v="41"/>
    </i>
    <i>
      <x v="137"/>
    </i>
    <i>
      <x v="59"/>
    </i>
    <i>
      <x v="128"/>
    </i>
    <i>
      <x v="139"/>
    </i>
    <i>
      <x v="138"/>
    </i>
    <i>
      <x v="95"/>
    </i>
    <i>
      <x v="94"/>
    </i>
    <i>
      <x v="129"/>
    </i>
    <i>
      <x v="130"/>
    </i>
    <i>
      <x v="9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formats count="525">
    <format dxfId="0">
      <pivotArea type="all" dataOnly="0" outline="0" fieldPosition="0"/>
    </format>
    <format dxfId="1">
      <pivotArea dataOnly="0" labelOnly="1" fieldPosition="0">
        <references count="1">
          <reference field="5" count="1">
            <x v="7"/>
          </reference>
        </references>
      </pivotArea>
    </format>
    <format dxfId="2">
      <pivotArea collapsedLevelsAreSubtotals="1" fieldPosition="0">
        <references count="1">
          <reference field="5" count="1" selected="0">
            <x v="7"/>
          </reference>
        </references>
      </pivotArea>
    </format>
    <format dxfId="3">
      <pivotArea field="5" type="button" dataOnly="0" labelOnly="1" outline="0" fieldPosition="0"/>
    </format>
    <format dxfId="4">
      <pivotArea dataOnly="0" labelOnly="1" fieldPosition="0">
        <references count="1">
          <reference field="5" count="1">
            <x v="17"/>
          </reference>
        </references>
      </pivotArea>
    </format>
    <format dxfId="5">
      <pivotArea dataOnly="0" labelOnly="1" fieldPosition="0">
        <references count="1">
          <reference field="5" count="1">
            <x v="9"/>
          </reference>
        </references>
      </pivotArea>
    </format>
    <format dxfId="6">
      <pivotArea dataOnly="0" labelOnly="1" fieldPosition="0">
        <references count="1">
          <reference field="5" count="1">
            <x v="3"/>
          </reference>
        </references>
      </pivotArea>
    </format>
    <format dxfId="7">
      <pivotArea dataOnly="0" labelOnly="1" fieldPosition="0">
        <references count="1">
          <reference field="5" count="1">
            <x v="42"/>
          </reference>
        </references>
      </pivotArea>
    </format>
    <format dxfId="8">
      <pivotArea dataOnly="0" labelOnly="1" fieldPosition="0">
        <references count="1">
          <reference field="5" count="1">
            <x v="83"/>
          </reference>
        </references>
      </pivotArea>
    </format>
    <format dxfId="9">
      <pivotArea dataOnly="0" labelOnly="1" fieldPosition="0">
        <references count="1">
          <reference field="5" count="1">
            <x v="70"/>
          </reference>
        </references>
      </pivotArea>
    </format>
    <format dxfId="10">
      <pivotArea dataOnly="0" labelOnly="1" fieldPosition="0">
        <references count="1">
          <reference field="5" count="1">
            <x v="53"/>
          </reference>
        </references>
      </pivotArea>
    </format>
    <format dxfId="11">
      <pivotArea dataOnly="0" labelOnly="1" fieldPosition="0">
        <references count="1">
          <reference field="5" count="1">
            <x v="12"/>
          </reference>
        </references>
      </pivotArea>
    </format>
    <format dxfId="12">
      <pivotArea dataOnly="0" labelOnly="1" fieldPosition="0">
        <references count="1">
          <reference field="5" count="1">
            <x v="10"/>
          </reference>
        </references>
      </pivotArea>
    </format>
    <format dxfId="13">
      <pivotArea dataOnly="0" labelOnly="1" fieldPosition="0">
        <references count="1">
          <reference field="5" count="1">
            <x v="73"/>
          </reference>
        </references>
      </pivotArea>
    </format>
    <format dxfId="14">
      <pivotArea dataOnly="0" labelOnly="1" fieldPosition="0">
        <references count="1">
          <reference field="5" count="1">
            <x v="28"/>
          </reference>
        </references>
      </pivotArea>
    </format>
    <format dxfId="15">
      <pivotArea dataOnly="0" labelOnly="1" fieldPosition="0">
        <references count="1">
          <reference field="5" count="1">
            <x v="116"/>
          </reference>
        </references>
      </pivotArea>
    </format>
    <format dxfId="16">
      <pivotArea dataOnly="0" labelOnly="1" fieldPosition="0">
        <references count="1">
          <reference field="5" count="1">
            <x v="69"/>
          </reference>
        </references>
      </pivotArea>
    </format>
    <format dxfId="17">
      <pivotArea dataOnly="0" labelOnly="1" fieldPosition="0">
        <references count="1">
          <reference field="5" count="1">
            <x v="46"/>
          </reference>
        </references>
      </pivotArea>
    </format>
    <format dxfId="18">
      <pivotArea dataOnly="0" labelOnly="1" fieldPosition="0">
        <references count="1">
          <reference field="5" count="1">
            <x v="20"/>
          </reference>
        </references>
      </pivotArea>
    </format>
    <format dxfId="19">
      <pivotArea dataOnly="0" labelOnly="1" fieldPosition="0">
        <references count="1">
          <reference field="5" count="1">
            <x v="71"/>
          </reference>
        </references>
      </pivotArea>
    </format>
    <format dxfId="20">
      <pivotArea dataOnly="0" labelOnly="1" fieldPosition="0">
        <references count="1">
          <reference field="5" count="1">
            <x v="8"/>
          </reference>
        </references>
      </pivotArea>
    </format>
    <format dxfId="21">
      <pivotArea dataOnly="0" labelOnly="1" fieldPosition="0">
        <references count="1">
          <reference field="5" count="1">
            <x v="47"/>
          </reference>
        </references>
      </pivotArea>
    </format>
    <format dxfId="22">
      <pivotArea dataOnly="0" labelOnly="1" fieldPosition="0">
        <references count="1">
          <reference field="5" count="1">
            <x v="51"/>
          </reference>
        </references>
      </pivotArea>
    </format>
    <format dxfId="23">
      <pivotArea dataOnly="0" labelOnly="1" fieldPosition="0">
        <references count="1">
          <reference field="5" count="1">
            <x v="80"/>
          </reference>
        </references>
      </pivotArea>
    </format>
    <format dxfId="24">
      <pivotArea dataOnly="0" labelOnly="1" fieldPosition="0">
        <references count="1">
          <reference field="5" count="1">
            <x v="33"/>
          </reference>
        </references>
      </pivotArea>
    </format>
    <format dxfId="25">
      <pivotArea dataOnly="0" labelOnly="1" fieldPosition="0">
        <references count="1">
          <reference field="5" count="1">
            <x v="78"/>
          </reference>
        </references>
      </pivotArea>
    </format>
    <format dxfId="26">
      <pivotArea dataOnly="0" labelOnly="1" fieldPosition="0">
        <references count="1">
          <reference field="5" count="1">
            <x v="56"/>
          </reference>
        </references>
      </pivotArea>
    </format>
    <format dxfId="27">
      <pivotArea dataOnly="0" labelOnly="1" fieldPosition="0">
        <references count="1">
          <reference field="5" count="1">
            <x v="45"/>
          </reference>
        </references>
      </pivotArea>
    </format>
    <format dxfId="28">
      <pivotArea dataOnly="0" labelOnly="1" fieldPosition="0">
        <references count="1">
          <reference field="5" count="1">
            <x v="44"/>
          </reference>
        </references>
      </pivotArea>
    </format>
    <format dxfId="29">
      <pivotArea dataOnly="0" labelOnly="1" fieldPosition="0">
        <references count="1">
          <reference field="5" count="1">
            <x v="114"/>
          </reference>
        </references>
      </pivotArea>
    </format>
    <format dxfId="30">
      <pivotArea dataOnly="0" labelOnly="1" fieldPosition="0">
        <references count="1">
          <reference field="5" count="1">
            <x v="11"/>
          </reference>
        </references>
      </pivotArea>
    </format>
    <format dxfId="31">
      <pivotArea dataOnly="0" labelOnly="1" fieldPosition="0">
        <references count="1">
          <reference field="5" count="1">
            <x v="72"/>
          </reference>
        </references>
      </pivotArea>
    </format>
    <format dxfId="32">
      <pivotArea dataOnly="0" labelOnly="1" fieldPosition="0">
        <references count="1">
          <reference field="5" count="1">
            <x v="113"/>
          </reference>
        </references>
      </pivotArea>
    </format>
    <format dxfId="33">
      <pivotArea dataOnly="0" labelOnly="1" fieldPosition="0">
        <references count="1">
          <reference field="5" count="1">
            <x v="50"/>
          </reference>
        </references>
      </pivotArea>
    </format>
    <format dxfId="34">
      <pivotArea dataOnly="0" labelOnly="1" fieldPosition="0">
        <references count="1">
          <reference field="5" count="1">
            <x v="79"/>
          </reference>
        </references>
      </pivotArea>
    </format>
    <format dxfId="35">
      <pivotArea dataOnly="0" labelOnly="1" fieldPosition="0">
        <references count="1">
          <reference field="5" count="1">
            <x v="48"/>
          </reference>
        </references>
      </pivotArea>
    </format>
    <format dxfId="36">
      <pivotArea dataOnly="0" labelOnly="1" fieldPosition="0">
        <references count="1">
          <reference field="5" count="1">
            <x v="117"/>
          </reference>
        </references>
      </pivotArea>
    </format>
    <format dxfId="37">
      <pivotArea dataOnly="0" labelOnly="1" fieldPosition="0">
        <references count="1">
          <reference field="5" count="1">
            <x v="86"/>
          </reference>
        </references>
      </pivotArea>
    </format>
    <format dxfId="38">
      <pivotArea dataOnly="0" labelOnly="1" fieldPosition="0">
        <references count="1">
          <reference field="5" count="1">
            <x v="101"/>
          </reference>
        </references>
      </pivotArea>
    </format>
    <format dxfId="39">
      <pivotArea dataOnly="0" labelOnly="1" fieldPosition="0">
        <references count="1">
          <reference field="5" count="1">
            <x v="81"/>
          </reference>
        </references>
      </pivotArea>
    </format>
    <format dxfId="40">
      <pivotArea dataOnly="0" labelOnly="1" fieldPosition="0">
        <references count="1">
          <reference field="5" count="1">
            <x v="18"/>
          </reference>
        </references>
      </pivotArea>
    </format>
    <format dxfId="41">
      <pivotArea dataOnly="0" labelOnly="1" fieldPosition="0">
        <references count="1">
          <reference field="5" count="1">
            <x v="49"/>
          </reference>
        </references>
      </pivotArea>
    </format>
    <format dxfId="42">
      <pivotArea dataOnly="0" labelOnly="1" fieldPosition="0">
        <references count="1">
          <reference field="5" count="1">
            <x v="115"/>
          </reference>
        </references>
      </pivotArea>
    </format>
    <format dxfId="43">
      <pivotArea dataOnly="0" labelOnly="1" fieldPosition="0">
        <references count="1">
          <reference field="5" count="1">
            <x v="110"/>
          </reference>
        </references>
      </pivotArea>
    </format>
    <format dxfId="44">
      <pivotArea dataOnly="0" labelOnly="1" fieldPosition="0">
        <references count="1">
          <reference field="5" count="1">
            <x v="6"/>
          </reference>
        </references>
      </pivotArea>
    </format>
    <format dxfId="45">
      <pivotArea dataOnly="0" labelOnly="1" fieldPosition="0">
        <references count="1">
          <reference field="5" count="1">
            <x v="66"/>
          </reference>
        </references>
      </pivotArea>
    </format>
    <format dxfId="46">
      <pivotArea dataOnly="0" labelOnly="1" fieldPosition="0">
        <references count="1">
          <reference field="5" count="1">
            <x v="19"/>
          </reference>
        </references>
      </pivotArea>
    </format>
    <format dxfId="47">
      <pivotArea dataOnly="0" labelOnly="1" fieldPosition="0">
        <references count="1">
          <reference field="5" count="1">
            <x v="105"/>
          </reference>
        </references>
      </pivotArea>
    </format>
    <format dxfId="48">
      <pivotArea dataOnly="0" labelOnly="1" fieldPosition="0">
        <references count="1">
          <reference field="5" count="1">
            <x v="67"/>
          </reference>
        </references>
      </pivotArea>
    </format>
    <format dxfId="49">
      <pivotArea dataOnly="0" labelOnly="1" fieldPosition="0">
        <references count="1">
          <reference field="5" count="1">
            <x v="68"/>
          </reference>
        </references>
      </pivotArea>
    </format>
    <format dxfId="50">
      <pivotArea dataOnly="0" labelOnly="1" fieldPosition="0">
        <references count="1">
          <reference field="5" count="1">
            <x v="25"/>
          </reference>
        </references>
      </pivotArea>
    </format>
    <format dxfId="51">
      <pivotArea dataOnly="0" labelOnly="1" fieldPosition="0">
        <references count="1">
          <reference field="5" count="1">
            <x v="100"/>
          </reference>
        </references>
      </pivotArea>
    </format>
    <format dxfId="52">
      <pivotArea dataOnly="0" labelOnly="1" fieldPosition="0">
        <references count="1">
          <reference field="5" count="1">
            <x v="0"/>
          </reference>
        </references>
      </pivotArea>
    </format>
    <format dxfId="53">
      <pivotArea dataOnly="0" labelOnly="1" fieldPosition="0">
        <references count="1">
          <reference field="5" count="1">
            <x v="58"/>
          </reference>
        </references>
      </pivotArea>
    </format>
    <format dxfId="54">
      <pivotArea dataOnly="0" labelOnly="1" fieldPosition="0">
        <references count="1">
          <reference field="5" count="1">
            <x v="119"/>
          </reference>
        </references>
      </pivotArea>
    </format>
    <format dxfId="55">
      <pivotArea dataOnly="0" labelOnly="1" fieldPosition="0">
        <references count="1">
          <reference field="5" count="1">
            <x v="30"/>
          </reference>
        </references>
      </pivotArea>
    </format>
    <format dxfId="56">
      <pivotArea dataOnly="0" labelOnly="1" fieldPosition="0">
        <references count="1">
          <reference field="5" count="1">
            <x v="103"/>
          </reference>
        </references>
      </pivotArea>
    </format>
    <format dxfId="57">
      <pivotArea dataOnly="0" labelOnly="1" fieldPosition="0">
        <references count="1">
          <reference field="5" count="1">
            <x v="52"/>
          </reference>
        </references>
      </pivotArea>
    </format>
    <format dxfId="58">
      <pivotArea dataOnly="0" labelOnly="1" fieldPosition="0">
        <references count="1">
          <reference field="5" count="1">
            <x v="118"/>
          </reference>
        </references>
      </pivotArea>
    </format>
    <format dxfId="59">
      <pivotArea dataOnly="0" labelOnly="1" fieldPosition="0">
        <references count="1">
          <reference field="5" count="1">
            <x v="82"/>
          </reference>
        </references>
      </pivotArea>
    </format>
    <format dxfId="60">
      <pivotArea dataOnly="0" labelOnly="1" fieldPosition="0">
        <references count="1">
          <reference field="5" count="1">
            <x v="13"/>
          </reference>
        </references>
      </pivotArea>
    </format>
    <format dxfId="61">
      <pivotArea dataOnly="0" labelOnly="1" fieldPosition="0">
        <references count="1">
          <reference field="5" count="1">
            <x v="14"/>
          </reference>
        </references>
      </pivotArea>
    </format>
    <format dxfId="62">
      <pivotArea dataOnly="0" labelOnly="1" fieldPosition="0">
        <references count="1">
          <reference field="5" count="1">
            <x v="1"/>
          </reference>
        </references>
      </pivotArea>
    </format>
    <format dxfId="63">
      <pivotArea dataOnly="0" labelOnly="1" fieldPosition="0">
        <references count="1">
          <reference field="5" count="1">
            <x v="23"/>
          </reference>
        </references>
      </pivotArea>
    </format>
    <format dxfId="64">
      <pivotArea dataOnly="0" labelOnly="1" fieldPosition="0">
        <references count="1">
          <reference field="5" count="1">
            <x v="15"/>
          </reference>
        </references>
      </pivotArea>
    </format>
    <format dxfId="65">
      <pivotArea dataOnly="0" labelOnly="1" fieldPosition="0">
        <references count="1">
          <reference field="5" count="1">
            <x v="85"/>
          </reference>
        </references>
      </pivotArea>
    </format>
    <format dxfId="66">
      <pivotArea dataOnly="0" labelOnly="1" fieldPosition="0">
        <references count="1">
          <reference field="5" count="1">
            <x v="16"/>
          </reference>
        </references>
      </pivotArea>
    </format>
    <format dxfId="67">
      <pivotArea dataOnly="0" labelOnly="1" fieldPosition="0">
        <references count="1">
          <reference field="5" count="1">
            <x v="2"/>
          </reference>
        </references>
      </pivotArea>
    </format>
    <format dxfId="68">
      <pivotArea dataOnly="0" labelOnly="1" fieldPosition="0">
        <references count="1">
          <reference field="5" count="1">
            <x v="84"/>
          </reference>
        </references>
      </pivotArea>
    </format>
    <format dxfId="69">
      <pivotArea dataOnly="0" labelOnly="1" fieldPosition="0">
        <references count="1">
          <reference field="5" count="1">
            <x v="87"/>
          </reference>
        </references>
      </pivotArea>
    </format>
    <format dxfId="70">
      <pivotArea dataOnly="0" labelOnly="1" fieldPosition="0">
        <references count="1">
          <reference field="5" count="1">
            <x v="97"/>
          </reference>
        </references>
      </pivotArea>
    </format>
    <format dxfId="71">
      <pivotArea dataOnly="0" labelOnly="1" fieldPosition="0">
        <references count="1">
          <reference field="5" count="1">
            <x v="98"/>
          </reference>
        </references>
      </pivotArea>
    </format>
    <format dxfId="72">
      <pivotArea dataOnly="0" labelOnly="1" fieldPosition="0">
        <references count="1">
          <reference field="5" count="1">
            <x v="21"/>
          </reference>
        </references>
      </pivotArea>
    </format>
    <format dxfId="73">
      <pivotArea dataOnly="0" labelOnly="1" fieldPosition="0">
        <references count="1">
          <reference field="5" count="1">
            <x v="22"/>
          </reference>
        </references>
      </pivotArea>
    </format>
    <format dxfId="74">
      <pivotArea dataOnly="0" labelOnly="1" fieldPosition="0">
        <references count="1">
          <reference field="5" count="1">
            <x v="99"/>
          </reference>
        </references>
      </pivotArea>
    </format>
    <format dxfId="75">
      <pivotArea dataOnly="0" labelOnly="1" fieldPosition="0">
        <references count="1">
          <reference field="5" count="1">
            <x v="31"/>
          </reference>
        </references>
      </pivotArea>
    </format>
    <format dxfId="76">
      <pivotArea dataOnly="0" labelOnly="1" fieldPosition="0">
        <references count="1">
          <reference field="5" count="1">
            <x v="24"/>
          </reference>
        </references>
      </pivotArea>
    </format>
    <format dxfId="77">
      <pivotArea dataOnly="0" labelOnly="1" fieldPosition="0">
        <references count="1">
          <reference field="5" count="1">
            <x v="32"/>
          </reference>
        </references>
      </pivotArea>
    </format>
    <format dxfId="78">
      <pivotArea dataOnly="0" labelOnly="1" fieldPosition="0">
        <references count="1">
          <reference field="5" count="1">
            <x v="131"/>
          </reference>
        </references>
      </pivotArea>
    </format>
    <format dxfId="79">
      <pivotArea dataOnly="0" labelOnly="1" fieldPosition="0">
        <references count="1">
          <reference field="5" count="1">
            <x v="102"/>
          </reference>
        </references>
      </pivotArea>
    </format>
    <format dxfId="80">
      <pivotArea dataOnly="0" labelOnly="1" fieldPosition="0">
        <references count="1">
          <reference field="5" count="1">
            <x v="57"/>
          </reference>
        </references>
      </pivotArea>
    </format>
    <format dxfId="81">
      <pivotArea dataOnly="0" labelOnly="1" fieldPosition="0">
        <references count="1">
          <reference field="5" count="1">
            <x v="26"/>
          </reference>
        </references>
      </pivotArea>
    </format>
    <format dxfId="82">
      <pivotArea dataOnly="0" labelOnly="1" fieldPosition="0">
        <references count="1">
          <reference field="5" count="1">
            <x v="109"/>
          </reference>
        </references>
      </pivotArea>
    </format>
    <format dxfId="83">
      <pivotArea dataOnly="0" labelOnly="1" fieldPosition="0">
        <references count="1">
          <reference field="5" count="1">
            <x v="90"/>
          </reference>
        </references>
      </pivotArea>
    </format>
    <format dxfId="84">
      <pivotArea dataOnly="0" labelOnly="1" fieldPosition="0">
        <references count="1">
          <reference field="5" count="1">
            <x v="38"/>
          </reference>
        </references>
      </pivotArea>
    </format>
    <format dxfId="85">
      <pivotArea dataOnly="0" labelOnly="1" fieldPosition="0">
        <references count="1">
          <reference field="5" count="1">
            <x v="120"/>
          </reference>
        </references>
      </pivotArea>
    </format>
    <format dxfId="86">
      <pivotArea dataOnly="0" labelOnly="1" fieldPosition="0">
        <references count="1">
          <reference field="5" count="1">
            <x v="27"/>
          </reference>
        </references>
      </pivotArea>
    </format>
    <format dxfId="87">
      <pivotArea dataOnly="0" labelOnly="1" fieldPosition="0">
        <references count="1">
          <reference field="5" count="1">
            <x v="106"/>
          </reference>
        </references>
      </pivotArea>
    </format>
    <format dxfId="88">
      <pivotArea dataOnly="0" labelOnly="1" fieldPosition="0">
        <references count="1">
          <reference field="5" count="1">
            <x v="104"/>
          </reference>
        </references>
      </pivotArea>
    </format>
    <format dxfId="89">
      <pivotArea dataOnly="0" labelOnly="1" fieldPosition="0">
        <references count="1">
          <reference field="5" count="1">
            <x v="29"/>
          </reference>
        </references>
      </pivotArea>
    </format>
    <format dxfId="90">
      <pivotArea dataOnly="0" labelOnly="1" fieldPosition="0">
        <references count="1">
          <reference field="5" count="1">
            <x v="88"/>
          </reference>
        </references>
      </pivotArea>
    </format>
    <format dxfId="91">
      <pivotArea dataOnly="0" labelOnly="1" fieldPosition="0">
        <references count="1">
          <reference field="5" count="1">
            <x v="34"/>
          </reference>
        </references>
      </pivotArea>
    </format>
    <format dxfId="92">
      <pivotArea dataOnly="0" labelOnly="1" fieldPosition="0">
        <references count="1">
          <reference field="5" count="1">
            <x v="123"/>
          </reference>
        </references>
      </pivotArea>
    </format>
    <format dxfId="93">
      <pivotArea dataOnly="0" labelOnly="1" fieldPosition="0">
        <references count="1">
          <reference field="5" count="1">
            <x v="43"/>
          </reference>
        </references>
      </pivotArea>
    </format>
    <format dxfId="94">
      <pivotArea dataOnly="0" labelOnly="1" fieldPosition="0">
        <references count="1">
          <reference field="5" count="1">
            <x v="54"/>
          </reference>
        </references>
      </pivotArea>
    </format>
    <format dxfId="95">
      <pivotArea dataOnly="0" labelOnly="1" fieldPosition="0">
        <references count="1">
          <reference field="5" count="1">
            <x v="133"/>
          </reference>
        </references>
      </pivotArea>
    </format>
    <format dxfId="96">
      <pivotArea dataOnly="0" labelOnly="1" fieldPosition="0">
        <references count="1">
          <reference field="5" count="1">
            <x v="35"/>
          </reference>
        </references>
      </pivotArea>
    </format>
    <format dxfId="97">
      <pivotArea dataOnly="0" labelOnly="1" fieldPosition="0">
        <references count="1">
          <reference field="5" count="1">
            <x v="132"/>
          </reference>
        </references>
      </pivotArea>
    </format>
    <format dxfId="98">
      <pivotArea dataOnly="0" labelOnly="1" fieldPosition="0">
        <references count="1">
          <reference field="5" count="1">
            <x v="107"/>
          </reference>
        </references>
      </pivotArea>
    </format>
    <format dxfId="99">
      <pivotArea dataOnly="0" labelOnly="1" fieldPosition="0">
        <references count="1">
          <reference field="5" count="1">
            <x v="125"/>
          </reference>
        </references>
      </pivotArea>
    </format>
    <format dxfId="100">
      <pivotArea dataOnly="0" labelOnly="1" fieldPosition="0">
        <references count="1">
          <reference field="5" count="1">
            <x v="91"/>
          </reference>
        </references>
      </pivotArea>
    </format>
    <format dxfId="101">
      <pivotArea dataOnly="0" labelOnly="1" fieldPosition="0">
        <references count="1">
          <reference field="5" count="1">
            <x v="39"/>
          </reference>
        </references>
      </pivotArea>
    </format>
    <format dxfId="102">
      <pivotArea dataOnly="0" labelOnly="1" fieldPosition="0">
        <references count="1">
          <reference field="5" count="1">
            <x v="55"/>
          </reference>
        </references>
      </pivotArea>
    </format>
    <format dxfId="103">
      <pivotArea dataOnly="0" labelOnly="1" fieldPosition="0">
        <references count="1">
          <reference field="5" count="1">
            <x v="36"/>
          </reference>
        </references>
      </pivotArea>
    </format>
    <format dxfId="104">
      <pivotArea dataOnly="0" labelOnly="1" fieldPosition="0">
        <references count="1">
          <reference field="5" count="1">
            <x v="61"/>
          </reference>
        </references>
      </pivotArea>
    </format>
    <format dxfId="105">
      <pivotArea dataOnly="0" labelOnly="1" fieldPosition="0">
        <references count="1">
          <reference field="5" count="1">
            <x v="108"/>
          </reference>
        </references>
      </pivotArea>
    </format>
    <format dxfId="106">
      <pivotArea dataOnly="0" labelOnly="1" fieldPosition="0">
        <references count="1">
          <reference field="5" count="1">
            <x v="89"/>
          </reference>
        </references>
      </pivotArea>
    </format>
    <format dxfId="107">
      <pivotArea dataOnly="0" labelOnly="1" fieldPosition="0">
        <references count="1">
          <reference field="5" count="1">
            <x v="122"/>
          </reference>
        </references>
      </pivotArea>
    </format>
    <format dxfId="108">
      <pivotArea dataOnly="0" labelOnly="1" fieldPosition="0">
        <references count="1">
          <reference field="5" count="1">
            <x v="37"/>
          </reference>
        </references>
      </pivotArea>
    </format>
    <format dxfId="109">
      <pivotArea dataOnly="0" labelOnly="1" fieldPosition="0">
        <references count="1">
          <reference field="5" count="1">
            <x v="134"/>
          </reference>
        </references>
      </pivotArea>
    </format>
    <format dxfId="110">
      <pivotArea dataOnly="0" labelOnly="1" fieldPosition="0">
        <references count="1">
          <reference field="5" count="1">
            <x v="121"/>
          </reference>
        </references>
      </pivotArea>
    </format>
    <format dxfId="111">
      <pivotArea dataOnly="0" labelOnly="1" fieldPosition="0">
        <references count="1">
          <reference field="5" count="1">
            <x v="92"/>
          </reference>
        </references>
      </pivotArea>
    </format>
    <format dxfId="112">
      <pivotArea dataOnly="0" labelOnly="1" fieldPosition="0">
        <references count="1">
          <reference field="5" count="1">
            <x v="124"/>
          </reference>
        </references>
      </pivotArea>
    </format>
    <format dxfId="113">
      <pivotArea dataOnly="0" labelOnly="1" fieldPosition="0">
        <references count="1">
          <reference field="5" count="1">
            <x v="111"/>
          </reference>
        </references>
      </pivotArea>
    </format>
    <format dxfId="114">
      <pivotArea dataOnly="0" labelOnly="1" fieldPosition="0">
        <references count="1">
          <reference field="5" count="1">
            <x v="135"/>
          </reference>
        </references>
      </pivotArea>
    </format>
    <format dxfId="115">
      <pivotArea dataOnly="0" labelOnly="1" fieldPosition="0">
        <references count="1">
          <reference field="5" count="1">
            <x v="40"/>
          </reference>
        </references>
      </pivotArea>
    </format>
    <format dxfId="116">
      <pivotArea dataOnly="0" labelOnly="1" fieldPosition="0">
        <references count="1">
          <reference field="5" count="1">
            <x v="136"/>
          </reference>
        </references>
      </pivotArea>
    </format>
    <format dxfId="117">
      <pivotArea dataOnly="0" labelOnly="1" fieldPosition="0">
        <references count="1">
          <reference field="5" count="1">
            <x v="126"/>
          </reference>
        </references>
      </pivotArea>
    </format>
    <format dxfId="118">
      <pivotArea dataOnly="0" labelOnly="1" fieldPosition="0">
        <references count="1">
          <reference field="5" count="1">
            <x v="62"/>
          </reference>
        </references>
      </pivotArea>
    </format>
    <format dxfId="119">
      <pivotArea dataOnly="0" labelOnly="1" fieldPosition="0">
        <references count="1">
          <reference field="5" count="1">
            <x v="63"/>
          </reference>
        </references>
      </pivotArea>
    </format>
    <format dxfId="120">
      <pivotArea dataOnly="0" labelOnly="1" fieldPosition="0">
        <references count="1">
          <reference field="5" count="1">
            <x v="93"/>
          </reference>
        </references>
      </pivotArea>
    </format>
    <format dxfId="121">
      <pivotArea dataOnly="0" labelOnly="1" fieldPosition="0">
        <references count="1">
          <reference field="5" count="1">
            <x v="112"/>
          </reference>
        </references>
      </pivotArea>
    </format>
    <format dxfId="122">
      <pivotArea dataOnly="0" labelOnly="1" fieldPosition="0">
        <references count="1">
          <reference field="5" count="1">
            <x v="41"/>
          </reference>
        </references>
      </pivotArea>
    </format>
    <format dxfId="123">
      <pivotArea dataOnly="0" labelOnly="1" fieldPosition="0">
        <references count="1">
          <reference field="5" count="1">
            <x v="137"/>
          </reference>
        </references>
      </pivotArea>
    </format>
    <format dxfId="124">
      <pivotArea dataOnly="0" labelOnly="1" fieldPosition="0">
        <references count="1">
          <reference field="5" count="1">
            <x v="59"/>
          </reference>
        </references>
      </pivotArea>
    </format>
    <format dxfId="125">
      <pivotArea dataOnly="0" labelOnly="1" fieldPosition="0">
        <references count="1">
          <reference field="5" count="1">
            <x v="128"/>
          </reference>
        </references>
      </pivotArea>
    </format>
    <format dxfId="126">
      <pivotArea dataOnly="0" labelOnly="1" fieldPosition="0">
        <references count="1">
          <reference field="5" count="1">
            <x v="139"/>
          </reference>
        </references>
      </pivotArea>
    </format>
    <format dxfId="127">
      <pivotArea dataOnly="0" labelOnly="1" fieldPosition="0">
        <references count="1">
          <reference field="5" count="1">
            <x v="138"/>
          </reference>
        </references>
      </pivotArea>
    </format>
    <format dxfId="128">
      <pivotArea dataOnly="0" labelOnly="1" fieldPosition="0">
        <references count="1">
          <reference field="5" count="1">
            <x v="95"/>
          </reference>
        </references>
      </pivotArea>
    </format>
    <format dxfId="129">
      <pivotArea dataOnly="0" labelOnly="1" fieldPosition="0">
        <references count="1">
          <reference field="5" count="1">
            <x v="94"/>
          </reference>
        </references>
      </pivotArea>
    </format>
    <format dxfId="130">
      <pivotArea dataOnly="0" labelOnly="1" fieldPosition="0">
        <references count="1">
          <reference field="5" count="1">
            <x v="129"/>
          </reference>
        </references>
      </pivotArea>
    </format>
    <format dxfId="131">
      <pivotArea dataOnly="0" labelOnly="1" fieldPosition="0">
        <references count="1">
          <reference field="5" count="1">
            <x v="130"/>
          </reference>
        </references>
      </pivotArea>
    </format>
    <format dxfId="132">
      <pivotArea dataOnly="0" labelOnly="1" fieldPosition="0">
        <references count="1">
          <reference field="5" count="1">
            <x v="96"/>
          </reference>
        </references>
      </pivotArea>
    </format>
    <format dxfId="133">
      <pivotArea dataOnly="0" labelOnly="1" fieldPosition="0">
        <references count="1">
          <reference field="4294967294" count="1">
            <x v="0"/>
          </reference>
        </references>
      </pivotArea>
    </format>
    <format dxfId="134">
      <pivotArea dataOnly="0" labelOnly="1" fieldPosition="0">
        <references count="1">
          <reference field="4294967294" count="1">
            <x v="1"/>
          </reference>
        </references>
      </pivotArea>
    </format>
    <format dxfId="135">
      <pivotArea collapsedLevelsAreSubtotals="1" fieldPosition="0">
        <references count="1">
          <reference field="5" count="1" selected="0">
            <x v="17"/>
          </reference>
        </references>
      </pivotArea>
    </format>
    <format dxfId="136">
      <pivotArea collapsedLevelsAreSubtotals="1" fieldPosition="0">
        <references count="1">
          <reference field="5" count="1" selected="0">
            <x v="9"/>
          </reference>
        </references>
      </pivotArea>
    </format>
    <format dxfId="137">
      <pivotArea collapsedLevelsAreSubtotals="1" fieldPosition="0">
        <references count="1">
          <reference field="5" count="1" selected="0">
            <x v="3"/>
          </reference>
        </references>
      </pivotArea>
    </format>
    <format dxfId="138">
      <pivotArea collapsedLevelsAreSubtotals="1" fieldPosition="0">
        <references count="1">
          <reference field="5" count="1" selected="0">
            <x v="42"/>
          </reference>
        </references>
      </pivotArea>
    </format>
    <format dxfId="139">
      <pivotArea collapsedLevelsAreSubtotals="1" fieldPosition="0">
        <references count="1">
          <reference field="5" count="1" selected="0">
            <x v="83"/>
          </reference>
        </references>
      </pivotArea>
    </format>
    <format dxfId="140">
      <pivotArea collapsedLevelsAreSubtotals="1" fieldPosition="0">
        <references count="1">
          <reference field="5" count="1" selected="0">
            <x v="70"/>
          </reference>
        </references>
      </pivotArea>
    </format>
    <format dxfId="141">
      <pivotArea collapsedLevelsAreSubtotals="1" fieldPosition="0">
        <references count="1">
          <reference field="5" count="1" selected="0">
            <x v="53"/>
          </reference>
        </references>
      </pivotArea>
    </format>
    <format dxfId="142">
      <pivotArea collapsedLevelsAreSubtotals="1" fieldPosition="0">
        <references count="1">
          <reference field="5" count="1" selected="0">
            <x v="12"/>
          </reference>
        </references>
      </pivotArea>
    </format>
    <format dxfId="143">
      <pivotArea collapsedLevelsAreSubtotals="1" fieldPosition="0">
        <references count="1">
          <reference field="5" count="1" selected="0">
            <x v="10"/>
          </reference>
        </references>
      </pivotArea>
    </format>
    <format dxfId="144">
      <pivotArea collapsedLevelsAreSubtotals="1" fieldPosition="0">
        <references count="1">
          <reference field="5" count="1" selected="0">
            <x v="73"/>
          </reference>
        </references>
      </pivotArea>
    </format>
    <format dxfId="145">
      <pivotArea collapsedLevelsAreSubtotals="1" fieldPosition="0">
        <references count="1">
          <reference field="5" count="1" selected="0">
            <x v="28"/>
          </reference>
        </references>
      </pivotArea>
    </format>
    <format dxfId="146">
      <pivotArea collapsedLevelsAreSubtotals="1" fieldPosition="0">
        <references count="1">
          <reference field="5" count="1" selected="0">
            <x v="116"/>
          </reference>
        </references>
      </pivotArea>
    </format>
    <format dxfId="147">
      <pivotArea collapsedLevelsAreSubtotals="1" fieldPosition="0">
        <references count="1">
          <reference field="5" count="1" selected="0">
            <x v="69"/>
          </reference>
        </references>
      </pivotArea>
    </format>
    <format dxfId="148">
      <pivotArea collapsedLevelsAreSubtotals="1" fieldPosition="0">
        <references count="1">
          <reference field="5" count="1" selected="0">
            <x v="46"/>
          </reference>
        </references>
      </pivotArea>
    </format>
    <format dxfId="149">
      <pivotArea collapsedLevelsAreSubtotals="1" fieldPosition="0">
        <references count="1">
          <reference field="5" count="1" selected="0">
            <x v="20"/>
          </reference>
        </references>
      </pivotArea>
    </format>
    <format dxfId="150">
      <pivotArea collapsedLevelsAreSubtotals="1" fieldPosition="0">
        <references count="1">
          <reference field="5" count="1" selected="0">
            <x v="71"/>
          </reference>
        </references>
      </pivotArea>
    </format>
    <format dxfId="151">
      <pivotArea collapsedLevelsAreSubtotals="1" fieldPosition="0">
        <references count="1">
          <reference field="5" count="1" selected="0">
            <x v="8"/>
          </reference>
        </references>
      </pivotArea>
    </format>
    <format dxfId="152">
      <pivotArea collapsedLevelsAreSubtotals="1" fieldPosition="0">
        <references count="1">
          <reference field="5" count="1" selected="0">
            <x v="47"/>
          </reference>
        </references>
      </pivotArea>
    </format>
    <format dxfId="153">
      <pivotArea collapsedLevelsAreSubtotals="1" fieldPosition="0">
        <references count="1">
          <reference field="5" count="1" selected="0">
            <x v="51"/>
          </reference>
        </references>
      </pivotArea>
    </format>
    <format dxfId="154">
      <pivotArea collapsedLevelsAreSubtotals="1" fieldPosition="0">
        <references count="1">
          <reference field="5" count="1" selected="0">
            <x v="80"/>
          </reference>
        </references>
      </pivotArea>
    </format>
    <format dxfId="155">
      <pivotArea collapsedLevelsAreSubtotals="1" fieldPosition="0">
        <references count="1">
          <reference field="5" count="1" selected="0">
            <x v="33"/>
          </reference>
        </references>
      </pivotArea>
    </format>
    <format dxfId="156">
      <pivotArea collapsedLevelsAreSubtotals="1" fieldPosition="0">
        <references count="1">
          <reference field="5" count="1" selected="0">
            <x v="78"/>
          </reference>
        </references>
      </pivotArea>
    </format>
    <format dxfId="157">
      <pivotArea collapsedLevelsAreSubtotals="1" fieldPosition="0">
        <references count="1">
          <reference field="5" count="1" selected="0">
            <x v="56"/>
          </reference>
        </references>
      </pivotArea>
    </format>
    <format dxfId="158">
      <pivotArea collapsedLevelsAreSubtotals="1" fieldPosition="0">
        <references count="1">
          <reference field="5" count="1" selected="0">
            <x v="45"/>
          </reference>
        </references>
      </pivotArea>
    </format>
    <format dxfId="159">
      <pivotArea collapsedLevelsAreSubtotals="1" fieldPosition="0">
        <references count="1">
          <reference field="5" count="1" selected="0">
            <x v="44"/>
          </reference>
        </references>
      </pivotArea>
    </format>
    <format dxfId="160">
      <pivotArea collapsedLevelsAreSubtotals="1" fieldPosition="0">
        <references count="1">
          <reference field="5" count="1" selected="0">
            <x v="114"/>
          </reference>
        </references>
      </pivotArea>
    </format>
    <format dxfId="161">
      <pivotArea collapsedLevelsAreSubtotals="1" fieldPosition="0">
        <references count="1">
          <reference field="5" count="1" selected="0">
            <x v="11"/>
          </reference>
        </references>
      </pivotArea>
    </format>
    <format dxfId="162">
      <pivotArea collapsedLevelsAreSubtotals="1" fieldPosition="0">
        <references count="1">
          <reference field="5" count="1" selected="0">
            <x v="72"/>
          </reference>
        </references>
      </pivotArea>
    </format>
    <format dxfId="163">
      <pivotArea collapsedLevelsAreSubtotals="1" fieldPosition="0">
        <references count="1">
          <reference field="5" count="1" selected="0">
            <x v="113"/>
          </reference>
        </references>
      </pivotArea>
    </format>
    <format dxfId="164">
      <pivotArea collapsedLevelsAreSubtotals="1" fieldPosition="0">
        <references count="1">
          <reference field="5" count="1" selected="0">
            <x v="50"/>
          </reference>
        </references>
      </pivotArea>
    </format>
    <format dxfId="165">
      <pivotArea collapsedLevelsAreSubtotals="1" fieldPosition="0">
        <references count="1">
          <reference field="5" count="1" selected="0">
            <x v="79"/>
          </reference>
        </references>
      </pivotArea>
    </format>
    <format dxfId="166">
      <pivotArea collapsedLevelsAreSubtotals="1" fieldPosition="0">
        <references count="1">
          <reference field="5" count="1" selected="0">
            <x v="48"/>
          </reference>
        </references>
      </pivotArea>
    </format>
    <format dxfId="167">
      <pivotArea collapsedLevelsAreSubtotals="1" fieldPosition="0">
        <references count="1">
          <reference field="5" count="1" selected="0">
            <x v="117"/>
          </reference>
        </references>
      </pivotArea>
    </format>
    <format dxfId="168">
      <pivotArea collapsedLevelsAreSubtotals="1" fieldPosition="0">
        <references count="1">
          <reference field="5" count="1" selected="0">
            <x v="86"/>
          </reference>
        </references>
      </pivotArea>
    </format>
    <format dxfId="169">
      <pivotArea collapsedLevelsAreSubtotals="1" fieldPosition="0">
        <references count="1">
          <reference field="5" count="1" selected="0">
            <x v="101"/>
          </reference>
        </references>
      </pivotArea>
    </format>
    <format dxfId="170">
      <pivotArea collapsedLevelsAreSubtotals="1" fieldPosition="0">
        <references count="1">
          <reference field="5" count="1" selected="0">
            <x v="81"/>
          </reference>
        </references>
      </pivotArea>
    </format>
    <format dxfId="171">
      <pivotArea collapsedLevelsAreSubtotals="1" fieldPosition="0">
        <references count="1">
          <reference field="5" count="1" selected="0">
            <x v="18"/>
          </reference>
        </references>
      </pivotArea>
    </format>
    <format dxfId="172">
      <pivotArea collapsedLevelsAreSubtotals="1" fieldPosition="0">
        <references count="1">
          <reference field="5" count="1" selected="0">
            <x v="49"/>
          </reference>
        </references>
      </pivotArea>
    </format>
    <format dxfId="173">
      <pivotArea collapsedLevelsAreSubtotals="1" fieldPosition="0">
        <references count="1">
          <reference field="5" count="1" selected="0">
            <x v="115"/>
          </reference>
        </references>
      </pivotArea>
    </format>
    <format dxfId="174">
      <pivotArea collapsedLevelsAreSubtotals="1" fieldPosition="0">
        <references count="1">
          <reference field="5" count="1" selected="0">
            <x v="110"/>
          </reference>
        </references>
      </pivotArea>
    </format>
    <format dxfId="175">
      <pivotArea collapsedLevelsAreSubtotals="1" fieldPosition="0">
        <references count="1">
          <reference field="5" count="1" selected="0">
            <x v="6"/>
          </reference>
        </references>
      </pivotArea>
    </format>
    <format dxfId="176">
      <pivotArea collapsedLevelsAreSubtotals="1" fieldPosition="0">
        <references count="1">
          <reference field="5" count="1" selected="0">
            <x v="66"/>
          </reference>
        </references>
      </pivotArea>
    </format>
    <format dxfId="177">
      <pivotArea collapsedLevelsAreSubtotals="1" fieldPosition="0">
        <references count="1">
          <reference field="5" count="1" selected="0">
            <x v="19"/>
          </reference>
        </references>
      </pivotArea>
    </format>
    <format dxfId="178">
      <pivotArea collapsedLevelsAreSubtotals="1" fieldPosition="0">
        <references count="1">
          <reference field="5" count="1" selected="0">
            <x v="105"/>
          </reference>
        </references>
      </pivotArea>
    </format>
    <format dxfId="179">
      <pivotArea collapsedLevelsAreSubtotals="1" fieldPosition="0">
        <references count="1">
          <reference field="5" count="1" selected="0">
            <x v="67"/>
          </reference>
        </references>
      </pivotArea>
    </format>
    <format dxfId="180">
      <pivotArea collapsedLevelsAreSubtotals="1" fieldPosition="0">
        <references count="1">
          <reference field="5" count="1" selected="0">
            <x v="68"/>
          </reference>
        </references>
      </pivotArea>
    </format>
    <format dxfId="181">
      <pivotArea collapsedLevelsAreSubtotals="1" fieldPosition="0">
        <references count="1">
          <reference field="5" count="1" selected="0">
            <x v="25"/>
          </reference>
        </references>
      </pivotArea>
    </format>
    <format dxfId="182">
      <pivotArea collapsedLevelsAreSubtotals="1" fieldPosition="0">
        <references count="1">
          <reference field="5" count="1" selected="0">
            <x v="100"/>
          </reference>
        </references>
      </pivotArea>
    </format>
    <format dxfId="183">
      <pivotArea collapsedLevelsAreSubtotals="1" fieldPosition="0">
        <references count="1">
          <reference field="5" count="1" selected="0">
            <x v="0"/>
          </reference>
        </references>
      </pivotArea>
    </format>
    <format dxfId="184">
      <pivotArea collapsedLevelsAreSubtotals="1" fieldPosition="0">
        <references count="1">
          <reference field="5" count="1" selected="0">
            <x v="58"/>
          </reference>
        </references>
      </pivotArea>
    </format>
    <format dxfId="185">
      <pivotArea collapsedLevelsAreSubtotals="1" fieldPosition="0">
        <references count="1">
          <reference field="5" count="1" selected="0">
            <x v="119"/>
          </reference>
        </references>
      </pivotArea>
    </format>
    <format dxfId="186">
      <pivotArea collapsedLevelsAreSubtotals="1" fieldPosition="0">
        <references count="1">
          <reference field="5" count="1" selected="0">
            <x v="30"/>
          </reference>
        </references>
      </pivotArea>
    </format>
    <format dxfId="187">
      <pivotArea collapsedLevelsAreSubtotals="1" fieldPosition="0">
        <references count="1">
          <reference field="5" count="1" selected="0">
            <x v="103"/>
          </reference>
        </references>
      </pivotArea>
    </format>
    <format dxfId="188">
      <pivotArea collapsedLevelsAreSubtotals="1" fieldPosition="0">
        <references count="1">
          <reference field="5" count="1" selected="0">
            <x v="52"/>
          </reference>
        </references>
      </pivotArea>
    </format>
    <format dxfId="189">
      <pivotArea collapsedLevelsAreSubtotals="1" fieldPosition="0">
        <references count="1">
          <reference field="5" count="1" selected="0">
            <x v="118"/>
          </reference>
        </references>
      </pivotArea>
    </format>
    <format dxfId="190">
      <pivotArea collapsedLevelsAreSubtotals="1" fieldPosition="0">
        <references count="1">
          <reference field="5" count="1" selected="0">
            <x v="82"/>
          </reference>
        </references>
      </pivotArea>
    </format>
    <format dxfId="191">
      <pivotArea collapsedLevelsAreSubtotals="1" fieldPosition="0">
        <references count="1">
          <reference field="5" count="1" selected="0">
            <x v="13"/>
          </reference>
        </references>
      </pivotArea>
    </format>
    <format dxfId="192">
      <pivotArea collapsedLevelsAreSubtotals="1" fieldPosition="0">
        <references count="1">
          <reference field="5" count="1" selected="0">
            <x v="14"/>
          </reference>
        </references>
      </pivotArea>
    </format>
    <format dxfId="193">
      <pivotArea collapsedLevelsAreSubtotals="1" fieldPosition="0">
        <references count="1">
          <reference field="5" count="1" selected="0">
            <x v="1"/>
          </reference>
        </references>
      </pivotArea>
    </format>
    <format dxfId="194">
      <pivotArea collapsedLevelsAreSubtotals="1" fieldPosition="0">
        <references count="1">
          <reference field="5" count="1" selected="0">
            <x v="23"/>
          </reference>
        </references>
      </pivotArea>
    </format>
    <format dxfId="195">
      <pivotArea collapsedLevelsAreSubtotals="1" fieldPosition="0">
        <references count="1">
          <reference field="5" count="1" selected="0">
            <x v="15"/>
          </reference>
        </references>
      </pivotArea>
    </format>
    <format dxfId="196">
      <pivotArea collapsedLevelsAreSubtotals="1" fieldPosition="0">
        <references count="1">
          <reference field="5" count="1" selected="0">
            <x v="85"/>
          </reference>
        </references>
      </pivotArea>
    </format>
    <format dxfId="197">
      <pivotArea collapsedLevelsAreSubtotals="1" fieldPosition="0">
        <references count="1">
          <reference field="5" count="1" selected="0">
            <x v="16"/>
          </reference>
        </references>
      </pivotArea>
    </format>
    <format dxfId="198">
      <pivotArea collapsedLevelsAreSubtotals="1" fieldPosition="0">
        <references count="1">
          <reference field="5" count="1" selected="0">
            <x v="2"/>
          </reference>
        </references>
      </pivotArea>
    </format>
    <format dxfId="199">
      <pivotArea collapsedLevelsAreSubtotals="1" fieldPosition="0">
        <references count="1">
          <reference field="5" count="1" selected="0">
            <x v="84"/>
          </reference>
        </references>
      </pivotArea>
    </format>
    <format dxfId="200">
      <pivotArea collapsedLevelsAreSubtotals="1" fieldPosition="0">
        <references count="1">
          <reference field="5" count="1" selected="0">
            <x v="87"/>
          </reference>
        </references>
      </pivotArea>
    </format>
    <format dxfId="201">
      <pivotArea collapsedLevelsAreSubtotals="1" fieldPosition="0">
        <references count="1">
          <reference field="5" count="1" selected="0">
            <x v="97"/>
          </reference>
        </references>
      </pivotArea>
    </format>
    <format dxfId="202">
      <pivotArea collapsedLevelsAreSubtotals="1" fieldPosition="0">
        <references count="1">
          <reference field="5" count="1" selected="0">
            <x v="98"/>
          </reference>
        </references>
      </pivotArea>
    </format>
    <format dxfId="203">
      <pivotArea collapsedLevelsAreSubtotals="1" fieldPosition="0">
        <references count="1">
          <reference field="5" count="1" selected="0">
            <x v="21"/>
          </reference>
        </references>
      </pivotArea>
    </format>
    <format dxfId="204">
      <pivotArea collapsedLevelsAreSubtotals="1" fieldPosition="0">
        <references count="1">
          <reference field="5" count="1" selected="0">
            <x v="22"/>
          </reference>
        </references>
      </pivotArea>
    </format>
    <format dxfId="205">
      <pivotArea collapsedLevelsAreSubtotals="1" fieldPosition="0">
        <references count="1">
          <reference field="5" count="1" selected="0">
            <x v="99"/>
          </reference>
        </references>
      </pivotArea>
    </format>
    <format dxfId="206">
      <pivotArea collapsedLevelsAreSubtotals="1" fieldPosition="0">
        <references count="1">
          <reference field="5" count="1" selected="0">
            <x v="31"/>
          </reference>
        </references>
      </pivotArea>
    </format>
    <format dxfId="207">
      <pivotArea collapsedLevelsAreSubtotals="1" fieldPosition="0">
        <references count="1">
          <reference field="5" count="1" selected="0">
            <x v="24"/>
          </reference>
        </references>
      </pivotArea>
    </format>
    <format dxfId="208">
      <pivotArea collapsedLevelsAreSubtotals="1" fieldPosition="0">
        <references count="1">
          <reference field="5" count="1" selected="0">
            <x v="32"/>
          </reference>
        </references>
      </pivotArea>
    </format>
    <format dxfId="209">
      <pivotArea collapsedLevelsAreSubtotals="1" fieldPosition="0">
        <references count="1">
          <reference field="5" count="1" selected="0">
            <x v="131"/>
          </reference>
        </references>
      </pivotArea>
    </format>
    <format dxfId="210">
      <pivotArea collapsedLevelsAreSubtotals="1" fieldPosition="0">
        <references count="1">
          <reference field="5" count="1" selected="0">
            <x v="102"/>
          </reference>
        </references>
      </pivotArea>
    </format>
    <format dxfId="211">
      <pivotArea collapsedLevelsAreSubtotals="1" fieldPosition="0">
        <references count="1">
          <reference field="5" count="1" selected="0">
            <x v="57"/>
          </reference>
        </references>
      </pivotArea>
    </format>
    <format dxfId="212">
      <pivotArea collapsedLevelsAreSubtotals="1" fieldPosition="0">
        <references count="1">
          <reference field="5" count="1" selected="0">
            <x v="26"/>
          </reference>
        </references>
      </pivotArea>
    </format>
    <format dxfId="213">
      <pivotArea collapsedLevelsAreSubtotals="1" fieldPosition="0">
        <references count="1">
          <reference field="5" count="1" selected="0">
            <x v="109"/>
          </reference>
        </references>
      </pivotArea>
    </format>
    <format dxfId="214">
      <pivotArea collapsedLevelsAreSubtotals="1" fieldPosition="0">
        <references count="1">
          <reference field="5" count="1" selected="0">
            <x v="90"/>
          </reference>
        </references>
      </pivotArea>
    </format>
    <format dxfId="215">
      <pivotArea collapsedLevelsAreSubtotals="1" fieldPosition="0">
        <references count="1">
          <reference field="5" count="1" selected="0">
            <x v="38"/>
          </reference>
        </references>
      </pivotArea>
    </format>
    <format dxfId="216">
      <pivotArea collapsedLevelsAreSubtotals="1" fieldPosition="0">
        <references count="1">
          <reference field="5" count="1" selected="0">
            <x v="120"/>
          </reference>
        </references>
      </pivotArea>
    </format>
    <format dxfId="217">
      <pivotArea collapsedLevelsAreSubtotals="1" fieldPosition="0">
        <references count="1">
          <reference field="5" count="1" selected="0">
            <x v="27"/>
          </reference>
        </references>
      </pivotArea>
    </format>
    <format dxfId="218">
      <pivotArea collapsedLevelsAreSubtotals="1" fieldPosition="0">
        <references count="1">
          <reference field="5" count="1" selected="0">
            <x v="106"/>
          </reference>
        </references>
      </pivotArea>
    </format>
    <format dxfId="219">
      <pivotArea collapsedLevelsAreSubtotals="1" fieldPosition="0">
        <references count="1">
          <reference field="5" count="1" selected="0">
            <x v="104"/>
          </reference>
        </references>
      </pivotArea>
    </format>
    <format dxfId="220">
      <pivotArea collapsedLevelsAreSubtotals="1" fieldPosition="0">
        <references count="1">
          <reference field="5" count="1" selected="0">
            <x v="29"/>
          </reference>
        </references>
      </pivotArea>
    </format>
    <format dxfId="221">
      <pivotArea collapsedLevelsAreSubtotals="1" fieldPosition="0">
        <references count="1">
          <reference field="5" count="1" selected="0">
            <x v="88"/>
          </reference>
        </references>
      </pivotArea>
    </format>
    <format dxfId="222">
      <pivotArea collapsedLevelsAreSubtotals="1" fieldPosition="0">
        <references count="1">
          <reference field="5" count="1" selected="0">
            <x v="34"/>
          </reference>
        </references>
      </pivotArea>
    </format>
    <format dxfId="223">
      <pivotArea collapsedLevelsAreSubtotals="1" fieldPosition="0">
        <references count="1">
          <reference field="5" count="1" selected="0">
            <x v="123"/>
          </reference>
        </references>
      </pivotArea>
    </format>
    <format dxfId="224">
      <pivotArea collapsedLevelsAreSubtotals="1" fieldPosition="0">
        <references count="1">
          <reference field="5" count="1" selected="0">
            <x v="43"/>
          </reference>
        </references>
      </pivotArea>
    </format>
    <format dxfId="225">
      <pivotArea collapsedLevelsAreSubtotals="1" fieldPosition="0">
        <references count="1">
          <reference field="5" count="1" selected="0">
            <x v="54"/>
          </reference>
        </references>
      </pivotArea>
    </format>
    <format dxfId="226">
      <pivotArea collapsedLevelsAreSubtotals="1" fieldPosition="0">
        <references count="1">
          <reference field="5" count="1" selected="0">
            <x v="133"/>
          </reference>
        </references>
      </pivotArea>
    </format>
    <format dxfId="227">
      <pivotArea collapsedLevelsAreSubtotals="1" fieldPosition="0">
        <references count="1">
          <reference field="5" count="1" selected="0">
            <x v="35"/>
          </reference>
        </references>
      </pivotArea>
    </format>
    <format dxfId="228">
      <pivotArea collapsedLevelsAreSubtotals="1" fieldPosition="0">
        <references count="1">
          <reference field="5" count="1" selected="0">
            <x v="132"/>
          </reference>
        </references>
      </pivotArea>
    </format>
    <format dxfId="229">
      <pivotArea collapsedLevelsAreSubtotals="1" fieldPosition="0">
        <references count="1">
          <reference field="5" count="1" selected="0">
            <x v="107"/>
          </reference>
        </references>
      </pivotArea>
    </format>
    <format dxfId="230">
      <pivotArea collapsedLevelsAreSubtotals="1" fieldPosition="0">
        <references count="1">
          <reference field="5" count="1" selected="0">
            <x v="125"/>
          </reference>
        </references>
      </pivotArea>
    </format>
    <format dxfId="231">
      <pivotArea collapsedLevelsAreSubtotals="1" fieldPosition="0">
        <references count="1">
          <reference field="5" count="1" selected="0">
            <x v="91"/>
          </reference>
        </references>
      </pivotArea>
    </format>
    <format dxfId="232">
      <pivotArea collapsedLevelsAreSubtotals="1" fieldPosition="0">
        <references count="1">
          <reference field="5" count="1" selected="0">
            <x v="39"/>
          </reference>
        </references>
      </pivotArea>
    </format>
    <format dxfId="233">
      <pivotArea collapsedLevelsAreSubtotals="1" fieldPosition="0">
        <references count="1">
          <reference field="5" count="1" selected="0">
            <x v="55"/>
          </reference>
        </references>
      </pivotArea>
    </format>
    <format dxfId="234">
      <pivotArea collapsedLevelsAreSubtotals="1" fieldPosition="0">
        <references count="1">
          <reference field="5" count="1" selected="0">
            <x v="36"/>
          </reference>
        </references>
      </pivotArea>
    </format>
    <format dxfId="235">
      <pivotArea collapsedLevelsAreSubtotals="1" fieldPosition="0">
        <references count="1">
          <reference field="5" count="1" selected="0">
            <x v="61"/>
          </reference>
        </references>
      </pivotArea>
    </format>
    <format dxfId="236">
      <pivotArea collapsedLevelsAreSubtotals="1" fieldPosition="0">
        <references count="1">
          <reference field="5" count="1" selected="0">
            <x v="108"/>
          </reference>
        </references>
      </pivotArea>
    </format>
    <format dxfId="237">
      <pivotArea collapsedLevelsAreSubtotals="1" fieldPosition="0">
        <references count="1">
          <reference field="5" count="1" selected="0">
            <x v="89"/>
          </reference>
        </references>
      </pivotArea>
    </format>
    <format dxfId="238">
      <pivotArea collapsedLevelsAreSubtotals="1" fieldPosition="0">
        <references count="1">
          <reference field="5" count="1" selected="0">
            <x v="122"/>
          </reference>
        </references>
      </pivotArea>
    </format>
    <format dxfId="239">
      <pivotArea collapsedLevelsAreSubtotals="1" fieldPosition="0">
        <references count="1">
          <reference field="5" count="1" selected="0">
            <x v="37"/>
          </reference>
        </references>
      </pivotArea>
    </format>
    <format dxfId="240">
      <pivotArea collapsedLevelsAreSubtotals="1" fieldPosition="0">
        <references count="1">
          <reference field="5" count="1" selected="0">
            <x v="134"/>
          </reference>
        </references>
      </pivotArea>
    </format>
    <format dxfId="241">
      <pivotArea collapsedLevelsAreSubtotals="1" fieldPosition="0">
        <references count="1">
          <reference field="5" count="1" selected="0">
            <x v="121"/>
          </reference>
        </references>
      </pivotArea>
    </format>
    <format dxfId="242">
      <pivotArea collapsedLevelsAreSubtotals="1" fieldPosition="0">
        <references count="1">
          <reference field="5" count="1" selected="0">
            <x v="92"/>
          </reference>
        </references>
      </pivotArea>
    </format>
    <format dxfId="243">
      <pivotArea collapsedLevelsAreSubtotals="1" fieldPosition="0">
        <references count="1">
          <reference field="5" count="1" selected="0">
            <x v="124"/>
          </reference>
        </references>
      </pivotArea>
    </format>
    <format dxfId="244">
      <pivotArea collapsedLevelsAreSubtotals="1" fieldPosition="0">
        <references count="1">
          <reference field="5" count="1" selected="0">
            <x v="111"/>
          </reference>
        </references>
      </pivotArea>
    </format>
    <format dxfId="245">
      <pivotArea collapsedLevelsAreSubtotals="1" fieldPosition="0">
        <references count="1">
          <reference field="5" count="1" selected="0">
            <x v="135"/>
          </reference>
        </references>
      </pivotArea>
    </format>
    <format dxfId="246">
      <pivotArea collapsedLevelsAreSubtotals="1" fieldPosition="0">
        <references count="1">
          <reference field="5" count="1" selected="0">
            <x v="40"/>
          </reference>
        </references>
      </pivotArea>
    </format>
    <format dxfId="247">
      <pivotArea collapsedLevelsAreSubtotals="1" fieldPosition="0">
        <references count="1">
          <reference field="5" count="1" selected="0">
            <x v="136"/>
          </reference>
        </references>
      </pivotArea>
    </format>
    <format dxfId="248">
      <pivotArea collapsedLevelsAreSubtotals="1" fieldPosition="0">
        <references count="1">
          <reference field="5" count="1" selected="0">
            <x v="126"/>
          </reference>
        </references>
      </pivotArea>
    </format>
    <format dxfId="249">
      <pivotArea collapsedLevelsAreSubtotals="1" fieldPosition="0">
        <references count="1">
          <reference field="5" count="1" selected="0">
            <x v="62"/>
          </reference>
        </references>
      </pivotArea>
    </format>
    <format dxfId="250">
      <pivotArea collapsedLevelsAreSubtotals="1" fieldPosition="0">
        <references count="1">
          <reference field="5" count="1" selected="0">
            <x v="63"/>
          </reference>
        </references>
      </pivotArea>
    </format>
    <format dxfId="251">
      <pivotArea collapsedLevelsAreSubtotals="1" fieldPosition="0">
        <references count="1">
          <reference field="5" count="1" selected="0">
            <x v="93"/>
          </reference>
        </references>
      </pivotArea>
    </format>
    <format dxfId="252">
      <pivotArea collapsedLevelsAreSubtotals="1" fieldPosition="0">
        <references count="1">
          <reference field="5" count="1" selected="0">
            <x v="112"/>
          </reference>
        </references>
      </pivotArea>
    </format>
    <format dxfId="253">
      <pivotArea collapsedLevelsAreSubtotals="1" fieldPosition="0">
        <references count="1">
          <reference field="5" count="1" selected="0">
            <x v="41"/>
          </reference>
        </references>
      </pivotArea>
    </format>
    <format dxfId="254">
      <pivotArea collapsedLevelsAreSubtotals="1" fieldPosition="0">
        <references count="1">
          <reference field="5" count="1" selected="0">
            <x v="137"/>
          </reference>
        </references>
      </pivotArea>
    </format>
    <format dxfId="255">
      <pivotArea collapsedLevelsAreSubtotals="1" fieldPosition="0">
        <references count="1">
          <reference field="5" count="1" selected="0">
            <x v="59"/>
          </reference>
        </references>
      </pivotArea>
    </format>
    <format dxfId="256">
      <pivotArea collapsedLevelsAreSubtotals="1" fieldPosition="0">
        <references count="1">
          <reference field="5" count="1" selected="0">
            <x v="128"/>
          </reference>
        </references>
      </pivotArea>
    </format>
    <format dxfId="257">
      <pivotArea collapsedLevelsAreSubtotals="1" fieldPosition="0">
        <references count="1">
          <reference field="5" count="1" selected="0">
            <x v="139"/>
          </reference>
        </references>
      </pivotArea>
    </format>
    <format dxfId="258">
      <pivotArea collapsedLevelsAreSubtotals="1" fieldPosition="0">
        <references count="1">
          <reference field="5" count="1" selected="0">
            <x v="138"/>
          </reference>
        </references>
      </pivotArea>
    </format>
    <format dxfId="259">
      <pivotArea collapsedLevelsAreSubtotals="1" fieldPosition="0">
        <references count="1">
          <reference field="5" count="1" selected="0">
            <x v="95"/>
          </reference>
        </references>
      </pivotArea>
    </format>
    <format dxfId="260">
      <pivotArea collapsedLevelsAreSubtotals="1" fieldPosition="0">
        <references count="1">
          <reference field="5" count="1" selected="0">
            <x v="94"/>
          </reference>
        </references>
      </pivotArea>
    </format>
    <format dxfId="261">
      <pivotArea collapsedLevelsAreSubtotals="1" fieldPosition="0">
        <references count="1">
          <reference field="5" count="1" selected="0">
            <x v="129"/>
          </reference>
        </references>
      </pivotArea>
    </format>
    <format dxfId="262">
      <pivotArea collapsedLevelsAreSubtotals="1" fieldPosition="0">
        <references count="1">
          <reference field="5" count="1" selected="0">
            <x v="130"/>
          </reference>
        </references>
      </pivotArea>
    </format>
    <format dxfId="263">
      <pivotArea collapsedLevelsAreSubtotals="1" fieldPosition="0">
        <references count="1">
          <reference field="5" count="1" selected="0">
            <x v="96"/>
          </reference>
        </references>
      </pivotArea>
    </format>
    <format dxfId="264">
      <pivotArea field="5" type="button" dataOnly="0" labelOnly="1" outline="0" fieldPosition="0"/>
    </format>
    <format dxfId="265">
      <pivotArea dataOnly="0" labelOnly="1" fieldPosition="0">
        <references count="1">
          <reference field="5" count="1">
            <x v="17"/>
          </reference>
        </references>
      </pivotArea>
    </format>
    <format dxfId="266">
      <pivotArea dataOnly="0" labelOnly="1" fieldPosition="0">
        <references count="1">
          <reference field="5" count="1">
            <x v="9"/>
          </reference>
        </references>
      </pivotArea>
    </format>
    <format dxfId="267">
      <pivotArea dataOnly="0" labelOnly="1" fieldPosition="0">
        <references count="1">
          <reference field="5" count="1">
            <x v="3"/>
          </reference>
        </references>
      </pivotArea>
    </format>
    <format dxfId="268">
      <pivotArea dataOnly="0" labelOnly="1" fieldPosition="0">
        <references count="1">
          <reference field="5" count="1">
            <x v="42"/>
          </reference>
        </references>
      </pivotArea>
    </format>
    <format dxfId="269">
      <pivotArea dataOnly="0" labelOnly="1" fieldPosition="0">
        <references count="1">
          <reference field="5" count="1">
            <x v="83"/>
          </reference>
        </references>
      </pivotArea>
    </format>
    <format dxfId="270">
      <pivotArea dataOnly="0" labelOnly="1" fieldPosition="0">
        <references count="1">
          <reference field="5" count="1">
            <x v="70"/>
          </reference>
        </references>
      </pivotArea>
    </format>
    <format dxfId="271">
      <pivotArea dataOnly="0" labelOnly="1" fieldPosition="0">
        <references count="1">
          <reference field="5" count="1">
            <x v="53"/>
          </reference>
        </references>
      </pivotArea>
    </format>
    <format dxfId="272">
      <pivotArea dataOnly="0" labelOnly="1" fieldPosition="0">
        <references count="1">
          <reference field="5" count="1">
            <x v="12"/>
          </reference>
        </references>
      </pivotArea>
    </format>
    <format dxfId="273">
      <pivotArea dataOnly="0" labelOnly="1" fieldPosition="0">
        <references count="1">
          <reference field="5" count="1">
            <x v="10"/>
          </reference>
        </references>
      </pivotArea>
    </format>
    <format dxfId="274">
      <pivotArea dataOnly="0" labelOnly="1" fieldPosition="0">
        <references count="1">
          <reference field="5" count="1">
            <x v="73"/>
          </reference>
        </references>
      </pivotArea>
    </format>
    <format dxfId="275">
      <pivotArea dataOnly="0" labelOnly="1" fieldPosition="0">
        <references count="1">
          <reference field="5" count="1">
            <x v="28"/>
          </reference>
        </references>
      </pivotArea>
    </format>
    <format dxfId="276">
      <pivotArea dataOnly="0" labelOnly="1" fieldPosition="0">
        <references count="1">
          <reference field="5" count="1">
            <x v="116"/>
          </reference>
        </references>
      </pivotArea>
    </format>
    <format dxfId="277">
      <pivotArea dataOnly="0" labelOnly="1" fieldPosition="0">
        <references count="1">
          <reference field="5" count="1">
            <x v="69"/>
          </reference>
        </references>
      </pivotArea>
    </format>
    <format dxfId="278">
      <pivotArea dataOnly="0" labelOnly="1" fieldPosition="0">
        <references count="1">
          <reference field="5" count="1">
            <x v="46"/>
          </reference>
        </references>
      </pivotArea>
    </format>
    <format dxfId="279">
      <pivotArea dataOnly="0" labelOnly="1" fieldPosition="0">
        <references count="1">
          <reference field="5" count="1">
            <x v="20"/>
          </reference>
        </references>
      </pivotArea>
    </format>
    <format dxfId="280">
      <pivotArea dataOnly="0" labelOnly="1" fieldPosition="0">
        <references count="1">
          <reference field="5" count="1">
            <x v="71"/>
          </reference>
        </references>
      </pivotArea>
    </format>
    <format dxfId="281">
      <pivotArea dataOnly="0" labelOnly="1" fieldPosition="0">
        <references count="1">
          <reference field="5" count="1">
            <x v="8"/>
          </reference>
        </references>
      </pivotArea>
    </format>
    <format dxfId="282">
      <pivotArea dataOnly="0" labelOnly="1" fieldPosition="0">
        <references count="1">
          <reference field="5" count="1">
            <x v="47"/>
          </reference>
        </references>
      </pivotArea>
    </format>
    <format dxfId="283">
      <pivotArea dataOnly="0" labelOnly="1" fieldPosition="0">
        <references count="1">
          <reference field="5" count="1">
            <x v="51"/>
          </reference>
        </references>
      </pivotArea>
    </format>
    <format dxfId="284">
      <pivotArea dataOnly="0" labelOnly="1" fieldPosition="0">
        <references count="1">
          <reference field="5" count="1">
            <x v="80"/>
          </reference>
        </references>
      </pivotArea>
    </format>
    <format dxfId="285">
      <pivotArea dataOnly="0" labelOnly="1" fieldPosition="0">
        <references count="1">
          <reference field="5" count="1">
            <x v="33"/>
          </reference>
        </references>
      </pivotArea>
    </format>
    <format dxfId="286">
      <pivotArea dataOnly="0" labelOnly="1" fieldPosition="0">
        <references count="1">
          <reference field="5" count="1">
            <x v="78"/>
          </reference>
        </references>
      </pivotArea>
    </format>
    <format dxfId="287">
      <pivotArea dataOnly="0" labelOnly="1" fieldPosition="0">
        <references count="1">
          <reference field="5" count="1">
            <x v="56"/>
          </reference>
        </references>
      </pivotArea>
    </format>
    <format dxfId="288">
      <pivotArea dataOnly="0" labelOnly="1" fieldPosition="0">
        <references count="1">
          <reference field="5" count="1">
            <x v="45"/>
          </reference>
        </references>
      </pivotArea>
    </format>
    <format dxfId="289">
      <pivotArea dataOnly="0" labelOnly="1" fieldPosition="0">
        <references count="1">
          <reference field="5" count="1">
            <x v="44"/>
          </reference>
        </references>
      </pivotArea>
    </format>
    <format dxfId="290">
      <pivotArea dataOnly="0" labelOnly="1" fieldPosition="0">
        <references count="1">
          <reference field="5" count="1">
            <x v="114"/>
          </reference>
        </references>
      </pivotArea>
    </format>
    <format dxfId="291">
      <pivotArea dataOnly="0" labelOnly="1" fieldPosition="0">
        <references count="1">
          <reference field="5" count="1">
            <x v="11"/>
          </reference>
        </references>
      </pivotArea>
    </format>
    <format dxfId="292">
      <pivotArea dataOnly="0" labelOnly="1" fieldPosition="0">
        <references count="1">
          <reference field="5" count="1">
            <x v="72"/>
          </reference>
        </references>
      </pivotArea>
    </format>
    <format dxfId="293">
      <pivotArea dataOnly="0" labelOnly="1" fieldPosition="0">
        <references count="1">
          <reference field="5" count="1">
            <x v="113"/>
          </reference>
        </references>
      </pivotArea>
    </format>
    <format dxfId="294">
      <pivotArea dataOnly="0" labelOnly="1" fieldPosition="0">
        <references count="1">
          <reference field="5" count="1">
            <x v="50"/>
          </reference>
        </references>
      </pivotArea>
    </format>
    <format dxfId="295">
      <pivotArea dataOnly="0" labelOnly="1" fieldPosition="0">
        <references count="1">
          <reference field="5" count="1">
            <x v="79"/>
          </reference>
        </references>
      </pivotArea>
    </format>
    <format dxfId="296">
      <pivotArea dataOnly="0" labelOnly="1" fieldPosition="0">
        <references count="1">
          <reference field="5" count="1">
            <x v="48"/>
          </reference>
        </references>
      </pivotArea>
    </format>
    <format dxfId="297">
      <pivotArea dataOnly="0" labelOnly="1" fieldPosition="0">
        <references count="1">
          <reference field="5" count="1">
            <x v="117"/>
          </reference>
        </references>
      </pivotArea>
    </format>
    <format dxfId="298">
      <pivotArea dataOnly="0" labelOnly="1" fieldPosition="0">
        <references count="1">
          <reference field="5" count="1">
            <x v="86"/>
          </reference>
        </references>
      </pivotArea>
    </format>
    <format dxfId="299">
      <pivotArea dataOnly="0" labelOnly="1" fieldPosition="0">
        <references count="1">
          <reference field="5" count="1">
            <x v="101"/>
          </reference>
        </references>
      </pivotArea>
    </format>
    <format dxfId="300">
      <pivotArea dataOnly="0" labelOnly="1" fieldPosition="0">
        <references count="1">
          <reference field="5" count="1">
            <x v="81"/>
          </reference>
        </references>
      </pivotArea>
    </format>
    <format dxfId="301">
      <pivotArea dataOnly="0" labelOnly="1" fieldPosition="0">
        <references count="1">
          <reference field="5" count="1">
            <x v="18"/>
          </reference>
        </references>
      </pivotArea>
    </format>
    <format dxfId="302">
      <pivotArea dataOnly="0" labelOnly="1" fieldPosition="0">
        <references count="1">
          <reference field="5" count="1">
            <x v="49"/>
          </reference>
        </references>
      </pivotArea>
    </format>
    <format dxfId="303">
      <pivotArea dataOnly="0" labelOnly="1" fieldPosition="0">
        <references count="1">
          <reference field="5" count="1">
            <x v="115"/>
          </reference>
        </references>
      </pivotArea>
    </format>
    <format dxfId="304">
      <pivotArea dataOnly="0" labelOnly="1" fieldPosition="0">
        <references count="1">
          <reference field="5" count="1">
            <x v="110"/>
          </reference>
        </references>
      </pivotArea>
    </format>
    <format dxfId="305">
      <pivotArea dataOnly="0" labelOnly="1" fieldPosition="0">
        <references count="1">
          <reference field="5" count="1">
            <x v="6"/>
          </reference>
        </references>
      </pivotArea>
    </format>
    <format dxfId="306">
      <pivotArea dataOnly="0" labelOnly="1" fieldPosition="0">
        <references count="1">
          <reference field="5" count="1">
            <x v="66"/>
          </reference>
        </references>
      </pivotArea>
    </format>
    <format dxfId="307">
      <pivotArea dataOnly="0" labelOnly="1" fieldPosition="0">
        <references count="1">
          <reference field="5" count="1">
            <x v="19"/>
          </reference>
        </references>
      </pivotArea>
    </format>
    <format dxfId="308">
      <pivotArea dataOnly="0" labelOnly="1" fieldPosition="0">
        <references count="1">
          <reference field="5" count="1">
            <x v="105"/>
          </reference>
        </references>
      </pivotArea>
    </format>
    <format dxfId="309">
      <pivotArea dataOnly="0" labelOnly="1" fieldPosition="0">
        <references count="1">
          <reference field="5" count="1">
            <x v="67"/>
          </reference>
        </references>
      </pivotArea>
    </format>
    <format dxfId="310">
      <pivotArea dataOnly="0" labelOnly="1" fieldPosition="0">
        <references count="1">
          <reference field="5" count="1">
            <x v="68"/>
          </reference>
        </references>
      </pivotArea>
    </format>
    <format dxfId="311">
      <pivotArea dataOnly="0" labelOnly="1" fieldPosition="0">
        <references count="1">
          <reference field="5" count="1">
            <x v="25"/>
          </reference>
        </references>
      </pivotArea>
    </format>
    <format dxfId="312">
      <pivotArea dataOnly="0" labelOnly="1" fieldPosition="0">
        <references count="1">
          <reference field="5" count="1">
            <x v="100"/>
          </reference>
        </references>
      </pivotArea>
    </format>
    <format dxfId="313">
      <pivotArea dataOnly="0" labelOnly="1" fieldPosition="0">
        <references count="1">
          <reference field="5" count="1">
            <x v="0"/>
          </reference>
        </references>
      </pivotArea>
    </format>
    <format dxfId="314">
      <pivotArea dataOnly="0" labelOnly="1" fieldPosition="0">
        <references count="1">
          <reference field="5" count="1">
            <x v="58"/>
          </reference>
        </references>
      </pivotArea>
    </format>
    <format dxfId="315">
      <pivotArea dataOnly="0" labelOnly="1" fieldPosition="0">
        <references count="1">
          <reference field="5" count="1">
            <x v="119"/>
          </reference>
        </references>
      </pivotArea>
    </format>
    <format dxfId="316">
      <pivotArea dataOnly="0" labelOnly="1" fieldPosition="0">
        <references count="1">
          <reference field="5" count="1">
            <x v="30"/>
          </reference>
        </references>
      </pivotArea>
    </format>
    <format dxfId="317">
      <pivotArea dataOnly="0" labelOnly="1" fieldPosition="0">
        <references count="1">
          <reference field="5" count="1">
            <x v="103"/>
          </reference>
        </references>
      </pivotArea>
    </format>
    <format dxfId="318">
      <pivotArea dataOnly="0" labelOnly="1" fieldPosition="0">
        <references count="1">
          <reference field="5" count="1">
            <x v="52"/>
          </reference>
        </references>
      </pivotArea>
    </format>
    <format dxfId="319">
      <pivotArea dataOnly="0" labelOnly="1" fieldPosition="0">
        <references count="1">
          <reference field="5" count="1">
            <x v="118"/>
          </reference>
        </references>
      </pivotArea>
    </format>
    <format dxfId="320">
      <pivotArea dataOnly="0" labelOnly="1" fieldPosition="0">
        <references count="1">
          <reference field="5" count="1">
            <x v="82"/>
          </reference>
        </references>
      </pivotArea>
    </format>
    <format dxfId="321">
      <pivotArea dataOnly="0" labelOnly="1" fieldPosition="0">
        <references count="1">
          <reference field="5" count="1">
            <x v="13"/>
          </reference>
        </references>
      </pivotArea>
    </format>
    <format dxfId="322">
      <pivotArea dataOnly="0" labelOnly="1" fieldPosition="0">
        <references count="1">
          <reference field="5" count="1">
            <x v="14"/>
          </reference>
        </references>
      </pivotArea>
    </format>
    <format dxfId="323">
      <pivotArea dataOnly="0" labelOnly="1" fieldPosition="0">
        <references count="1">
          <reference field="5" count="1">
            <x v="1"/>
          </reference>
        </references>
      </pivotArea>
    </format>
    <format dxfId="324">
      <pivotArea dataOnly="0" labelOnly="1" fieldPosition="0">
        <references count="1">
          <reference field="5" count="1">
            <x v="23"/>
          </reference>
        </references>
      </pivotArea>
    </format>
    <format dxfId="325">
      <pivotArea dataOnly="0" labelOnly="1" fieldPosition="0">
        <references count="1">
          <reference field="5" count="1">
            <x v="15"/>
          </reference>
        </references>
      </pivotArea>
    </format>
    <format dxfId="326">
      <pivotArea dataOnly="0" labelOnly="1" fieldPosition="0">
        <references count="1">
          <reference field="5" count="1">
            <x v="85"/>
          </reference>
        </references>
      </pivotArea>
    </format>
    <format dxfId="327">
      <pivotArea dataOnly="0" labelOnly="1" fieldPosition="0">
        <references count="1">
          <reference field="5" count="1">
            <x v="16"/>
          </reference>
        </references>
      </pivotArea>
    </format>
    <format dxfId="328">
      <pivotArea dataOnly="0" labelOnly="1" fieldPosition="0">
        <references count="1">
          <reference field="5" count="1">
            <x v="2"/>
          </reference>
        </references>
      </pivotArea>
    </format>
    <format dxfId="329">
      <pivotArea dataOnly="0" labelOnly="1" fieldPosition="0">
        <references count="1">
          <reference field="5" count="1">
            <x v="84"/>
          </reference>
        </references>
      </pivotArea>
    </format>
    <format dxfId="330">
      <pivotArea dataOnly="0" labelOnly="1" fieldPosition="0">
        <references count="1">
          <reference field="5" count="1">
            <x v="87"/>
          </reference>
        </references>
      </pivotArea>
    </format>
    <format dxfId="331">
      <pivotArea dataOnly="0" labelOnly="1" fieldPosition="0">
        <references count="1">
          <reference field="5" count="1">
            <x v="97"/>
          </reference>
        </references>
      </pivotArea>
    </format>
    <format dxfId="332">
      <pivotArea dataOnly="0" labelOnly="1" fieldPosition="0">
        <references count="1">
          <reference field="5" count="1">
            <x v="98"/>
          </reference>
        </references>
      </pivotArea>
    </format>
    <format dxfId="333">
      <pivotArea dataOnly="0" labelOnly="1" fieldPosition="0">
        <references count="1">
          <reference field="5" count="1">
            <x v="21"/>
          </reference>
        </references>
      </pivotArea>
    </format>
    <format dxfId="334">
      <pivotArea dataOnly="0" labelOnly="1" fieldPosition="0">
        <references count="1">
          <reference field="5" count="1">
            <x v="22"/>
          </reference>
        </references>
      </pivotArea>
    </format>
    <format dxfId="335">
      <pivotArea dataOnly="0" labelOnly="1" fieldPosition="0">
        <references count="1">
          <reference field="5" count="1">
            <x v="99"/>
          </reference>
        </references>
      </pivotArea>
    </format>
    <format dxfId="336">
      <pivotArea dataOnly="0" labelOnly="1" fieldPosition="0">
        <references count="1">
          <reference field="5" count="1">
            <x v="31"/>
          </reference>
        </references>
      </pivotArea>
    </format>
    <format dxfId="337">
      <pivotArea dataOnly="0" labelOnly="1" fieldPosition="0">
        <references count="1">
          <reference field="5" count="1">
            <x v="24"/>
          </reference>
        </references>
      </pivotArea>
    </format>
    <format dxfId="338">
      <pivotArea dataOnly="0" labelOnly="1" fieldPosition="0">
        <references count="1">
          <reference field="5" count="1">
            <x v="32"/>
          </reference>
        </references>
      </pivotArea>
    </format>
    <format dxfId="339">
      <pivotArea dataOnly="0" labelOnly="1" fieldPosition="0">
        <references count="1">
          <reference field="5" count="1">
            <x v="131"/>
          </reference>
        </references>
      </pivotArea>
    </format>
    <format dxfId="340">
      <pivotArea dataOnly="0" labelOnly="1" fieldPosition="0">
        <references count="1">
          <reference field="5" count="1">
            <x v="102"/>
          </reference>
        </references>
      </pivotArea>
    </format>
    <format dxfId="341">
      <pivotArea dataOnly="0" labelOnly="1" fieldPosition="0">
        <references count="1">
          <reference field="5" count="1">
            <x v="57"/>
          </reference>
        </references>
      </pivotArea>
    </format>
    <format dxfId="342">
      <pivotArea dataOnly="0" labelOnly="1" fieldPosition="0">
        <references count="1">
          <reference field="5" count="1">
            <x v="26"/>
          </reference>
        </references>
      </pivotArea>
    </format>
    <format dxfId="343">
      <pivotArea dataOnly="0" labelOnly="1" fieldPosition="0">
        <references count="1">
          <reference field="5" count="1">
            <x v="109"/>
          </reference>
        </references>
      </pivotArea>
    </format>
    <format dxfId="344">
      <pivotArea dataOnly="0" labelOnly="1" fieldPosition="0">
        <references count="1">
          <reference field="5" count="1">
            <x v="90"/>
          </reference>
        </references>
      </pivotArea>
    </format>
    <format dxfId="345">
      <pivotArea dataOnly="0" labelOnly="1" fieldPosition="0">
        <references count="1">
          <reference field="5" count="1">
            <x v="38"/>
          </reference>
        </references>
      </pivotArea>
    </format>
    <format dxfId="346">
      <pivotArea dataOnly="0" labelOnly="1" fieldPosition="0">
        <references count="1">
          <reference field="5" count="1">
            <x v="120"/>
          </reference>
        </references>
      </pivotArea>
    </format>
    <format dxfId="347">
      <pivotArea dataOnly="0" labelOnly="1" fieldPosition="0">
        <references count="1">
          <reference field="5" count="1">
            <x v="27"/>
          </reference>
        </references>
      </pivotArea>
    </format>
    <format dxfId="348">
      <pivotArea dataOnly="0" labelOnly="1" fieldPosition="0">
        <references count="1">
          <reference field="5" count="1">
            <x v="106"/>
          </reference>
        </references>
      </pivotArea>
    </format>
    <format dxfId="349">
      <pivotArea dataOnly="0" labelOnly="1" fieldPosition="0">
        <references count="1">
          <reference field="5" count="1">
            <x v="104"/>
          </reference>
        </references>
      </pivotArea>
    </format>
    <format dxfId="350">
      <pivotArea dataOnly="0" labelOnly="1" fieldPosition="0">
        <references count="1">
          <reference field="5" count="1">
            <x v="29"/>
          </reference>
        </references>
      </pivotArea>
    </format>
    <format dxfId="351">
      <pivotArea dataOnly="0" labelOnly="1" fieldPosition="0">
        <references count="1">
          <reference field="5" count="1">
            <x v="88"/>
          </reference>
        </references>
      </pivotArea>
    </format>
    <format dxfId="352">
      <pivotArea dataOnly="0" labelOnly="1" fieldPosition="0">
        <references count="1">
          <reference field="5" count="1">
            <x v="34"/>
          </reference>
        </references>
      </pivotArea>
    </format>
    <format dxfId="353">
      <pivotArea dataOnly="0" labelOnly="1" fieldPosition="0">
        <references count="1">
          <reference field="5" count="1">
            <x v="123"/>
          </reference>
        </references>
      </pivotArea>
    </format>
    <format dxfId="354">
      <pivotArea dataOnly="0" labelOnly="1" fieldPosition="0">
        <references count="1">
          <reference field="5" count="1">
            <x v="43"/>
          </reference>
        </references>
      </pivotArea>
    </format>
    <format dxfId="355">
      <pivotArea dataOnly="0" labelOnly="1" fieldPosition="0">
        <references count="1">
          <reference field="5" count="1">
            <x v="54"/>
          </reference>
        </references>
      </pivotArea>
    </format>
    <format dxfId="356">
      <pivotArea dataOnly="0" labelOnly="1" fieldPosition="0">
        <references count="1">
          <reference field="5" count="1">
            <x v="133"/>
          </reference>
        </references>
      </pivotArea>
    </format>
    <format dxfId="357">
      <pivotArea dataOnly="0" labelOnly="1" fieldPosition="0">
        <references count="1">
          <reference field="5" count="1">
            <x v="35"/>
          </reference>
        </references>
      </pivotArea>
    </format>
    <format dxfId="358">
      <pivotArea dataOnly="0" labelOnly="1" fieldPosition="0">
        <references count="1">
          <reference field="5" count="1">
            <x v="132"/>
          </reference>
        </references>
      </pivotArea>
    </format>
    <format dxfId="359">
      <pivotArea dataOnly="0" labelOnly="1" fieldPosition="0">
        <references count="1">
          <reference field="5" count="1">
            <x v="107"/>
          </reference>
        </references>
      </pivotArea>
    </format>
    <format dxfId="360">
      <pivotArea dataOnly="0" labelOnly="1" fieldPosition="0">
        <references count="1">
          <reference field="5" count="1">
            <x v="125"/>
          </reference>
        </references>
      </pivotArea>
    </format>
    <format dxfId="361">
      <pivotArea dataOnly="0" labelOnly="1" fieldPosition="0">
        <references count="1">
          <reference field="5" count="1">
            <x v="91"/>
          </reference>
        </references>
      </pivotArea>
    </format>
    <format dxfId="362">
      <pivotArea dataOnly="0" labelOnly="1" fieldPosition="0">
        <references count="1">
          <reference field="5" count="1">
            <x v="39"/>
          </reference>
        </references>
      </pivotArea>
    </format>
    <format dxfId="363">
      <pivotArea dataOnly="0" labelOnly="1" fieldPosition="0">
        <references count="1">
          <reference field="5" count="1">
            <x v="55"/>
          </reference>
        </references>
      </pivotArea>
    </format>
    <format dxfId="364">
      <pivotArea dataOnly="0" labelOnly="1" fieldPosition="0">
        <references count="1">
          <reference field="5" count="1">
            <x v="36"/>
          </reference>
        </references>
      </pivotArea>
    </format>
    <format dxfId="365">
      <pivotArea dataOnly="0" labelOnly="1" fieldPosition="0">
        <references count="1">
          <reference field="5" count="1">
            <x v="61"/>
          </reference>
        </references>
      </pivotArea>
    </format>
    <format dxfId="366">
      <pivotArea dataOnly="0" labelOnly="1" fieldPosition="0">
        <references count="1">
          <reference field="5" count="1">
            <x v="108"/>
          </reference>
        </references>
      </pivotArea>
    </format>
    <format dxfId="367">
      <pivotArea dataOnly="0" labelOnly="1" fieldPosition="0">
        <references count="1">
          <reference field="5" count="1">
            <x v="89"/>
          </reference>
        </references>
      </pivotArea>
    </format>
    <format dxfId="368">
      <pivotArea dataOnly="0" labelOnly="1" fieldPosition="0">
        <references count="1">
          <reference field="5" count="1">
            <x v="122"/>
          </reference>
        </references>
      </pivotArea>
    </format>
    <format dxfId="369">
      <pivotArea dataOnly="0" labelOnly="1" fieldPosition="0">
        <references count="1">
          <reference field="5" count="1">
            <x v="37"/>
          </reference>
        </references>
      </pivotArea>
    </format>
    <format dxfId="370">
      <pivotArea dataOnly="0" labelOnly="1" fieldPosition="0">
        <references count="1">
          <reference field="5" count="1">
            <x v="134"/>
          </reference>
        </references>
      </pivotArea>
    </format>
    <format dxfId="371">
      <pivotArea dataOnly="0" labelOnly="1" fieldPosition="0">
        <references count="1">
          <reference field="5" count="1">
            <x v="121"/>
          </reference>
        </references>
      </pivotArea>
    </format>
    <format dxfId="372">
      <pivotArea dataOnly="0" labelOnly="1" fieldPosition="0">
        <references count="1">
          <reference field="5" count="1">
            <x v="92"/>
          </reference>
        </references>
      </pivotArea>
    </format>
    <format dxfId="373">
      <pivotArea dataOnly="0" labelOnly="1" fieldPosition="0">
        <references count="1">
          <reference field="5" count="1">
            <x v="124"/>
          </reference>
        </references>
      </pivotArea>
    </format>
    <format dxfId="374">
      <pivotArea dataOnly="0" labelOnly="1" fieldPosition="0">
        <references count="1">
          <reference field="5" count="1">
            <x v="111"/>
          </reference>
        </references>
      </pivotArea>
    </format>
    <format dxfId="375">
      <pivotArea dataOnly="0" labelOnly="1" fieldPosition="0">
        <references count="1">
          <reference field="5" count="1">
            <x v="135"/>
          </reference>
        </references>
      </pivotArea>
    </format>
    <format dxfId="376">
      <pivotArea dataOnly="0" labelOnly="1" fieldPosition="0">
        <references count="1">
          <reference field="5" count="1">
            <x v="40"/>
          </reference>
        </references>
      </pivotArea>
    </format>
    <format dxfId="377">
      <pivotArea dataOnly="0" labelOnly="1" fieldPosition="0">
        <references count="1">
          <reference field="5" count="1">
            <x v="136"/>
          </reference>
        </references>
      </pivotArea>
    </format>
    <format dxfId="378">
      <pivotArea dataOnly="0" labelOnly="1" fieldPosition="0">
        <references count="1">
          <reference field="5" count="1">
            <x v="126"/>
          </reference>
        </references>
      </pivotArea>
    </format>
    <format dxfId="379">
      <pivotArea dataOnly="0" labelOnly="1" fieldPosition="0">
        <references count="1">
          <reference field="5" count="1">
            <x v="62"/>
          </reference>
        </references>
      </pivotArea>
    </format>
    <format dxfId="380">
      <pivotArea dataOnly="0" labelOnly="1" fieldPosition="0">
        <references count="1">
          <reference field="5" count="1">
            <x v="63"/>
          </reference>
        </references>
      </pivotArea>
    </format>
    <format dxfId="381">
      <pivotArea dataOnly="0" labelOnly="1" fieldPosition="0">
        <references count="1">
          <reference field="5" count="1">
            <x v="93"/>
          </reference>
        </references>
      </pivotArea>
    </format>
    <format dxfId="382">
      <pivotArea dataOnly="0" labelOnly="1" fieldPosition="0">
        <references count="1">
          <reference field="5" count="1">
            <x v="112"/>
          </reference>
        </references>
      </pivotArea>
    </format>
    <format dxfId="383">
      <pivotArea dataOnly="0" labelOnly="1" fieldPosition="0">
        <references count="1">
          <reference field="5" count="1">
            <x v="41"/>
          </reference>
        </references>
      </pivotArea>
    </format>
    <format dxfId="384">
      <pivotArea dataOnly="0" labelOnly="1" fieldPosition="0">
        <references count="1">
          <reference field="5" count="1">
            <x v="137"/>
          </reference>
        </references>
      </pivotArea>
    </format>
    <format dxfId="385">
      <pivotArea dataOnly="0" labelOnly="1" fieldPosition="0">
        <references count="1">
          <reference field="5" count="1">
            <x v="59"/>
          </reference>
        </references>
      </pivotArea>
    </format>
    <format dxfId="386">
      <pivotArea dataOnly="0" labelOnly="1" fieldPosition="0">
        <references count="1">
          <reference field="5" count="1">
            <x v="128"/>
          </reference>
        </references>
      </pivotArea>
    </format>
    <format dxfId="387">
      <pivotArea dataOnly="0" labelOnly="1" fieldPosition="0">
        <references count="1">
          <reference field="5" count="1">
            <x v="139"/>
          </reference>
        </references>
      </pivotArea>
    </format>
    <format dxfId="388">
      <pivotArea dataOnly="0" labelOnly="1" fieldPosition="0">
        <references count="1">
          <reference field="5" count="1">
            <x v="138"/>
          </reference>
        </references>
      </pivotArea>
    </format>
    <format dxfId="389">
      <pivotArea dataOnly="0" labelOnly="1" fieldPosition="0">
        <references count="1">
          <reference field="5" count="1">
            <x v="95"/>
          </reference>
        </references>
      </pivotArea>
    </format>
    <format dxfId="390">
      <pivotArea dataOnly="0" labelOnly="1" fieldPosition="0">
        <references count="1">
          <reference field="5" count="1">
            <x v="94"/>
          </reference>
        </references>
      </pivotArea>
    </format>
    <format dxfId="391">
      <pivotArea dataOnly="0" labelOnly="1" fieldPosition="0">
        <references count="1">
          <reference field="5" count="1">
            <x v="129"/>
          </reference>
        </references>
      </pivotArea>
    </format>
    <format dxfId="392">
      <pivotArea dataOnly="0" labelOnly="1" fieldPosition="0">
        <references count="1">
          <reference field="5" count="1">
            <x v="130"/>
          </reference>
        </references>
      </pivotArea>
    </format>
    <format dxfId="393">
      <pivotArea dataOnly="0" labelOnly="1" fieldPosition="0">
        <references count="1">
          <reference field="5" count="1">
            <x v="96"/>
          </reference>
        </references>
      </pivotArea>
    </format>
    <format dxfId="394">
      <pivotArea dataOnly="0" labelOnly="1" fieldPosition="0">
        <references count="1">
          <reference field="4294967294" count="1">
            <x v="0"/>
          </reference>
        </references>
      </pivotArea>
    </format>
    <format dxfId="395">
      <pivotArea dataOnly="0" labelOnly="1" fieldPosition="0">
        <references count="1">
          <reference field="4294967294" count="1">
            <x v="1"/>
          </reference>
        </references>
      </pivotArea>
    </format>
    <format dxfId="396">
      <pivotArea collapsedLevelsAreSubtotals="1" fieldPosition="0">
        <references count="1">
          <reference field="5" count="1" selected="0">
            <x v="17"/>
          </reference>
        </references>
      </pivotArea>
    </format>
    <format dxfId="397">
      <pivotArea collapsedLevelsAreSubtotals="1" fieldPosition="0">
        <references count="1">
          <reference field="5" count="1" selected="0">
            <x v="9"/>
          </reference>
        </references>
      </pivotArea>
    </format>
    <format dxfId="398">
      <pivotArea collapsedLevelsAreSubtotals="1" fieldPosition="0">
        <references count="1">
          <reference field="5" count="1" selected="0">
            <x v="3"/>
          </reference>
        </references>
      </pivotArea>
    </format>
    <format dxfId="399">
      <pivotArea collapsedLevelsAreSubtotals="1" fieldPosition="0">
        <references count="1">
          <reference field="5" count="1" selected="0">
            <x v="42"/>
          </reference>
        </references>
      </pivotArea>
    </format>
    <format dxfId="400">
      <pivotArea collapsedLevelsAreSubtotals="1" fieldPosition="0">
        <references count="1">
          <reference field="5" count="1" selected="0">
            <x v="83"/>
          </reference>
        </references>
      </pivotArea>
    </format>
    <format dxfId="401">
      <pivotArea collapsedLevelsAreSubtotals="1" fieldPosition="0">
        <references count="1">
          <reference field="5" count="1" selected="0">
            <x v="70"/>
          </reference>
        </references>
      </pivotArea>
    </format>
    <format dxfId="402">
      <pivotArea collapsedLevelsAreSubtotals="1" fieldPosition="0">
        <references count="1">
          <reference field="5" count="1" selected="0">
            <x v="53"/>
          </reference>
        </references>
      </pivotArea>
    </format>
    <format dxfId="403">
      <pivotArea collapsedLevelsAreSubtotals="1" fieldPosition="0">
        <references count="1">
          <reference field="5" count="1" selected="0">
            <x v="12"/>
          </reference>
        </references>
      </pivotArea>
    </format>
    <format dxfId="404">
      <pivotArea collapsedLevelsAreSubtotals="1" fieldPosition="0">
        <references count="1">
          <reference field="5" count="1" selected="0">
            <x v="10"/>
          </reference>
        </references>
      </pivotArea>
    </format>
    <format dxfId="405">
      <pivotArea collapsedLevelsAreSubtotals="1" fieldPosition="0">
        <references count="1">
          <reference field="5" count="1" selected="0">
            <x v="73"/>
          </reference>
        </references>
      </pivotArea>
    </format>
    <format dxfId="406">
      <pivotArea collapsedLevelsAreSubtotals="1" fieldPosition="0">
        <references count="1">
          <reference field="5" count="1" selected="0">
            <x v="28"/>
          </reference>
        </references>
      </pivotArea>
    </format>
    <format dxfId="407">
      <pivotArea collapsedLevelsAreSubtotals="1" fieldPosition="0">
        <references count="1">
          <reference field="5" count="1" selected="0">
            <x v="116"/>
          </reference>
        </references>
      </pivotArea>
    </format>
    <format dxfId="408">
      <pivotArea collapsedLevelsAreSubtotals="1" fieldPosition="0">
        <references count="1">
          <reference field="5" count="1" selected="0">
            <x v="69"/>
          </reference>
        </references>
      </pivotArea>
    </format>
    <format dxfId="409">
      <pivotArea collapsedLevelsAreSubtotals="1" fieldPosition="0">
        <references count="1">
          <reference field="5" count="1" selected="0">
            <x v="46"/>
          </reference>
        </references>
      </pivotArea>
    </format>
    <format dxfId="410">
      <pivotArea collapsedLevelsAreSubtotals="1" fieldPosition="0">
        <references count="1">
          <reference field="5" count="1" selected="0">
            <x v="20"/>
          </reference>
        </references>
      </pivotArea>
    </format>
    <format dxfId="411">
      <pivotArea collapsedLevelsAreSubtotals="1" fieldPosition="0">
        <references count="1">
          <reference field="5" count="1" selected="0">
            <x v="71"/>
          </reference>
        </references>
      </pivotArea>
    </format>
    <format dxfId="412">
      <pivotArea collapsedLevelsAreSubtotals="1" fieldPosition="0">
        <references count="1">
          <reference field="5" count="1" selected="0">
            <x v="8"/>
          </reference>
        </references>
      </pivotArea>
    </format>
    <format dxfId="413">
      <pivotArea collapsedLevelsAreSubtotals="1" fieldPosition="0">
        <references count="1">
          <reference field="5" count="1" selected="0">
            <x v="47"/>
          </reference>
        </references>
      </pivotArea>
    </format>
    <format dxfId="414">
      <pivotArea collapsedLevelsAreSubtotals="1" fieldPosition="0">
        <references count="1">
          <reference field="5" count="1" selected="0">
            <x v="51"/>
          </reference>
        </references>
      </pivotArea>
    </format>
    <format dxfId="415">
      <pivotArea collapsedLevelsAreSubtotals="1" fieldPosition="0">
        <references count="1">
          <reference field="5" count="1" selected="0">
            <x v="80"/>
          </reference>
        </references>
      </pivotArea>
    </format>
    <format dxfId="416">
      <pivotArea collapsedLevelsAreSubtotals="1" fieldPosition="0">
        <references count="1">
          <reference field="5" count="1" selected="0">
            <x v="33"/>
          </reference>
        </references>
      </pivotArea>
    </format>
    <format dxfId="417">
      <pivotArea collapsedLevelsAreSubtotals="1" fieldPosition="0">
        <references count="1">
          <reference field="5" count="1" selected="0">
            <x v="78"/>
          </reference>
        </references>
      </pivotArea>
    </format>
    <format dxfId="418">
      <pivotArea collapsedLevelsAreSubtotals="1" fieldPosition="0">
        <references count="1">
          <reference field="5" count="1" selected="0">
            <x v="56"/>
          </reference>
        </references>
      </pivotArea>
    </format>
    <format dxfId="419">
      <pivotArea collapsedLevelsAreSubtotals="1" fieldPosition="0">
        <references count="1">
          <reference field="5" count="1" selected="0">
            <x v="45"/>
          </reference>
        </references>
      </pivotArea>
    </format>
    <format dxfId="420">
      <pivotArea collapsedLevelsAreSubtotals="1" fieldPosition="0">
        <references count="1">
          <reference field="5" count="1" selected="0">
            <x v="44"/>
          </reference>
        </references>
      </pivotArea>
    </format>
    <format dxfId="421">
      <pivotArea collapsedLevelsAreSubtotals="1" fieldPosition="0">
        <references count="1">
          <reference field="5" count="1" selected="0">
            <x v="114"/>
          </reference>
        </references>
      </pivotArea>
    </format>
    <format dxfId="422">
      <pivotArea collapsedLevelsAreSubtotals="1" fieldPosition="0">
        <references count="1">
          <reference field="5" count="1" selected="0">
            <x v="11"/>
          </reference>
        </references>
      </pivotArea>
    </format>
    <format dxfId="423">
      <pivotArea collapsedLevelsAreSubtotals="1" fieldPosition="0">
        <references count="1">
          <reference field="5" count="1" selected="0">
            <x v="72"/>
          </reference>
        </references>
      </pivotArea>
    </format>
    <format dxfId="424">
      <pivotArea collapsedLevelsAreSubtotals="1" fieldPosition="0">
        <references count="1">
          <reference field="5" count="1" selected="0">
            <x v="113"/>
          </reference>
        </references>
      </pivotArea>
    </format>
    <format dxfId="425">
      <pivotArea collapsedLevelsAreSubtotals="1" fieldPosition="0">
        <references count="1">
          <reference field="5" count="1" selected="0">
            <x v="50"/>
          </reference>
        </references>
      </pivotArea>
    </format>
    <format dxfId="426">
      <pivotArea collapsedLevelsAreSubtotals="1" fieldPosition="0">
        <references count="1">
          <reference field="5" count="1" selected="0">
            <x v="79"/>
          </reference>
        </references>
      </pivotArea>
    </format>
    <format dxfId="427">
      <pivotArea collapsedLevelsAreSubtotals="1" fieldPosition="0">
        <references count="1">
          <reference field="5" count="1" selected="0">
            <x v="48"/>
          </reference>
        </references>
      </pivotArea>
    </format>
    <format dxfId="428">
      <pivotArea collapsedLevelsAreSubtotals="1" fieldPosition="0">
        <references count="1">
          <reference field="5" count="1" selected="0">
            <x v="117"/>
          </reference>
        </references>
      </pivotArea>
    </format>
    <format dxfId="429">
      <pivotArea collapsedLevelsAreSubtotals="1" fieldPosition="0">
        <references count="1">
          <reference field="5" count="1" selected="0">
            <x v="86"/>
          </reference>
        </references>
      </pivotArea>
    </format>
    <format dxfId="430">
      <pivotArea collapsedLevelsAreSubtotals="1" fieldPosition="0">
        <references count="1">
          <reference field="5" count="1" selected="0">
            <x v="101"/>
          </reference>
        </references>
      </pivotArea>
    </format>
    <format dxfId="431">
      <pivotArea collapsedLevelsAreSubtotals="1" fieldPosition="0">
        <references count="1">
          <reference field="5" count="1" selected="0">
            <x v="81"/>
          </reference>
        </references>
      </pivotArea>
    </format>
    <format dxfId="432">
      <pivotArea collapsedLevelsAreSubtotals="1" fieldPosition="0">
        <references count="1">
          <reference field="5" count="1" selected="0">
            <x v="18"/>
          </reference>
        </references>
      </pivotArea>
    </format>
    <format dxfId="433">
      <pivotArea collapsedLevelsAreSubtotals="1" fieldPosition="0">
        <references count="1">
          <reference field="5" count="1" selected="0">
            <x v="49"/>
          </reference>
        </references>
      </pivotArea>
    </format>
    <format dxfId="434">
      <pivotArea collapsedLevelsAreSubtotals="1" fieldPosition="0">
        <references count="1">
          <reference field="5" count="1" selected="0">
            <x v="115"/>
          </reference>
        </references>
      </pivotArea>
    </format>
    <format dxfId="435">
      <pivotArea collapsedLevelsAreSubtotals="1" fieldPosition="0">
        <references count="1">
          <reference field="5" count="1" selected="0">
            <x v="110"/>
          </reference>
        </references>
      </pivotArea>
    </format>
    <format dxfId="436">
      <pivotArea collapsedLevelsAreSubtotals="1" fieldPosition="0">
        <references count="1">
          <reference field="5" count="1" selected="0">
            <x v="6"/>
          </reference>
        </references>
      </pivotArea>
    </format>
    <format dxfId="437">
      <pivotArea collapsedLevelsAreSubtotals="1" fieldPosition="0">
        <references count="1">
          <reference field="5" count="1" selected="0">
            <x v="66"/>
          </reference>
        </references>
      </pivotArea>
    </format>
    <format dxfId="438">
      <pivotArea collapsedLevelsAreSubtotals="1" fieldPosition="0">
        <references count="1">
          <reference field="5" count="1" selected="0">
            <x v="19"/>
          </reference>
        </references>
      </pivotArea>
    </format>
    <format dxfId="439">
      <pivotArea collapsedLevelsAreSubtotals="1" fieldPosition="0">
        <references count="1">
          <reference field="5" count="1" selected="0">
            <x v="105"/>
          </reference>
        </references>
      </pivotArea>
    </format>
    <format dxfId="440">
      <pivotArea collapsedLevelsAreSubtotals="1" fieldPosition="0">
        <references count="1">
          <reference field="5" count="1" selected="0">
            <x v="67"/>
          </reference>
        </references>
      </pivotArea>
    </format>
    <format dxfId="441">
      <pivotArea collapsedLevelsAreSubtotals="1" fieldPosition="0">
        <references count="1">
          <reference field="5" count="1" selected="0">
            <x v="68"/>
          </reference>
        </references>
      </pivotArea>
    </format>
    <format dxfId="442">
      <pivotArea collapsedLevelsAreSubtotals="1" fieldPosition="0">
        <references count="1">
          <reference field="5" count="1" selected="0">
            <x v="25"/>
          </reference>
        </references>
      </pivotArea>
    </format>
    <format dxfId="443">
      <pivotArea collapsedLevelsAreSubtotals="1" fieldPosition="0">
        <references count="1">
          <reference field="5" count="1" selected="0">
            <x v="100"/>
          </reference>
        </references>
      </pivotArea>
    </format>
    <format dxfId="444">
      <pivotArea collapsedLevelsAreSubtotals="1" fieldPosition="0">
        <references count="1">
          <reference field="5" count="1" selected="0">
            <x v="0"/>
          </reference>
        </references>
      </pivotArea>
    </format>
    <format dxfId="445">
      <pivotArea collapsedLevelsAreSubtotals="1" fieldPosition="0">
        <references count="1">
          <reference field="5" count="1" selected="0">
            <x v="58"/>
          </reference>
        </references>
      </pivotArea>
    </format>
    <format dxfId="446">
      <pivotArea collapsedLevelsAreSubtotals="1" fieldPosition="0">
        <references count="1">
          <reference field="5" count="1" selected="0">
            <x v="119"/>
          </reference>
        </references>
      </pivotArea>
    </format>
    <format dxfId="447">
      <pivotArea collapsedLevelsAreSubtotals="1" fieldPosition="0">
        <references count="1">
          <reference field="5" count="1" selected="0">
            <x v="30"/>
          </reference>
        </references>
      </pivotArea>
    </format>
    <format dxfId="448">
      <pivotArea collapsedLevelsAreSubtotals="1" fieldPosition="0">
        <references count="1">
          <reference field="5" count="1" selected="0">
            <x v="103"/>
          </reference>
        </references>
      </pivotArea>
    </format>
    <format dxfId="449">
      <pivotArea collapsedLevelsAreSubtotals="1" fieldPosition="0">
        <references count="1">
          <reference field="5" count="1" selected="0">
            <x v="52"/>
          </reference>
        </references>
      </pivotArea>
    </format>
    <format dxfId="450">
      <pivotArea collapsedLevelsAreSubtotals="1" fieldPosition="0">
        <references count="1">
          <reference field="5" count="1" selected="0">
            <x v="118"/>
          </reference>
        </references>
      </pivotArea>
    </format>
    <format dxfId="451">
      <pivotArea collapsedLevelsAreSubtotals="1" fieldPosition="0">
        <references count="1">
          <reference field="5" count="1" selected="0">
            <x v="82"/>
          </reference>
        </references>
      </pivotArea>
    </format>
    <format dxfId="452">
      <pivotArea collapsedLevelsAreSubtotals="1" fieldPosition="0">
        <references count="1">
          <reference field="5" count="1" selected="0">
            <x v="13"/>
          </reference>
        </references>
      </pivotArea>
    </format>
    <format dxfId="453">
      <pivotArea collapsedLevelsAreSubtotals="1" fieldPosition="0">
        <references count="1">
          <reference field="5" count="1" selected="0">
            <x v="14"/>
          </reference>
        </references>
      </pivotArea>
    </format>
    <format dxfId="454">
      <pivotArea collapsedLevelsAreSubtotals="1" fieldPosition="0">
        <references count="1">
          <reference field="5" count="1" selected="0">
            <x v="1"/>
          </reference>
        </references>
      </pivotArea>
    </format>
    <format dxfId="455">
      <pivotArea collapsedLevelsAreSubtotals="1" fieldPosition="0">
        <references count="1">
          <reference field="5" count="1" selected="0">
            <x v="23"/>
          </reference>
        </references>
      </pivotArea>
    </format>
    <format dxfId="456">
      <pivotArea collapsedLevelsAreSubtotals="1" fieldPosition="0">
        <references count="1">
          <reference field="5" count="1" selected="0">
            <x v="15"/>
          </reference>
        </references>
      </pivotArea>
    </format>
    <format dxfId="457">
      <pivotArea collapsedLevelsAreSubtotals="1" fieldPosition="0">
        <references count="1">
          <reference field="5" count="1" selected="0">
            <x v="85"/>
          </reference>
        </references>
      </pivotArea>
    </format>
    <format dxfId="458">
      <pivotArea collapsedLevelsAreSubtotals="1" fieldPosition="0">
        <references count="1">
          <reference field="5" count="1" selected="0">
            <x v="16"/>
          </reference>
        </references>
      </pivotArea>
    </format>
    <format dxfId="459">
      <pivotArea collapsedLevelsAreSubtotals="1" fieldPosition="0">
        <references count="1">
          <reference field="5" count="1" selected="0">
            <x v="2"/>
          </reference>
        </references>
      </pivotArea>
    </format>
    <format dxfId="460">
      <pivotArea collapsedLevelsAreSubtotals="1" fieldPosition="0">
        <references count="1">
          <reference field="5" count="1" selected="0">
            <x v="84"/>
          </reference>
        </references>
      </pivotArea>
    </format>
    <format dxfId="461">
      <pivotArea collapsedLevelsAreSubtotals="1" fieldPosition="0">
        <references count="1">
          <reference field="5" count="1" selected="0">
            <x v="87"/>
          </reference>
        </references>
      </pivotArea>
    </format>
    <format dxfId="462">
      <pivotArea collapsedLevelsAreSubtotals="1" fieldPosition="0">
        <references count="1">
          <reference field="5" count="1" selected="0">
            <x v="97"/>
          </reference>
        </references>
      </pivotArea>
    </format>
    <format dxfId="463">
      <pivotArea collapsedLevelsAreSubtotals="1" fieldPosition="0">
        <references count="1">
          <reference field="5" count="1" selected="0">
            <x v="98"/>
          </reference>
        </references>
      </pivotArea>
    </format>
    <format dxfId="464">
      <pivotArea collapsedLevelsAreSubtotals="1" fieldPosition="0">
        <references count="1">
          <reference field="5" count="1" selected="0">
            <x v="21"/>
          </reference>
        </references>
      </pivotArea>
    </format>
    <format dxfId="465">
      <pivotArea collapsedLevelsAreSubtotals="1" fieldPosition="0">
        <references count="1">
          <reference field="5" count="1" selected="0">
            <x v="22"/>
          </reference>
        </references>
      </pivotArea>
    </format>
    <format dxfId="466">
      <pivotArea collapsedLevelsAreSubtotals="1" fieldPosition="0">
        <references count="1">
          <reference field="5" count="1" selected="0">
            <x v="99"/>
          </reference>
        </references>
      </pivotArea>
    </format>
    <format dxfId="467">
      <pivotArea collapsedLevelsAreSubtotals="1" fieldPosition="0">
        <references count="1">
          <reference field="5" count="1" selected="0">
            <x v="31"/>
          </reference>
        </references>
      </pivotArea>
    </format>
    <format dxfId="468">
      <pivotArea collapsedLevelsAreSubtotals="1" fieldPosition="0">
        <references count="1">
          <reference field="5" count="1" selected="0">
            <x v="24"/>
          </reference>
        </references>
      </pivotArea>
    </format>
    <format dxfId="469">
      <pivotArea collapsedLevelsAreSubtotals="1" fieldPosition="0">
        <references count="1">
          <reference field="5" count="1" selected="0">
            <x v="32"/>
          </reference>
        </references>
      </pivotArea>
    </format>
    <format dxfId="470">
      <pivotArea collapsedLevelsAreSubtotals="1" fieldPosition="0">
        <references count="1">
          <reference field="5" count="1" selected="0">
            <x v="131"/>
          </reference>
        </references>
      </pivotArea>
    </format>
    <format dxfId="471">
      <pivotArea collapsedLevelsAreSubtotals="1" fieldPosition="0">
        <references count="1">
          <reference field="5" count="1" selected="0">
            <x v="102"/>
          </reference>
        </references>
      </pivotArea>
    </format>
    <format dxfId="472">
      <pivotArea collapsedLevelsAreSubtotals="1" fieldPosition="0">
        <references count="1">
          <reference field="5" count="1" selected="0">
            <x v="57"/>
          </reference>
        </references>
      </pivotArea>
    </format>
    <format dxfId="473">
      <pivotArea collapsedLevelsAreSubtotals="1" fieldPosition="0">
        <references count="1">
          <reference field="5" count="1" selected="0">
            <x v="26"/>
          </reference>
        </references>
      </pivotArea>
    </format>
    <format dxfId="474">
      <pivotArea collapsedLevelsAreSubtotals="1" fieldPosition="0">
        <references count="1">
          <reference field="5" count="1" selected="0">
            <x v="109"/>
          </reference>
        </references>
      </pivotArea>
    </format>
    <format dxfId="475">
      <pivotArea collapsedLevelsAreSubtotals="1" fieldPosition="0">
        <references count="1">
          <reference field="5" count="1" selected="0">
            <x v="90"/>
          </reference>
        </references>
      </pivotArea>
    </format>
    <format dxfId="476">
      <pivotArea collapsedLevelsAreSubtotals="1" fieldPosition="0">
        <references count="1">
          <reference field="5" count="1" selected="0">
            <x v="38"/>
          </reference>
        </references>
      </pivotArea>
    </format>
    <format dxfId="477">
      <pivotArea collapsedLevelsAreSubtotals="1" fieldPosition="0">
        <references count="1">
          <reference field="5" count="1" selected="0">
            <x v="120"/>
          </reference>
        </references>
      </pivotArea>
    </format>
    <format dxfId="478">
      <pivotArea collapsedLevelsAreSubtotals="1" fieldPosition="0">
        <references count="1">
          <reference field="5" count="1" selected="0">
            <x v="27"/>
          </reference>
        </references>
      </pivotArea>
    </format>
    <format dxfId="479">
      <pivotArea collapsedLevelsAreSubtotals="1" fieldPosition="0">
        <references count="1">
          <reference field="5" count="1" selected="0">
            <x v="106"/>
          </reference>
        </references>
      </pivotArea>
    </format>
    <format dxfId="480">
      <pivotArea collapsedLevelsAreSubtotals="1" fieldPosition="0">
        <references count="1">
          <reference field="5" count="1" selected="0">
            <x v="104"/>
          </reference>
        </references>
      </pivotArea>
    </format>
    <format dxfId="481">
      <pivotArea collapsedLevelsAreSubtotals="1" fieldPosition="0">
        <references count="1">
          <reference field="5" count="1" selected="0">
            <x v="29"/>
          </reference>
        </references>
      </pivotArea>
    </format>
    <format dxfId="482">
      <pivotArea collapsedLevelsAreSubtotals="1" fieldPosition="0">
        <references count="1">
          <reference field="5" count="1" selected="0">
            <x v="88"/>
          </reference>
        </references>
      </pivotArea>
    </format>
    <format dxfId="483">
      <pivotArea collapsedLevelsAreSubtotals="1" fieldPosition="0">
        <references count="1">
          <reference field="5" count="1" selected="0">
            <x v="34"/>
          </reference>
        </references>
      </pivotArea>
    </format>
    <format dxfId="484">
      <pivotArea collapsedLevelsAreSubtotals="1" fieldPosition="0">
        <references count="1">
          <reference field="5" count="1" selected="0">
            <x v="123"/>
          </reference>
        </references>
      </pivotArea>
    </format>
    <format dxfId="485">
      <pivotArea collapsedLevelsAreSubtotals="1" fieldPosition="0">
        <references count="1">
          <reference field="5" count="1" selected="0">
            <x v="43"/>
          </reference>
        </references>
      </pivotArea>
    </format>
    <format dxfId="486">
      <pivotArea collapsedLevelsAreSubtotals="1" fieldPosition="0">
        <references count="1">
          <reference field="5" count="1" selected="0">
            <x v="54"/>
          </reference>
        </references>
      </pivotArea>
    </format>
    <format dxfId="487">
      <pivotArea collapsedLevelsAreSubtotals="1" fieldPosition="0">
        <references count="1">
          <reference field="5" count="1" selected="0">
            <x v="133"/>
          </reference>
        </references>
      </pivotArea>
    </format>
    <format dxfId="488">
      <pivotArea collapsedLevelsAreSubtotals="1" fieldPosition="0">
        <references count="1">
          <reference field="5" count="1" selected="0">
            <x v="35"/>
          </reference>
        </references>
      </pivotArea>
    </format>
    <format dxfId="489">
      <pivotArea collapsedLevelsAreSubtotals="1" fieldPosition="0">
        <references count="1">
          <reference field="5" count="1" selected="0">
            <x v="132"/>
          </reference>
        </references>
      </pivotArea>
    </format>
    <format dxfId="490">
      <pivotArea collapsedLevelsAreSubtotals="1" fieldPosition="0">
        <references count="1">
          <reference field="5" count="1" selected="0">
            <x v="107"/>
          </reference>
        </references>
      </pivotArea>
    </format>
    <format dxfId="491">
      <pivotArea collapsedLevelsAreSubtotals="1" fieldPosition="0">
        <references count="1">
          <reference field="5" count="1" selected="0">
            <x v="125"/>
          </reference>
        </references>
      </pivotArea>
    </format>
    <format dxfId="492">
      <pivotArea collapsedLevelsAreSubtotals="1" fieldPosition="0">
        <references count="1">
          <reference field="5" count="1" selected="0">
            <x v="91"/>
          </reference>
        </references>
      </pivotArea>
    </format>
    <format dxfId="493">
      <pivotArea collapsedLevelsAreSubtotals="1" fieldPosition="0">
        <references count="1">
          <reference field="5" count="1" selected="0">
            <x v="39"/>
          </reference>
        </references>
      </pivotArea>
    </format>
    <format dxfId="494">
      <pivotArea collapsedLevelsAreSubtotals="1" fieldPosition="0">
        <references count="1">
          <reference field="5" count="1" selected="0">
            <x v="55"/>
          </reference>
        </references>
      </pivotArea>
    </format>
    <format dxfId="495">
      <pivotArea collapsedLevelsAreSubtotals="1" fieldPosition="0">
        <references count="1">
          <reference field="5" count="1" selected="0">
            <x v="36"/>
          </reference>
        </references>
      </pivotArea>
    </format>
    <format dxfId="496">
      <pivotArea collapsedLevelsAreSubtotals="1" fieldPosition="0">
        <references count="1">
          <reference field="5" count="1" selected="0">
            <x v="61"/>
          </reference>
        </references>
      </pivotArea>
    </format>
    <format dxfId="497">
      <pivotArea collapsedLevelsAreSubtotals="1" fieldPosition="0">
        <references count="1">
          <reference field="5" count="1" selected="0">
            <x v="108"/>
          </reference>
        </references>
      </pivotArea>
    </format>
    <format dxfId="498">
      <pivotArea collapsedLevelsAreSubtotals="1" fieldPosition="0">
        <references count="1">
          <reference field="5" count="1" selected="0">
            <x v="89"/>
          </reference>
        </references>
      </pivotArea>
    </format>
    <format dxfId="499">
      <pivotArea collapsedLevelsAreSubtotals="1" fieldPosition="0">
        <references count="1">
          <reference field="5" count="1" selected="0">
            <x v="122"/>
          </reference>
        </references>
      </pivotArea>
    </format>
    <format dxfId="500">
      <pivotArea collapsedLevelsAreSubtotals="1" fieldPosition="0">
        <references count="1">
          <reference field="5" count="1" selected="0">
            <x v="37"/>
          </reference>
        </references>
      </pivotArea>
    </format>
    <format dxfId="501">
      <pivotArea collapsedLevelsAreSubtotals="1" fieldPosition="0">
        <references count="1">
          <reference field="5" count="1" selected="0">
            <x v="134"/>
          </reference>
        </references>
      </pivotArea>
    </format>
    <format dxfId="502">
      <pivotArea collapsedLevelsAreSubtotals="1" fieldPosition="0">
        <references count="1">
          <reference field="5" count="1" selected="0">
            <x v="121"/>
          </reference>
        </references>
      </pivotArea>
    </format>
    <format dxfId="503">
      <pivotArea collapsedLevelsAreSubtotals="1" fieldPosition="0">
        <references count="1">
          <reference field="5" count="1" selected="0">
            <x v="92"/>
          </reference>
        </references>
      </pivotArea>
    </format>
    <format dxfId="504">
      <pivotArea collapsedLevelsAreSubtotals="1" fieldPosition="0">
        <references count="1">
          <reference field="5" count="1" selected="0">
            <x v="124"/>
          </reference>
        </references>
      </pivotArea>
    </format>
    <format dxfId="505">
      <pivotArea collapsedLevelsAreSubtotals="1" fieldPosition="0">
        <references count="1">
          <reference field="5" count="1" selected="0">
            <x v="111"/>
          </reference>
        </references>
      </pivotArea>
    </format>
    <format dxfId="506">
      <pivotArea collapsedLevelsAreSubtotals="1" fieldPosition="0">
        <references count="1">
          <reference field="5" count="1" selected="0">
            <x v="135"/>
          </reference>
        </references>
      </pivotArea>
    </format>
    <format dxfId="507">
      <pivotArea collapsedLevelsAreSubtotals="1" fieldPosition="0">
        <references count="1">
          <reference field="5" count="1" selected="0">
            <x v="40"/>
          </reference>
        </references>
      </pivotArea>
    </format>
    <format dxfId="508">
      <pivotArea collapsedLevelsAreSubtotals="1" fieldPosition="0">
        <references count="1">
          <reference field="5" count="1" selected="0">
            <x v="136"/>
          </reference>
        </references>
      </pivotArea>
    </format>
    <format dxfId="509">
      <pivotArea collapsedLevelsAreSubtotals="1" fieldPosition="0">
        <references count="1">
          <reference field="5" count="1" selected="0">
            <x v="126"/>
          </reference>
        </references>
      </pivotArea>
    </format>
    <format dxfId="510">
      <pivotArea collapsedLevelsAreSubtotals="1" fieldPosition="0">
        <references count="1">
          <reference field="5" count="1" selected="0">
            <x v="62"/>
          </reference>
        </references>
      </pivotArea>
    </format>
    <format dxfId="511">
      <pivotArea collapsedLevelsAreSubtotals="1" fieldPosition="0">
        <references count="1">
          <reference field="5" count="1" selected="0">
            <x v="63"/>
          </reference>
        </references>
      </pivotArea>
    </format>
    <format dxfId="512">
      <pivotArea collapsedLevelsAreSubtotals="1" fieldPosition="0">
        <references count="1">
          <reference field="5" count="1" selected="0">
            <x v="93"/>
          </reference>
        </references>
      </pivotArea>
    </format>
    <format dxfId="513">
      <pivotArea collapsedLevelsAreSubtotals="1" fieldPosition="0">
        <references count="1">
          <reference field="5" count="1" selected="0">
            <x v="112"/>
          </reference>
        </references>
      </pivotArea>
    </format>
    <format dxfId="514">
      <pivotArea collapsedLevelsAreSubtotals="1" fieldPosition="0">
        <references count="1">
          <reference field="5" count="1" selected="0">
            <x v="41"/>
          </reference>
        </references>
      </pivotArea>
    </format>
    <format dxfId="515">
      <pivotArea collapsedLevelsAreSubtotals="1" fieldPosition="0">
        <references count="1">
          <reference field="5" count="1" selected="0">
            <x v="137"/>
          </reference>
        </references>
      </pivotArea>
    </format>
    <format dxfId="516">
      <pivotArea collapsedLevelsAreSubtotals="1" fieldPosition="0">
        <references count="1">
          <reference field="5" count="1" selected="0">
            <x v="59"/>
          </reference>
        </references>
      </pivotArea>
    </format>
    <format dxfId="517">
      <pivotArea collapsedLevelsAreSubtotals="1" fieldPosition="0">
        <references count="1">
          <reference field="5" count="1" selected="0">
            <x v="128"/>
          </reference>
        </references>
      </pivotArea>
    </format>
    <format dxfId="518">
      <pivotArea collapsedLevelsAreSubtotals="1" fieldPosition="0">
        <references count="1">
          <reference field="5" count="1" selected="0">
            <x v="139"/>
          </reference>
        </references>
      </pivotArea>
    </format>
    <format dxfId="519">
      <pivotArea collapsedLevelsAreSubtotals="1" fieldPosition="0">
        <references count="1">
          <reference field="5" count="1" selected="0">
            <x v="138"/>
          </reference>
        </references>
      </pivotArea>
    </format>
    <format dxfId="520">
      <pivotArea collapsedLevelsAreSubtotals="1" fieldPosition="0">
        <references count="1">
          <reference field="5" count="1" selected="0">
            <x v="95"/>
          </reference>
        </references>
      </pivotArea>
    </format>
    <format dxfId="521">
      <pivotArea collapsedLevelsAreSubtotals="1" fieldPosition="0">
        <references count="1">
          <reference field="5" count="1" selected="0">
            <x v="94"/>
          </reference>
        </references>
      </pivotArea>
    </format>
    <format dxfId="522">
      <pivotArea collapsedLevelsAreSubtotals="1" fieldPosition="0">
        <references count="1">
          <reference field="5" count="1" selected="0">
            <x v="129"/>
          </reference>
        </references>
      </pivotArea>
    </format>
    <format dxfId="523">
      <pivotArea collapsedLevelsAreSubtotals="1" fieldPosition="0">
        <references count="1">
          <reference field="5" count="1" selected="0">
            <x v="130"/>
          </reference>
        </references>
      </pivotArea>
    </format>
    <format dxfId="524">
      <pivotArea collapsedLevelsAreSubtotals="1" fieldPosition="0">
        <references count="1">
          <reference field="5" count="1" selected="0">
            <x v="96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E702" firstHeaderRow="0" firstDataRow="1" firstDataCol="2"/>
  <pivotFields count="8">
    <pivotField axis="axisRow" compact="0" sortType="descending" showAll="0">
      <items count="367">
        <item x="0"/>
        <item x="1"/>
        <item m="1" x="362"/>
        <item x="2"/>
        <item x="3"/>
        <item m="1" x="363"/>
        <item x="4"/>
        <item m="1" x="364"/>
        <item x="5"/>
        <item m="1" x="365"/>
        <item x="34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350"/>
        <item m="1" x="351"/>
        <item x="75"/>
        <item x="76"/>
        <item m="1" x="352"/>
        <item m="1" x="35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354"/>
        <item x="96"/>
        <item m="1" x="355"/>
        <item x="97"/>
        <item m="1" x="356"/>
        <item m="1" x="357"/>
        <item m="1" x="358"/>
        <item m="1" x="359"/>
        <item m="1" x="36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m="1" x="361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ortType="descending" showAll="0">
      <items count="22">
        <item x="0"/>
        <item x="1"/>
        <item x="11"/>
        <item x="2"/>
        <item x="3"/>
        <item x="12"/>
        <item x="4"/>
        <item x="13"/>
        <item x="5"/>
        <item x="14"/>
        <item x="20"/>
        <item x="6"/>
        <item x="7"/>
        <item x="8"/>
        <item x="9"/>
        <item x="10"/>
        <item x="15"/>
        <item x="16"/>
        <item x="17"/>
        <item x="18"/>
        <item x="19"/>
        <item t="default"/>
      </items>
      <autoSortScope>
        <pivotArea type="none" outline="0" fieldPosition="0"/>
      </autoSortScope>
    </pivotField>
    <pivotField axis="axisRow" compact="0" showAll="0">
      <items count="141">
        <item x="14"/>
        <item x="74"/>
        <item x="120"/>
        <item x="2"/>
        <item m="1" x="139"/>
        <item m="1" x="138"/>
        <item x="6"/>
        <item x="129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30"/>
        <item x="112"/>
        <item x="55"/>
        <item x="56"/>
        <item m="1" x="131"/>
        <item m="1" x="132"/>
        <item x="57"/>
        <item x="58"/>
        <item x="59"/>
        <item x="60"/>
        <item x="61"/>
        <item x="62"/>
        <item x="63"/>
        <item x="64"/>
        <item m="1" x="133"/>
        <item m="1" x="134"/>
        <item m="1" x="135"/>
        <item m="1" x="136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m="1" x="137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t="default"/>
      </items>
    </pivotField>
    <pivotField dataField="1" compact="0" sortType="descending" showAll="0">
      <items count="262">
        <item x="260"/>
        <item x="186"/>
        <item x="93"/>
        <item x="187"/>
        <item x="188"/>
        <item x="166"/>
        <item x="11"/>
        <item x="51"/>
        <item x="0"/>
        <item x="167"/>
        <item x="189"/>
        <item x="94"/>
        <item x="168"/>
        <item x="52"/>
        <item x="53"/>
        <item x="190"/>
        <item x="1"/>
        <item x="95"/>
        <item x="169"/>
        <item x="54"/>
        <item x="191"/>
        <item x="55"/>
        <item x="96"/>
        <item x="3"/>
        <item x="12"/>
        <item x="97"/>
        <item x="170"/>
        <item x="2"/>
        <item x="75"/>
        <item x="171"/>
        <item x="56"/>
        <item x="98"/>
        <item x="57"/>
        <item x="172"/>
        <item x="76"/>
        <item x="13"/>
        <item x="192"/>
        <item x="4"/>
        <item x="14"/>
        <item x="58"/>
        <item x="77"/>
        <item x="78"/>
        <item x="173"/>
        <item x="193"/>
        <item x="99"/>
        <item x="174"/>
        <item x="59"/>
        <item x="79"/>
        <item x="5"/>
        <item x="80"/>
        <item x="175"/>
        <item x="15"/>
        <item x="194"/>
        <item x="195"/>
        <item x="16"/>
        <item x="81"/>
        <item x="177"/>
        <item x="176"/>
        <item x="100"/>
        <item x="232"/>
        <item x="82"/>
        <item x="6"/>
        <item x="17"/>
        <item x="178"/>
        <item x="83"/>
        <item x="60"/>
        <item x="196"/>
        <item x="101"/>
        <item x="84"/>
        <item x="102"/>
        <item x="233"/>
        <item x="111"/>
        <item x="179"/>
        <item x="112"/>
        <item x="7"/>
        <item x="180"/>
        <item x="8"/>
        <item x="18"/>
        <item x="103"/>
        <item x="197"/>
        <item x="181"/>
        <item x="85"/>
        <item x="9"/>
        <item x="234"/>
        <item x="113"/>
        <item x="198"/>
        <item x="19"/>
        <item x="235"/>
        <item x="183"/>
        <item x="199"/>
        <item x="182"/>
        <item x="137"/>
        <item x="184"/>
        <item x="104"/>
        <item x="200"/>
        <item x="114"/>
        <item x="10"/>
        <item x="185"/>
        <item x="86"/>
        <item x="105"/>
        <item x="138"/>
        <item x="236"/>
        <item x="139"/>
        <item x="243"/>
        <item x="106"/>
        <item x="210"/>
        <item x="20"/>
        <item x="237"/>
        <item x="115"/>
        <item x="21"/>
        <item x="107"/>
        <item x="244"/>
        <item x="238"/>
        <item x="31"/>
        <item x="110"/>
        <item x="201"/>
        <item x="108"/>
        <item x="140"/>
        <item x="211"/>
        <item x="109"/>
        <item x="32"/>
        <item x="141"/>
        <item x="22"/>
        <item x="202"/>
        <item x="142"/>
        <item x="116"/>
        <item x="245"/>
        <item x="239"/>
        <item x="212"/>
        <item x="23"/>
        <item x="213"/>
        <item x="24"/>
        <item x="143"/>
        <item x="203"/>
        <item x="246"/>
        <item x="117"/>
        <item x="33"/>
        <item x="240"/>
        <item x="34"/>
        <item x="214"/>
        <item x="144"/>
        <item x="145"/>
        <item x="126"/>
        <item x="35"/>
        <item x="153"/>
        <item x="25"/>
        <item x="26"/>
        <item x="247"/>
        <item x="204"/>
        <item x="61"/>
        <item x="118"/>
        <item x="241"/>
        <item x="248"/>
        <item x="146"/>
        <item x="215"/>
        <item x="128"/>
        <item x="127"/>
        <item x="36"/>
        <item x="119"/>
        <item x="28"/>
        <item x="249"/>
        <item x="216"/>
        <item x="205"/>
        <item x="206"/>
        <item x="154"/>
        <item x="27"/>
        <item x="147"/>
        <item x="250"/>
        <item x="225"/>
        <item x="155"/>
        <item x="148"/>
        <item x="129"/>
        <item x="62"/>
        <item x="242"/>
        <item x="120"/>
        <item x="252"/>
        <item x="149"/>
        <item x="226"/>
        <item x="207"/>
        <item x="37"/>
        <item x="208"/>
        <item x="63"/>
        <item x="29"/>
        <item x="156"/>
        <item x="64"/>
        <item x="251"/>
        <item x="65"/>
        <item x="217"/>
        <item x="209"/>
        <item x="121"/>
        <item x="30"/>
        <item x="227"/>
        <item x="253"/>
        <item x="38"/>
        <item x="157"/>
        <item x="150"/>
        <item x="218"/>
        <item x="228"/>
        <item x="66"/>
        <item x="39"/>
        <item x="254"/>
        <item x="151"/>
        <item x="159"/>
        <item x="158"/>
        <item x="130"/>
        <item x="122"/>
        <item x="219"/>
        <item x="40"/>
        <item x="229"/>
        <item x="131"/>
        <item x="160"/>
        <item x="230"/>
        <item x="256"/>
        <item x="152"/>
        <item x="255"/>
        <item x="123"/>
        <item x="220"/>
        <item x="124"/>
        <item x="67"/>
        <item x="224"/>
        <item x="68"/>
        <item x="125"/>
        <item x="221"/>
        <item x="41"/>
        <item x="42"/>
        <item x="161"/>
        <item x="222"/>
        <item x="132"/>
        <item x="163"/>
        <item x="69"/>
        <item x="257"/>
        <item x="44"/>
        <item x="87"/>
        <item x="162"/>
        <item x="43"/>
        <item x="258"/>
        <item x="223"/>
        <item x="45"/>
        <item x="70"/>
        <item x="46"/>
        <item x="71"/>
        <item x="49"/>
        <item x="164"/>
        <item x="259"/>
        <item x="73"/>
        <item x="48"/>
        <item x="74"/>
        <item x="133"/>
        <item x="47"/>
        <item x="89"/>
        <item x="231"/>
        <item x="72"/>
        <item x="50"/>
        <item x="165"/>
        <item x="92"/>
        <item x="136"/>
        <item x="134"/>
        <item x="90"/>
        <item x="88"/>
        <item x="135"/>
        <item x="91"/>
        <item t="default"/>
      </items>
    </pivotField>
    <pivotField compact="0" showAll="0">
      <items count="327">
        <item x="3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</pivotFields>
  <rowFields count="2">
    <field x="0"/>
    <field x="5"/>
  </rowFields>
  <rowItems count="701">
    <i>
      <x v="235"/>
    </i>
    <i r="1">
      <x v="3"/>
    </i>
    <i>
      <x v="115"/>
    </i>
    <i r="1">
      <x v="53"/>
    </i>
    <i>
      <x v="236"/>
    </i>
    <i r="1">
      <x v="3"/>
    </i>
    <i>
      <x v="237"/>
    </i>
    <i r="1">
      <x v="53"/>
    </i>
    <i>
      <x v="215"/>
    </i>
    <i r="1">
      <x v="114"/>
    </i>
    <i>
      <x v="16"/>
    </i>
    <i r="1">
      <x v="17"/>
    </i>
    <i>
      <x v="56"/>
    </i>
    <i r="1">
      <x v="45"/>
    </i>
    <i>
      <x/>
    </i>
    <i r="1">
      <x v="8"/>
    </i>
    <i>
      <x v="216"/>
    </i>
    <i r="1">
      <x v="9"/>
    </i>
    <i>
      <x v="238"/>
    </i>
    <i r="1">
      <x v="44"/>
    </i>
    <i>
      <x v="116"/>
    </i>
    <i r="1">
      <x v="42"/>
    </i>
    <i>
      <x v="217"/>
    </i>
    <i r="1">
      <x v="17"/>
    </i>
    <i>
      <x v="57"/>
    </i>
    <i r="1">
      <x v="10"/>
    </i>
    <i>
      <x v="58"/>
    </i>
    <i r="1">
      <x v="46"/>
    </i>
    <i>
      <x v="239"/>
    </i>
    <i r="1">
      <x v="113"/>
    </i>
    <i>
      <x v="1"/>
    </i>
    <i r="1">
      <x v="9"/>
    </i>
    <i>
      <x v="117"/>
    </i>
    <i r="1">
      <x v="72"/>
    </i>
    <i>
      <x v="218"/>
    </i>
    <i r="1">
      <x v="73"/>
    </i>
    <i>
      <x v="59"/>
    </i>
    <i r="1">
      <x v="47"/>
    </i>
    <i>
      <x v="240"/>
    </i>
    <i r="1">
      <x v="117"/>
    </i>
    <i>
      <x v="60"/>
    </i>
    <i r="1">
      <x v="42"/>
    </i>
    <i>
      <x v="118"/>
    </i>
    <i r="1">
      <x v="78"/>
    </i>
    <i>
      <x v="4"/>
    </i>
    <i r="1">
      <x v="10"/>
    </i>
    <i>
      <x v="17"/>
    </i>
    <i r="1">
      <x v="18"/>
    </i>
    <i>
      <x v="119"/>
    </i>
    <i r="1">
      <x v="69"/>
    </i>
    <i>
      <x v="219"/>
    </i>
    <i r="1">
      <x v="115"/>
    </i>
    <i>
      <x v="3"/>
    </i>
    <i r="1">
      <x v="3"/>
    </i>
    <i>
      <x v="87"/>
    </i>
    <i r="1">
      <x v="56"/>
    </i>
    <i>
      <x v="220"/>
    </i>
    <i r="1">
      <x v="73"/>
    </i>
    <i>
      <x v="61"/>
    </i>
    <i r="1">
      <x v="48"/>
    </i>
    <i>
      <x v="120"/>
    </i>
    <i r="1">
      <x v="79"/>
    </i>
    <i>
      <x v="62"/>
    </i>
    <i r="1">
      <x v="49"/>
    </i>
    <i>
      <x v="221"/>
    </i>
    <i r="1">
      <x v="71"/>
    </i>
    <i>
      <x v="88"/>
    </i>
    <i r="1">
      <x v="66"/>
    </i>
    <i>
      <x v="18"/>
    </i>
    <i r="1">
      <x v="17"/>
    </i>
    <i>
      <x v="241"/>
    </i>
    <i r="1">
      <x v="110"/>
    </i>
    <i>
      <x v="6"/>
    </i>
    <i r="1">
      <x v="11"/>
    </i>
    <i>
      <x v="63"/>
    </i>
    <i r="1">
      <x v="50"/>
    </i>
    <i>
      <x v="19"/>
    </i>
    <i r="1">
      <x v="19"/>
    </i>
    <i>
      <x v="64"/>
    </i>
    <i r="1">
      <x v="51"/>
    </i>
    <i>
      <x v="89"/>
    </i>
    <i r="1">
      <x v="67"/>
    </i>
    <i>
      <x v="90"/>
    </i>
    <i r="1">
      <x v="68"/>
    </i>
    <i>
      <x v="222"/>
    </i>
    <i r="1">
      <x v="9"/>
    </i>
    <i>
      <x v="242"/>
    </i>
    <i r="1">
      <x v="101"/>
    </i>
    <i>
      <x v="121"/>
    </i>
    <i r="1">
      <x v="80"/>
    </i>
    <i>
      <x v="223"/>
    </i>
    <i r="1">
      <x v="116"/>
    </i>
    <i>
      <x v="65"/>
    </i>
    <i r="1">
      <x v="20"/>
    </i>
    <i>
      <x v="91"/>
    </i>
    <i r="1">
      <x v="51"/>
    </i>
    <i>
      <x v="8"/>
    </i>
    <i r="1">
      <x v="12"/>
    </i>
    <i>
      <x v="92"/>
    </i>
    <i r="1">
      <x v="28"/>
    </i>
    <i>
      <x v="224"/>
    </i>
    <i r="1">
      <x v="17"/>
    </i>
    <i>
      <x v="20"/>
    </i>
    <i r="1">
      <x v="17"/>
    </i>
    <i>
      <x v="243"/>
    </i>
    <i r="1">
      <x v="28"/>
    </i>
    <i>
      <x v="244"/>
    </i>
    <i r="1">
      <x v="33"/>
    </i>
    <i>
      <x v="122"/>
    </i>
    <i r="1">
      <x v="46"/>
    </i>
    <i>
      <x v="21"/>
    </i>
    <i r="1">
      <x/>
    </i>
    <i>
      <x v="93"/>
    </i>
    <i r="1">
      <x v="69"/>
    </i>
    <i>
      <x v="226"/>
    </i>
    <i r="1">
      <x v="42"/>
    </i>
    <i>
      <x v="225"/>
    </i>
    <i r="1">
      <x v="105"/>
    </i>
    <i>
      <x v="123"/>
    </i>
    <i r="1">
      <x v="81"/>
    </i>
    <i>
      <x v="306"/>
    </i>
    <i r="1">
      <x v="17"/>
    </i>
    <i>
      <x v="94"/>
    </i>
    <i r="1">
      <x v="17"/>
    </i>
    <i>
      <x v="11"/>
    </i>
    <i r="1">
      <x v="6"/>
    </i>
    <i>
      <x v="22"/>
    </i>
    <i r="1">
      <x v="9"/>
    </i>
    <i>
      <x v="307"/>
    </i>
    <i r="1">
      <x v="70"/>
    </i>
    <i>
      <x v="245"/>
    </i>
    <i r="1">
      <x v="118"/>
    </i>
    <i>
      <x v="227"/>
    </i>
    <i r="1">
      <x v="17"/>
    </i>
    <i>
      <x v="95"/>
    </i>
    <i r="1">
      <x v="25"/>
    </i>
    <i>
      <x v="66"/>
    </i>
    <i r="1">
      <x v="52"/>
    </i>
    <i>
      <x v="247"/>
    </i>
    <i r="1">
      <x v="17"/>
    </i>
    <i>
      <x v="124"/>
    </i>
    <i r="1">
      <x v="58"/>
    </i>
    <i>
      <x v="96"/>
    </i>
    <i r="1">
      <x v="12"/>
    </i>
    <i>
      <x v="246"/>
    </i>
    <i r="1">
      <x v="17"/>
    </i>
    <i>
      <x v="125"/>
    </i>
    <i r="1">
      <x v="82"/>
    </i>
    <i>
      <x v="308"/>
    </i>
    <i r="1">
      <x v="70"/>
    </i>
    <i>
      <x v="135"/>
    </i>
    <i r="1">
      <x v="80"/>
    </i>
    <i>
      <x v="228"/>
    </i>
    <i r="1">
      <x v="116"/>
    </i>
    <i>
      <x v="136"/>
    </i>
    <i r="1">
      <x v="42"/>
    </i>
    <i>
      <x v="12"/>
    </i>
    <i r="1">
      <x v="13"/>
    </i>
    <i>
      <x v="309"/>
    </i>
    <i r="1">
      <x v="17"/>
    </i>
    <i>
      <x v="229"/>
    </i>
    <i r="1">
      <x v="12"/>
    </i>
    <i>
      <x v="13"/>
    </i>
    <i r="1">
      <x v="14"/>
    </i>
    <i>
      <x v="23"/>
    </i>
    <i r="1">
      <x v="20"/>
    </i>
    <i>
      <x v="126"/>
    </i>
    <i r="1">
      <x v="83"/>
    </i>
    <i>
      <x v="248"/>
    </i>
    <i r="1">
      <x v="17"/>
    </i>
    <i>
      <x v="230"/>
    </i>
    <i r="1">
      <x v="9"/>
    </i>
    <i>
      <x v="97"/>
    </i>
    <i r="1">
      <x v="17"/>
    </i>
    <i>
      <x v="14"/>
    </i>
    <i r="1">
      <x v="15"/>
    </i>
    <i>
      <x v="310"/>
    </i>
    <i r="1">
      <x v="70"/>
    </i>
    <i>
      <x v="137"/>
    </i>
    <i r="1">
      <x v="83"/>
    </i>
    <i>
      <x v="249"/>
    </i>
    <i r="1">
      <x v="17"/>
    </i>
    <i>
      <x v="24"/>
    </i>
    <i r="1">
      <x v="8"/>
    </i>
    <i>
      <x v="311"/>
    </i>
    <i r="1">
      <x v="17"/>
    </i>
    <i>
      <x v="232"/>
    </i>
    <i r="1">
      <x v="30"/>
    </i>
    <i>
      <x v="250"/>
    </i>
    <i r="1">
      <x v="10"/>
    </i>
    <i>
      <x v="231"/>
    </i>
    <i r="1">
      <x v="100"/>
    </i>
    <i>
      <x v="175"/>
    </i>
    <i r="1">
      <x v="20"/>
    </i>
    <i>
      <x v="233"/>
    </i>
    <i r="1">
      <x v="71"/>
    </i>
    <i>
      <x v="127"/>
    </i>
    <i r="1">
      <x v="84"/>
    </i>
    <i>
      <x v="251"/>
    </i>
    <i r="1">
      <x v="103"/>
    </i>
    <i>
      <x v="266"/>
    </i>
    <i r="1">
      <x v="17"/>
    </i>
    <i>
      <x v="138"/>
    </i>
    <i r="1">
      <x v="87"/>
    </i>
    <i>
      <x v="128"/>
    </i>
    <i r="1">
      <x v="85"/>
    </i>
    <i>
      <x v="15"/>
    </i>
    <i r="1">
      <x v="16"/>
    </i>
    <i>
      <x v="234"/>
    </i>
    <i r="1">
      <x v="12"/>
    </i>
    <i>
      <x v="98"/>
    </i>
    <i r="1">
      <x v="17"/>
    </i>
    <i>
      <x v="129"/>
    </i>
    <i r="1">
      <x v="86"/>
    </i>
    <i>
      <x v="176"/>
    </i>
    <i r="1">
      <x v="97"/>
    </i>
    <i>
      <x v="312"/>
    </i>
    <i r="1">
      <x v="17"/>
    </i>
    <i>
      <x v="177"/>
    </i>
    <i r="1">
      <x v="98"/>
    </i>
    <i>
      <x v="326"/>
    </i>
    <i r="1">
      <x v="17"/>
    </i>
    <i>
      <x v="178"/>
    </i>
    <i r="1">
      <x v="71"/>
    </i>
    <i>
      <x v="139"/>
    </i>
    <i r="1">
      <x v="86"/>
    </i>
    <i>
      <x v="130"/>
    </i>
    <i r="1">
      <x v="83"/>
    </i>
    <i>
      <x v="267"/>
    </i>
    <i r="1">
      <x v="17"/>
    </i>
    <i>
      <x v="25"/>
    </i>
    <i r="1">
      <x v="21"/>
    </i>
    <i>
      <x v="313"/>
    </i>
    <i r="1">
      <x v="70"/>
    </i>
    <i>
      <x v="140"/>
    </i>
    <i r="1">
      <x v="42"/>
    </i>
    <i>
      <x v="268"/>
    </i>
    <i r="1">
      <x v="17"/>
    </i>
    <i>
      <x v="252"/>
    </i>
    <i r="1">
      <x v="17"/>
    </i>
    <i>
      <x v="26"/>
    </i>
    <i r="1">
      <x v="22"/>
    </i>
    <i>
      <x v="131"/>
    </i>
    <i r="1">
      <x v="1"/>
    </i>
    <i>
      <x v="327"/>
    </i>
    <i r="1">
      <x v="9"/>
    </i>
    <i>
      <x v="314"/>
    </i>
    <i r="1">
      <x v="17"/>
    </i>
    <i>
      <x v="36"/>
    </i>
    <i r="1">
      <x v="3"/>
    </i>
    <i>
      <x v="134"/>
    </i>
    <i r="1">
      <x v="81"/>
    </i>
    <i>
      <x v="253"/>
    </i>
    <i r="1">
      <x v="17"/>
    </i>
    <i>
      <x v="328"/>
    </i>
    <i r="1">
      <x v="70"/>
    </i>
    <i>
      <x v="132"/>
    </i>
    <i r="1">
      <x v="9"/>
    </i>
    <i>
      <x v="179"/>
    </i>
    <i r="1">
      <x v="99"/>
    </i>
    <i>
      <x v="269"/>
    </i>
    <i r="1">
      <x v="17"/>
    </i>
    <i>
      <x v="133"/>
    </i>
    <i r="1">
      <x v="78"/>
    </i>
    <i>
      <x v="254"/>
    </i>
    <i r="1">
      <x v="83"/>
    </i>
    <i>
      <x v="37"/>
    </i>
    <i r="1">
      <x v="31"/>
    </i>
    <i>
      <x v="329"/>
    </i>
    <i r="1">
      <x v="2"/>
    </i>
    <i>
      <x v="270"/>
    </i>
    <i r="1">
      <x v="17"/>
    </i>
    <i>
      <x v="180"/>
    </i>
    <i r="1">
      <x v="56"/>
    </i>
    <i>
      <x v="315"/>
    </i>
    <i r="1">
      <x v="33"/>
    </i>
    <i>
      <x v="141"/>
    </i>
    <i r="1">
      <x v="73"/>
    </i>
    <i>
      <x v="27"/>
    </i>
    <i r="1">
      <x v="11"/>
    </i>
    <i>
      <x v="255"/>
    </i>
    <i r="1">
      <x v="116"/>
    </i>
    <i>
      <x v="181"/>
    </i>
    <i r="1">
      <x v="100"/>
    </i>
    <i>
      <x v="142"/>
    </i>
    <i r="1">
      <x v="9"/>
    </i>
    <i>
      <x v="330"/>
    </i>
    <i r="1">
      <x v="17"/>
    </i>
    <i>
      <x v="316"/>
    </i>
    <i r="1">
      <x v="12"/>
    </i>
    <i>
      <x v="271"/>
    </i>
    <i r="1">
      <x v="17"/>
    </i>
    <i>
      <x v="28"/>
    </i>
    <i r="1">
      <x v="23"/>
    </i>
    <i>
      <x v="272"/>
    </i>
    <i r="1">
      <x v="83"/>
    </i>
    <i>
      <x v="29"/>
    </i>
    <i r="1">
      <x v="24"/>
    </i>
    <i>
      <x v="182"/>
    </i>
    <i r="1">
      <x v="9"/>
    </i>
    <i>
      <x v="257"/>
    </i>
    <i r="1">
      <x v="119"/>
    </i>
    <i>
      <x v="331"/>
    </i>
    <i r="1">
      <x v="17"/>
    </i>
    <i>
      <x v="317"/>
    </i>
    <i r="1">
      <x v="70"/>
    </i>
    <i>
      <x v="256"/>
    </i>
    <i r="1">
      <x v="83"/>
    </i>
    <i>
      <x v="143"/>
    </i>
    <i r="1">
      <x v="47"/>
    </i>
    <i>
      <x v="38"/>
    </i>
    <i r="1">
      <x v="32"/>
    </i>
    <i>
      <x v="318"/>
    </i>
    <i r="1">
      <x v="131"/>
    </i>
    <i>
      <x v="39"/>
    </i>
    <i r="1">
      <x v="33"/>
    </i>
    <i>
      <x v="273"/>
    </i>
    <i r="1">
      <x v="119"/>
    </i>
    <i>
      <x v="332"/>
    </i>
    <i r="1">
      <x v="70"/>
    </i>
    <i>
      <x v="183"/>
    </i>
    <i r="1">
      <x v="101"/>
    </i>
    <i>
      <x v="184"/>
    </i>
    <i r="1">
      <x v="102"/>
    </i>
    <i>
      <x v="155"/>
    </i>
    <i r="1">
      <x v="79"/>
    </i>
    <i>
      <x v="40"/>
    </i>
    <i r="1">
      <x v="17"/>
    </i>
    <i>
      <x v="195"/>
    </i>
    <i r="1">
      <x v="53"/>
    </i>
    <i>
      <x v="30"/>
    </i>
    <i r="1">
      <x v="25"/>
    </i>
    <i>
      <x v="31"/>
    </i>
    <i r="1">
      <x v="26"/>
    </i>
    <i>
      <x v="333"/>
    </i>
    <i r="1">
      <x v="17"/>
    </i>
    <i>
      <x v="258"/>
    </i>
    <i r="1">
      <x v="83"/>
    </i>
    <i>
      <x v="156"/>
    </i>
    <i r="1">
      <x v="53"/>
    </i>
    <i>
      <x v="67"/>
    </i>
    <i r="1">
      <x v="53"/>
    </i>
    <i>
      <x v="144"/>
    </i>
    <i r="1">
      <x v="28"/>
    </i>
    <i>
      <x v="321"/>
    </i>
    <i r="1">
      <x v="9"/>
    </i>
    <i>
      <x v="334"/>
    </i>
    <i r="1">
      <x v="3"/>
    </i>
    <i>
      <x v="185"/>
    </i>
    <i r="1">
      <x v="83"/>
    </i>
    <i>
      <x v="274"/>
    </i>
    <i r="1">
      <x v="83"/>
    </i>
    <i>
      <x v="158"/>
    </i>
    <i r="1">
      <x v="73"/>
    </i>
    <i>
      <x v="157"/>
    </i>
    <i r="1">
      <x v="90"/>
    </i>
    <i>
      <x v="259"/>
    </i>
    <i r="1">
      <x v="120"/>
    </i>
    <i>
      <x v="186"/>
    </i>
    <i r="1">
      <x v="50"/>
    </i>
    <i>
      <x v="41"/>
    </i>
    <i r="1">
      <x v="9"/>
    </i>
    <i>
      <x v="319"/>
    </i>
    <i r="1">
      <x v="12"/>
    </i>
    <i>
      <x v="196"/>
    </i>
    <i r="1">
      <x v="105"/>
    </i>
    <i>
      <x v="145"/>
    </i>
    <i r="1">
      <x v="1"/>
    </i>
    <i>
      <x v="33"/>
    </i>
    <i r="1">
      <x v="28"/>
    </i>
    <i>
      <x v="335"/>
    </i>
    <i r="1">
      <x v="2"/>
    </i>
    <i>
      <x v="275"/>
    </i>
    <i r="1">
      <x v="17"/>
    </i>
    <i>
      <x v="320"/>
    </i>
    <i r="1">
      <x v="12"/>
    </i>
    <i>
      <x v="260"/>
    </i>
    <i r="1">
      <x v="83"/>
    </i>
    <i>
      <x v="261"/>
    </i>
    <i r="1">
      <x v="53"/>
    </i>
    <i>
      <x v="197"/>
    </i>
    <i r="1">
      <x v="53"/>
    </i>
    <i>
      <x v="323"/>
    </i>
    <i r="1">
      <x v="109"/>
    </i>
    <i>
      <x v="159"/>
    </i>
    <i r="1">
      <x v="83"/>
    </i>
    <i>
      <x v="32"/>
    </i>
    <i r="1">
      <x v="27"/>
    </i>
    <i>
      <x v="187"/>
    </i>
    <i r="1">
      <x v="103"/>
    </i>
    <i>
      <x v="336"/>
    </i>
    <i r="1">
      <x v="70"/>
    </i>
    <i>
      <x v="288"/>
    </i>
    <i r="1">
      <x v="116"/>
    </i>
    <i>
      <x v="198"/>
    </i>
    <i r="1">
      <x v="106"/>
    </i>
    <i>
      <x v="188"/>
    </i>
    <i r="1">
      <x v="104"/>
    </i>
    <i>
      <x v="160"/>
    </i>
    <i r="1">
      <x v="28"/>
    </i>
    <i>
      <x v="262"/>
    </i>
    <i r="1">
      <x v="83"/>
    </i>
    <i>
      <x v="68"/>
    </i>
    <i r="1">
      <x v="33"/>
    </i>
    <i>
      <x v="322"/>
    </i>
    <i r="1">
      <x v="12"/>
    </i>
    <i>
      <x v="146"/>
    </i>
    <i r="1">
      <x v="80"/>
    </i>
    <i>
      <x v="338"/>
    </i>
    <i r="1">
      <x v="17"/>
    </i>
    <i>
      <x v="276"/>
    </i>
    <i r="1">
      <x v="48"/>
    </i>
    <i>
      <x v="189"/>
    </i>
    <i r="1">
      <x v="47"/>
    </i>
    <i>
      <x v="289"/>
    </i>
    <i r="1">
      <x v="116"/>
    </i>
    <i>
      <x v="263"/>
    </i>
    <i r="1">
      <x v="86"/>
    </i>
    <i>
      <x v="42"/>
    </i>
    <i r="1">
      <x v="23"/>
    </i>
    <i>
      <x v="264"/>
    </i>
    <i r="1">
      <x v="70"/>
    </i>
    <i>
      <x v="69"/>
    </i>
    <i r="1">
      <x v="38"/>
    </i>
    <i>
      <x v="34"/>
    </i>
    <i r="1">
      <x v="29"/>
    </i>
    <i>
      <x v="324"/>
    </i>
    <i r="1">
      <x v="83"/>
    </i>
    <i>
      <x v="199"/>
    </i>
    <i r="1">
      <x v="42"/>
    </i>
    <i>
      <x v="339"/>
    </i>
    <i r="1">
      <x v="17"/>
    </i>
    <i>
      <x v="70"/>
    </i>
    <i r="1">
      <x v="45"/>
    </i>
    <i>
      <x v="337"/>
    </i>
    <i r="1">
      <x v="83"/>
    </i>
    <i>
      <x v="71"/>
    </i>
    <i r="1">
      <x v="47"/>
    </i>
    <i>
      <x v="325"/>
    </i>
    <i r="1">
      <x v="17"/>
    </i>
    <i>
      <x v="277"/>
    </i>
    <i r="1">
      <x v="83"/>
    </i>
    <i>
      <x v="346"/>
    </i>
    <i r="1">
      <x v="6"/>
    </i>
    <i>
      <x v="265"/>
    </i>
    <i r="1">
      <x v="70"/>
    </i>
    <i>
      <x v="190"/>
    </i>
    <i r="1">
      <x v="12"/>
    </i>
    <i>
      <x v="161"/>
    </i>
    <i r="1">
      <x v="86"/>
    </i>
    <i>
      <x v="147"/>
    </i>
    <i r="1">
      <x v="69"/>
    </i>
    <i>
      <x v="35"/>
    </i>
    <i r="1">
      <x v="30"/>
    </i>
    <i>
      <x v="290"/>
    </i>
    <i r="1">
      <x v="47"/>
    </i>
    <i>
      <x v="340"/>
    </i>
    <i r="1">
      <x v="70"/>
    </i>
    <i>
      <x v="148"/>
    </i>
    <i r="1">
      <x v="83"/>
    </i>
    <i>
      <x v="43"/>
    </i>
    <i r="1">
      <x v="34"/>
    </i>
    <i>
      <x v="200"/>
    </i>
    <i r="1">
      <x v="56"/>
    </i>
    <i>
      <x v="191"/>
    </i>
    <i r="1">
      <x v="83"/>
    </i>
    <i>
      <x v="278"/>
    </i>
    <i r="1">
      <x v="119"/>
    </i>
    <i>
      <x v="291"/>
    </i>
    <i r="1">
      <x v="123"/>
    </i>
    <i>
      <x v="150"/>
    </i>
    <i r="1">
      <x v="88"/>
    </i>
    <i>
      <x v="72"/>
    </i>
    <i r="1">
      <x v="54"/>
    </i>
    <i>
      <x v="348"/>
    </i>
    <i r="1">
      <x v="50"/>
    </i>
    <i>
      <x v="44"/>
    </i>
    <i r="1">
      <x v="35"/>
    </i>
    <i>
      <x v="347"/>
    </i>
    <i r="1">
      <x v="132"/>
    </i>
    <i>
      <x v="341"/>
    </i>
    <i r="1">
      <x v="70"/>
    </i>
    <i>
      <x v="192"/>
    </i>
    <i r="1">
      <x v="12"/>
    </i>
    <i>
      <x v="202"/>
    </i>
    <i r="1">
      <x v="107"/>
    </i>
    <i>
      <x v="201"/>
    </i>
    <i r="1">
      <x v="6"/>
    </i>
    <i>
      <x v="342"/>
    </i>
    <i r="1">
      <x v="9"/>
    </i>
    <i>
      <x v="162"/>
    </i>
    <i r="1">
      <x v="91"/>
    </i>
    <i>
      <x v="149"/>
    </i>
    <i r="1">
      <x v="69"/>
    </i>
    <i>
      <x v="279"/>
    </i>
    <i r="1">
      <x v="70"/>
    </i>
    <i>
      <x v="349"/>
    </i>
    <i r="1">
      <x v="57"/>
    </i>
    <i>
      <x v="73"/>
    </i>
    <i r="1">
      <x v="55"/>
    </i>
    <i>
      <x v="45"/>
    </i>
    <i r="1">
      <x v="36"/>
    </i>
    <i>
      <x v="292"/>
    </i>
    <i r="1">
      <x v="119"/>
    </i>
    <i>
      <x v="193"/>
    </i>
    <i r="1">
      <x v="83"/>
    </i>
    <i>
      <x v="163"/>
    </i>
    <i r="1">
      <x v="42"/>
    </i>
    <i>
      <x v="203"/>
    </i>
    <i r="1">
      <x v="42"/>
    </i>
    <i>
      <x v="293"/>
    </i>
    <i r="1">
      <x v="61"/>
    </i>
    <i>
      <x v="350"/>
    </i>
    <i r="1">
      <x v="23"/>
    </i>
    <i>
      <x v="194"/>
    </i>
    <i r="1">
      <x v="3"/>
    </i>
    <i>
      <x v="343"/>
    </i>
    <i r="1">
      <x v="17"/>
    </i>
    <i>
      <x v="344"/>
    </i>
    <i r="1">
      <x v="44"/>
    </i>
    <i>
      <x v="164"/>
    </i>
    <i r="1">
      <x v="78"/>
    </i>
    <i>
      <x v="151"/>
    </i>
    <i r="1">
      <x v="70"/>
    </i>
    <i>
      <x v="280"/>
    </i>
    <i r="1">
      <x v="83"/>
    </i>
    <i>
      <x v="283"/>
    </i>
    <i r="1">
      <x v="10"/>
    </i>
    <i>
      <x v="152"/>
    </i>
    <i r="1">
      <x v="83"/>
    </i>
    <i>
      <x v="351"/>
    </i>
    <i r="1">
      <x v="43"/>
    </i>
    <i>
      <x v="294"/>
    </i>
    <i r="1">
      <x v="53"/>
    </i>
    <i>
      <x v="74"/>
    </i>
    <i r="1">
      <x v="56"/>
    </i>
    <i>
      <x v="286"/>
    </i>
    <i r="1">
      <x v="116"/>
    </i>
    <i>
      <x v="281"/>
    </i>
    <i r="1">
      <x v="70"/>
    </i>
    <i>
      <x v="75"/>
    </i>
    <i r="1">
      <x v="6"/>
    </i>
    <i>
      <x v="352"/>
    </i>
    <i r="1">
      <x v="133"/>
    </i>
    <i>
      <x v="205"/>
    </i>
    <i r="1">
      <x v="108"/>
    </i>
    <i>
      <x v="153"/>
    </i>
    <i r="1">
      <x v="85"/>
    </i>
    <i>
      <x v="282"/>
    </i>
    <i r="1">
      <x v="23"/>
    </i>
    <i>
      <x v="154"/>
    </i>
    <i r="1">
      <x v="89"/>
    </i>
    <i>
      <x v="46"/>
    </i>
    <i r="1">
      <x v="30"/>
    </i>
    <i>
      <x v="287"/>
    </i>
    <i r="1">
      <x v="122"/>
    </i>
    <i>
      <x v="47"/>
    </i>
    <i r="1">
      <x v="37"/>
    </i>
    <i>
      <x v="353"/>
    </i>
    <i r="1">
      <x v="134"/>
    </i>
    <i>
      <x v="345"/>
    </i>
    <i r="1">
      <x v="28"/>
    </i>
    <i>
      <x v="204"/>
    </i>
    <i r="1">
      <x v="33"/>
    </i>
    <i>
      <x v="284"/>
    </i>
    <i r="1">
      <x v="121"/>
    </i>
    <i>
      <x v="165"/>
    </i>
    <i r="1">
      <x v="92"/>
    </i>
    <i>
      <x v="207"/>
    </i>
    <i r="1">
      <x v="110"/>
    </i>
    <i>
      <x v="76"/>
    </i>
    <i r="1">
      <x v="57"/>
    </i>
    <i>
      <x v="354"/>
    </i>
    <i r="1">
      <x v="57"/>
    </i>
    <i>
      <x v="49"/>
    </i>
    <i r="1">
      <x v="39"/>
    </i>
    <i>
      <x v="295"/>
    </i>
    <i r="1">
      <x v="124"/>
    </i>
    <i>
      <x v="99"/>
    </i>
    <i r="1">
      <x v="17"/>
    </i>
    <i>
      <x v="208"/>
    </i>
    <i r="1">
      <x v="111"/>
    </i>
    <i>
      <x v="206"/>
    </i>
    <i r="1">
      <x v="109"/>
    </i>
    <i>
      <x v="100"/>
    </i>
    <i r="1">
      <x v="70"/>
    </i>
    <i>
      <x v="48"/>
    </i>
    <i r="1">
      <x v="38"/>
    </i>
    <i>
      <x v="355"/>
    </i>
    <i r="1">
      <x v="135"/>
    </i>
    <i>
      <x v="296"/>
    </i>
    <i r="1">
      <x v="125"/>
    </i>
    <i>
      <x v="285"/>
    </i>
    <i r="1">
      <x v="70"/>
    </i>
    <i>
      <x v="166"/>
    </i>
    <i r="1">
      <x v="33"/>
    </i>
    <i>
      <x v="50"/>
    </i>
    <i r="1">
      <x v="39"/>
    </i>
    <i>
      <x v="101"/>
    </i>
    <i r="1">
      <x v="71"/>
    </i>
    <i>
      <x v="77"/>
    </i>
    <i r="1">
      <x v="58"/>
    </i>
    <i>
      <x v="86"/>
    </i>
    <i r="1">
      <x v="58"/>
    </i>
    <i>
      <x v="51"/>
    </i>
    <i r="1">
      <x v="40"/>
    </i>
    <i>
      <x v="356"/>
    </i>
    <i r="1">
      <x v="133"/>
    </i>
    <i>
      <x v="78"/>
    </i>
    <i r="1">
      <x v="48"/>
    </i>
    <i>
      <x v="357"/>
    </i>
    <i r="1">
      <x v="136"/>
    </i>
    <i>
      <x v="167"/>
    </i>
    <i r="1">
      <x v="16"/>
    </i>
    <i>
      <x v="54"/>
    </i>
    <i r="1">
      <x v="43"/>
    </i>
    <i>
      <x v="298"/>
    </i>
    <i r="1">
      <x v="126"/>
    </i>
    <i>
      <x v="210"/>
    </i>
    <i r="1">
      <x v="49"/>
    </i>
    <i>
      <x v="358"/>
    </i>
    <i r="1">
      <x v="57"/>
    </i>
    <i>
      <x v="359"/>
    </i>
    <i r="1">
      <x v="125"/>
    </i>
    <i>
      <x v="82"/>
    </i>
    <i r="1">
      <x v="62"/>
    </i>
    <i>
      <x v="102"/>
    </i>
    <i r="1">
      <x v="42"/>
    </i>
    <i>
      <x v="53"/>
    </i>
    <i r="1">
      <x v="42"/>
    </i>
    <i>
      <x v="297"/>
    </i>
    <i r="1">
      <x v="44"/>
    </i>
    <i>
      <x v="211"/>
    </i>
    <i r="1">
      <x v="49"/>
    </i>
    <i>
      <x v="209"/>
    </i>
    <i r="1">
      <x v="16"/>
    </i>
    <i>
      <x v="83"/>
    </i>
    <i r="1">
      <x v="63"/>
    </i>
    <i>
      <x v="300"/>
    </i>
    <i r="1">
      <x v="103"/>
    </i>
    <i>
      <x v="213"/>
    </i>
    <i r="1">
      <x v="72"/>
    </i>
    <i>
      <x v="168"/>
    </i>
    <i r="1">
      <x v="93"/>
    </i>
    <i>
      <x v="212"/>
    </i>
    <i r="1">
      <x v="112"/>
    </i>
    <i>
      <x v="52"/>
    </i>
    <i r="1">
      <x v="41"/>
    </i>
    <i>
      <x v="362"/>
    </i>
    <i r="1">
      <x v="137"/>
    </i>
    <i>
      <x v="360"/>
    </i>
    <i r="1">
      <x v="12"/>
    </i>
    <i>
      <x v="104"/>
    </i>
    <i r="1">
      <x v="52"/>
    </i>
    <i>
      <x v="302"/>
    </i>
    <i r="1">
      <x v="11"/>
    </i>
    <i>
      <x v="169"/>
    </i>
    <i r="1">
      <x v="72"/>
    </i>
    <i>
      <x v="79"/>
    </i>
    <i r="1">
      <x v="59"/>
    </i>
    <i>
      <x v="55"/>
    </i>
    <i r="1">
      <x v="44"/>
    </i>
    <i>
      <x v="361"/>
    </i>
    <i r="1">
      <x v="12"/>
    </i>
    <i>
      <x v="303"/>
    </i>
    <i r="1">
      <x v="128"/>
    </i>
    <i>
      <x v="214"/>
    </i>
    <i r="1">
      <x v="113"/>
    </i>
    <i>
      <x v="114"/>
    </i>
    <i r="1">
      <x v="20"/>
    </i>
    <i>
      <x v="365"/>
    </i>
    <i r="1">
      <x v="125"/>
    </i>
    <i>
      <x v="364"/>
    </i>
    <i r="1">
      <x v="139"/>
    </i>
    <i>
      <x v="363"/>
    </i>
    <i r="1">
      <x v="138"/>
    </i>
    <i>
      <x v="174"/>
    </i>
    <i r="1">
      <x v="38"/>
    </i>
    <i>
      <x v="301"/>
    </i>
    <i r="1">
      <x v="70"/>
    </i>
    <i>
      <x v="171"/>
    </i>
    <i r="1">
      <x v="95"/>
    </i>
    <i>
      <x v="170"/>
    </i>
    <i r="1">
      <x v="94"/>
    </i>
    <i>
      <x v="106"/>
    </i>
    <i r="1">
      <x v="73"/>
    </i>
    <i>
      <x v="103"/>
    </i>
    <i r="1">
      <x v="72"/>
    </i>
    <i>
      <x v="304"/>
    </i>
    <i r="1">
      <x v="129"/>
    </i>
    <i>
      <x v="172"/>
    </i>
    <i r="1">
      <x v="88"/>
    </i>
    <i>
      <x v="305"/>
    </i>
    <i r="1">
      <x v="130"/>
    </i>
    <i>
      <x v="173"/>
    </i>
    <i r="1">
      <x v="96"/>
    </i>
    <i>
      <x v="108"/>
    </i>
    <i r="1">
      <x v="33"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32" firstHeaderRow="0" firstDataRow="1" firstDataCol="1"/>
  <pivotFields count="8">
    <pivotField compact="0" showAll="0">
      <items count="367">
        <item x="0"/>
        <item x="1"/>
        <item m="1" x="362"/>
        <item x="2"/>
        <item x="3"/>
        <item m="1" x="363"/>
        <item x="4"/>
        <item m="1" x="364"/>
        <item x="5"/>
        <item m="1" x="365"/>
        <item x="34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350"/>
        <item m="1" x="351"/>
        <item x="75"/>
        <item x="76"/>
        <item m="1" x="352"/>
        <item m="1" x="35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354"/>
        <item x="96"/>
        <item m="1" x="355"/>
        <item x="97"/>
        <item m="1" x="356"/>
        <item m="1" x="357"/>
        <item m="1" x="358"/>
        <item m="1" x="359"/>
        <item m="1" x="36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m="1" x="361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compact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2">
        <item x="0"/>
        <item x="1"/>
        <item x="11"/>
        <item x="2"/>
        <item x="3"/>
        <item x="12"/>
        <item x="4"/>
        <item x="13"/>
        <item x="5"/>
        <item x="14"/>
        <item x="20"/>
        <item x="6"/>
        <item x="7"/>
        <item x="8"/>
        <item x="9"/>
        <item x="10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41">
        <item x="14"/>
        <item x="74"/>
        <item x="120"/>
        <item x="2"/>
        <item m="1" x="139"/>
        <item m="1" x="138"/>
        <item x="6"/>
        <item x="129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30"/>
        <item x="112"/>
        <item x="55"/>
        <item x="56"/>
        <item m="1" x="131"/>
        <item m="1" x="132"/>
        <item x="57"/>
        <item x="58"/>
        <item x="59"/>
        <item x="60"/>
        <item x="61"/>
        <item x="62"/>
        <item x="63"/>
        <item x="64"/>
        <item m="1" x="133"/>
        <item m="1" x="134"/>
        <item m="1" x="135"/>
        <item m="1" x="136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m="1" x="137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262">
        <item x="239"/>
        <item x="121"/>
        <item x="151"/>
        <item x="2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compact="0" showAll="0">
      <items count="327">
        <item x="3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</pivotFields>
  <rowFields count="1">
    <field x="5"/>
  </rowFields>
  <rowItems count="131">
    <i>
      <x v="17"/>
    </i>
    <i>
      <x v="83"/>
    </i>
    <i>
      <x v="70"/>
    </i>
    <i>
      <x v="12"/>
    </i>
    <i>
      <x v="9"/>
    </i>
    <i>
      <x v="42"/>
    </i>
    <i>
      <x v="53"/>
    </i>
    <i>
      <x v="33"/>
    </i>
    <i>
      <x v="116"/>
    </i>
    <i>
      <x v="28"/>
    </i>
    <i>
      <x v="3"/>
    </i>
    <i>
      <x v="73"/>
    </i>
    <i>
      <x v="47"/>
    </i>
    <i>
      <x v="119"/>
    </i>
    <i>
      <x v="86"/>
    </i>
    <i>
      <x v="72"/>
    </i>
    <i>
      <x v="71"/>
    </i>
    <i>
      <x v="69"/>
    </i>
    <i>
      <x v="57"/>
    </i>
    <i>
      <x v="56"/>
    </i>
    <i>
      <x v="44"/>
    </i>
    <i>
      <x v="23"/>
    </i>
    <i>
      <x v="20"/>
    </i>
    <i>
      <x v="10"/>
    </i>
    <i>
      <x v="6"/>
    </i>
    <i>
      <x v="125"/>
    </i>
    <i>
      <x v="103"/>
    </i>
    <i>
      <x v="80"/>
    </i>
    <i>
      <x v="78"/>
    </i>
    <i>
      <x v="58"/>
    </i>
    <i>
      <x v="50"/>
    </i>
    <i>
      <x v="49"/>
    </i>
    <i>
      <x v="48"/>
    </i>
    <i>
      <x v="38"/>
    </i>
    <i>
      <x v="30"/>
    </i>
    <i>
      <x v="16"/>
    </i>
    <i>
      <x v="11"/>
    </i>
    <i>
      <x v="133"/>
    </i>
    <i>
      <x v="113"/>
    </i>
    <i>
      <x v="110"/>
    </i>
    <i>
      <x v="109"/>
    </i>
    <i>
      <x v="105"/>
    </i>
    <i>
      <x v="101"/>
    </i>
    <i>
      <x v="100"/>
    </i>
    <i>
      <x v="88"/>
    </i>
    <i>
      <x v="85"/>
    </i>
    <i>
      <x v="81"/>
    </i>
    <i>
      <x v="79"/>
    </i>
    <i>
      <x v="52"/>
    </i>
    <i>
      <x v="51"/>
    </i>
    <i>
      <x v="46"/>
    </i>
    <i>
      <x v="45"/>
    </i>
    <i>
      <x v="43"/>
    </i>
    <i>
      <x v="39"/>
    </i>
    <i>
      <x v="25"/>
    </i>
    <i>
      <x v="8"/>
    </i>
    <i>
      <x v="2"/>
    </i>
    <i>
      <x v="1"/>
    </i>
    <i>
      <x v="139"/>
    </i>
    <i>
      <x v="138"/>
    </i>
    <i>
      <x v="137"/>
    </i>
    <i>
      <x v="136"/>
    </i>
    <i>
      <x v="135"/>
    </i>
    <i>
      <x v="134"/>
    </i>
    <i>
      <x v="132"/>
    </i>
    <i>
      <x v="131"/>
    </i>
    <i>
      <x v="130"/>
    </i>
    <i>
      <x v="129"/>
    </i>
    <i>
      <x v="128"/>
    </i>
    <i>
      <x v="126"/>
    </i>
    <i>
      <x v="124"/>
    </i>
    <i>
      <x v="123"/>
    </i>
    <i>
      <x v="122"/>
    </i>
    <i>
      <x v="121"/>
    </i>
    <i>
      <x v="120"/>
    </i>
    <i>
      <x v="118"/>
    </i>
    <i>
      <x v="117"/>
    </i>
    <i>
      <x v="115"/>
    </i>
    <i>
      <x v="114"/>
    </i>
    <i>
      <x v="112"/>
    </i>
    <i>
      <x v="111"/>
    </i>
    <i>
      <x v="108"/>
    </i>
    <i>
      <x v="107"/>
    </i>
    <i>
      <x v="106"/>
    </i>
    <i>
      <x v="104"/>
    </i>
    <i>
      <x v="102"/>
    </i>
    <i>
      <x v="99"/>
    </i>
    <i>
      <x v="98"/>
    </i>
    <i>
      <x v="97"/>
    </i>
    <i>
      <x v="96"/>
    </i>
    <i>
      <x v="95"/>
    </i>
    <i>
      <x v="94"/>
    </i>
    <i>
      <x v="93"/>
    </i>
    <i>
      <x v="92"/>
    </i>
    <i>
      <x v="91"/>
    </i>
    <i>
      <x v="90"/>
    </i>
    <i>
      <x v="89"/>
    </i>
    <i>
      <x v="87"/>
    </i>
    <i>
      <x v="84"/>
    </i>
    <i>
      <x v="82"/>
    </i>
    <i>
      <x v="68"/>
    </i>
    <i>
      <x v="67"/>
    </i>
    <i>
      <x v="66"/>
    </i>
    <i>
      <x v="63"/>
    </i>
    <i>
      <x v="62"/>
    </i>
    <i>
      <x v="61"/>
    </i>
    <i>
      <x v="59"/>
    </i>
    <i>
      <x v="55"/>
    </i>
    <i>
      <x v="54"/>
    </i>
    <i>
      <x v="41"/>
    </i>
    <i>
      <x v="40"/>
    </i>
    <i>
      <x v="37"/>
    </i>
    <i>
      <x v="36"/>
    </i>
    <i>
      <x v="35"/>
    </i>
    <i>
      <x v="34"/>
    </i>
    <i>
      <x v="32"/>
    </i>
    <i>
      <x v="31"/>
    </i>
    <i>
      <x v="29"/>
    </i>
    <i>
      <x v="27"/>
    </i>
    <i>
      <x v="26"/>
    </i>
    <i>
      <x v="24"/>
    </i>
    <i>
      <x v="22"/>
    </i>
    <i>
      <x v="21"/>
    </i>
    <i>
      <x v="19"/>
    </i>
    <i>
      <x v="18"/>
    </i>
    <i>
      <x v="15"/>
    </i>
    <i>
      <x v="14"/>
    </i>
    <i>
      <x v="1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F36" firstHeaderRow="1" firstDataRow="2" firstDataCol="1"/>
  <pivotFields count="8">
    <pivotField compact="0" showAll="0">
      <items count="367">
        <item x="0"/>
        <item x="1"/>
        <item m="1" x="362"/>
        <item x="2"/>
        <item x="3"/>
        <item m="1" x="363"/>
        <item x="4"/>
        <item m="1" x="364"/>
        <item x="5"/>
        <item m="1" x="365"/>
        <item x="34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350"/>
        <item m="1" x="351"/>
        <item x="75"/>
        <item x="76"/>
        <item m="1" x="352"/>
        <item m="1" x="35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354"/>
        <item x="96"/>
        <item m="1" x="355"/>
        <item x="97"/>
        <item m="1" x="356"/>
        <item m="1" x="357"/>
        <item m="1" x="358"/>
        <item m="1" x="359"/>
        <item m="1" x="36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m="1" x="361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compact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Col" compact="0" multipleItemSelectionAllowed="1" showAll="0">
      <items count="22">
        <item x="0"/>
        <item x="1"/>
        <item x="11"/>
        <item h="1" x="2"/>
        <item h="1" x="3"/>
        <item h="1" x="12"/>
        <item h="1" x="4"/>
        <item h="1" x="13"/>
        <item h="1" x="5"/>
        <item h="1" x="14"/>
        <item h="1" x="20"/>
        <item h="1" x="6"/>
        <item h="1" x="7"/>
        <item h="1" x="8"/>
        <item h="1" x="9"/>
        <item h="1" x="10"/>
        <item h="1" x="15"/>
        <item h="1" x="16"/>
        <item h="1" x="17"/>
        <item h="1" x="18"/>
        <item h="1" x="19"/>
        <item t="default"/>
      </items>
    </pivotField>
    <pivotField axis="axisRow" dataField="1" compact="0" sortType="descending" showAll="0">
      <items count="141">
        <item x="14"/>
        <item x="74"/>
        <item x="120"/>
        <item x="2"/>
        <item m="1" x="139"/>
        <item m="1" x="138"/>
        <item x="6"/>
        <item x="129"/>
        <item x="0"/>
        <item x="1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30"/>
        <item x="112"/>
        <item x="55"/>
        <item x="56"/>
        <item m="1" x="131"/>
        <item m="1" x="132"/>
        <item x="57"/>
        <item x="58"/>
        <item x="59"/>
        <item x="60"/>
        <item x="61"/>
        <item x="62"/>
        <item x="63"/>
        <item x="64"/>
        <item m="1" x="133"/>
        <item m="1" x="134"/>
        <item m="1" x="135"/>
        <item m="1" x="136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m="1" x="137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62">
        <item x="239"/>
        <item x="121"/>
        <item x="151"/>
        <item x="2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compact="0" showAll="0">
      <items count="327">
        <item x="3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</pivotFields>
  <rowFields count="1">
    <field x="5"/>
  </rowFields>
  <rowItems count="34">
    <i>
      <x v="17"/>
    </i>
    <i>
      <x v="53"/>
    </i>
    <i>
      <x v="70"/>
    </i>
    <i>
      <x v="9"/>
    </i>
    <i>
      <x v="3"/>
    </i>
    <i>
      <x v="116"/>
    </i>
    <i>
      <x v="42"/>
    </i>
    <i>
      <x v="132"/>
    </i>
    <i>
      <x v="122"/>
    </i>
    <i>
      <x v="114"/>
    </i>
    <i>
      <x v="105"/>
    </i>
    <i>
      <x v="98"/>
    </i>
    <i>
      <x v="97"/>
    </i>
    <i>
      <x v="90"/>
    </i>
    <i>
      <x v="83"/>
    </i>
    <i>
      <x v="80"/>
    </i>
    <i>
      <x v="79"/>
    </i>
    <i>
      <x v="72"/>
    </i>
    <i>
      <x v="71"/>
    </i>
    <i>
      <x v="67"/>
    </i>
    <i>
      <x v="66"/>
    </i>
    <i>
      <x v="56"/>
    </i>
    <i>
      <x v="50"/>
    </i>
    <i>
      <x v="45"/>
    </i>
    <i>
      <x v="38"/>
    </i>
    <i>
      <x v="33"/>
    </i>
    <i>
      <x v="32"/>
    </i>
    <i>
      <x v="31"/>
    </i>
    <i>
      <x v="20"/>
    </i>
    <i>
      <x v="18"/>
    </i>
    <i>
      <x v="10"/>
    </i>
    <i>
      <x v="8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B1:X10" firstHeaderRow="1" firstDataRow="2" firstDataCol="1"/>
  <pivotFields count="9">
    <pivotField compact="0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2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compact="0" outline="0" showAll="0">
      <items count="6">
        <item x="4"/>
        <item x="0"/>
        <item x="1"/>
        <item x="2"/>
        <item x="3"/>
        <item t="default"/>
      </items>
    </pivotField>
    <pivotField axis="axisRow" compact="0" outline="0" showAll="0">
      <items count="9">
        <item x="6"/>
        <item m="1" x="7"/>
        <item x="0"/>
        <item x="1"/>
        <item x="2"/>
        <item x="3"/>
        <item x="4"/>
        <item x="5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85">
        <item x="3"/>
        <item x="12"/>
        <item x="83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 type="none" outline="0" fieldPosition="0"/>
      </autoSortScope>
    </pivotField>
    <pivotField dataField="1" compact="0" outline="0" showAll="0">
      <items count="116">
        <item x="73"/>
        <item x="75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compact="0" outline="0" showAll="0">
      <items count="121">
        <item x="1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compact="0" outline="0" subtotalTop="0" showAll="0"/>
  </pivotFields>
  <rowFields count="1">
    <field x="2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点赞" fld="6" baseField="0" baseItem="0"/>
  </dataFields>
  <formats count="1">
    <format dxfId="52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A1:AW10" firstHeaderRow="1" firstDataRow="2" firstDataCol="1"/>
  <pivotFields count="9">
    <pivotField compact="0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2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compact="0" outline="0" showAll="0">
      <items count="6">
        <item x="4"/>
        <item x="0"/>
        <item x="1"/>
        <item x="2"/>
        <item x="3"/>
        <item t="default"/>
      </items>
    </pivotField>
    <pivotField axis="axisRow" compact="0" outline="0" showAll="0">
      <items count="9">
        <item x="6"/>
        <item m="1" x="7"/>
        <item x="0"/>
        <item x="1"/>
        <item x="2"/>
        <item x="3"/>
        <item x="4"/>
        <item x="5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85">
        <item x="3"/>
        <item x="12"/>
        <item x="83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 type="none" outline="0" fieldPosition="0"/>
      </autoSortScope>
    </pivotField>
    <pivotField compact="0" outline="0" showAll="0">
      <items count="116">
        <item x="73"/>
        <item x="75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compact="0" outline="0" showAll="0">
      <items count="121">
        <item x="1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dataField="1" compact="0" outline="0" subtotalTop="0" showAll="0">
      <items count="4">
        <item x="2"/>
        <item x="0"/>
        <item x="1"/>
        <item t="default"/>
      </items>
    </pivotField>
  </pivotFields>
  <rowFields count="1">
    <field x="2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是否醒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E21"/>
    </sheetView>
  </sheetViews>
  <sheetFormatPr defaultColWidth="9.23076923076923" defaultRowHeight="16.8" outlineLevelCol="5"/>
  <cols>
    <col min="1" max="1" width="6" style="38" customWidth="1"/>
    <col min="2" max="2" width="6" style="39" customWidth="1"/>
    <col min="3" max="3" width="12.7692307692308" style="39" customWidth="1"/>
    <col min="4" max="4" width="6" style="38" customWidth="1"/>
    <col min="5" max="5" width="51.3846153846154" style="39" customWidth="1"/>
    <col min="6" max="6" width="18.6153846153846" style="39" customWidth="1"/>
    <col min="7" max="16384" width="9.23076923076923" style="39"/>
  </cols>
  <sheetData>
    <row r="1" spans="1:6">
      <c r="A1" s="38" t="s">
        <v>0</v>
      </c>
      <c r="B1" s="39" t="s">
        <v>1</v>
      </c>
      <c r="C1" s="39" t="s">
        <v>2</v>
      </c>
      <c r="D1" s="38" t="s">
        <v>3</v>
      </c>
      <c r="E1" s="39" t="s">
        <v>4</v>
      </c>
      <c r="F1" s="39" t="s">
        <v>5</v>
      </c>
    </row>
    <row r="2" spans="1:6">
      <c r="A2" s="38">
        <v>1</v>
      </c>
      <c r="B2" s="39" t="s">
        <v>6</v>
      </c>
      <c r="C2" s="39" t="s">
        <v>7</v>
      </c>
      <c r="D2" s="38">
        <v>6</v>
      </c>
      <c r="E2" s="39" t="s">
        <v>8</v>
      </c>
      <c r="F2" s="39" t="s">
        <v>9</v>
      </c>
    </row>
    <row r="3" spans="1:6">
      <c r="A3" s="38">
        <v>2</v>
      </c>
      <c r="B3" s="39" t="s">
        <v>6</v>
      </c>
      <c r="C3" s="39" t="s">
        <v>10</v>
      </c>
      <c r="D3" s="38">
        <v>1</v>
      </c>
      <c r="E3" s="39" t="s">
        <v>11</v>
      </c>
      <c r="F3" s="39" t="s">
        <v>12</v>
      </c>
    </row>
    <row r="4" spans="1:6">
      <c r="A4" s="38">
        <v>3</v>
      </c>
      <c r="B4" s="39" t="s">
        <v>6</v>
      </c>
      <c r="C4" s="39" t="s">
        <v>13</v>
      </c>
      <c r="D4" s="38">
        <v>1</v>
      </c>
      <c r="E4" s="39" t="s">
        <v>14</v>
      </c>
      <c r="F4" s="39" t="s">
        <v>15</v>
      </c>
    </row>
    <row r="5" spans="1:6">
      <c r="A5" s="38">
        <v>4</v>
      </c>
      <c r="B5" s="39" t="s">
        <v>16</v>
      </c>
      <c r="C5" s="39" t="s">
        <v>7</v>
      </c>
      <c r="D5" s="38">
        <v>6</v>
      </c>
      <c r="E5" s="39" t="s">
        <v>17</v>
      </c>
      <c r="F5" s="39" t="s">
        <v>18</v>
      </c>
    </row>
    <row r="6" spans="1:6">
      <c r="A6" s="38">
        <v>5</v>
      </c>
      <c r="B6" s="39" t="s">
        <v>16</v>
      </c>
      <c r="C6" s="39" t="s">
        <v>19</v>
      </c>
      <c r="D6" s="38">
        <v>1</v>
      </c>
      <c r="E6" s="39" t="s">
        <v>20</v>
      </c>
      <c r="F6" s="39" t="s">
        <v>21</v>
      </c>
    </row>
    <row r="7" spans="1:6">
      <c r="A7" s="38">
        <v>6</v>
      </c>
      <c r="B7" s="39" t="s">
        <v>16</v>
      </c>
      <c r="C7" s="39" t="s">
        <v>10</v>
      </c>
      <c r="D7" s="38">
        <v>6</v>
      </c>
      <c r="E7" s="39" t="s">
        <v>22</v>
      </c>
      <c r="F7" s="39" t="s">
        <v>23</v>
      </c>
    </row>
    <row r="8" spans="1:6">
      <c r="A8" s="38">
        <v>7</v>
      </c>
      <c r="B8" s="39" t="s">
        <v>24</v>
      </c>
      <c r="C8" s="39" t="s">
        <v>25</v>
      </c>
      <c r="D8" s="38">
        <v>1</v>
      </c>
      <c r="E8" s="39" t="s">
        <v>26</v>
      </c>
      <c r="F8" s="39" t="s">
        <v>27</v>
      </c>
    </row>
    <row r="9" spans="1:6">
      <c r="A9" s="38">
        <v>8</v>
      </c>
      <c r="B9" s="39" t="s">
        <v>24</v>
      </c>
      <c r="C9" s="39" t="s">
        <v>28</v>
      </c>
      <c r="D9" s="38">
        <v>1</v>
      </c>
      <c r="E9" s="39" t="s">
        <v>29</v>
      </c>
      <c r="F9" s="39" t="s">
        <v>30</v>
      </c>
    </row>
    <row r="10" spans="1:6">
      <c r="A10" s="38">
        <v>9</v>
      </c>
      <c r="B10" s="39" t="s">
        <v>24</v>
      </c>
      <c r="C10" s="39" t="s">
        <v>31</v>
      </c>
      <c r="D10" s="38">
        <v>1</v>
      </c>
      <c r="E10" s="39" t="s">
        <v>32</v>
      </c>
      <c r="F10" s="39" t="s">
        <v>33</v>
      </c>
    </row>
    <row r="11" spans="1:6">
      <c r="A11" s="38">
        <v>10</v>
      </c>
      <c r="B11" s="39" t="s">
        <v>24</v>
      </c>
      <c r="C11" s="39" t="s">
        <v>34</v>
      </c>
      <c r="D11" s="29">
        <v>1</v>
      </c>
      <c r="E11" s="39" t="s">
        <v>35</v>
      </c>
      <c r="F11" s="39" t="s">
        <v>36</v>
      </c>
    </row>
    <row r="12" spans="1:6">
      <c r="A12" s="38">
        <v>11</v>
      </c>
      <c r="B12" s="39" t="s">
        <v>24</v>
      </c>
      <c r="C12" s="39" t="s">
        <v>37</v>
      </c>
      <c r="D12" s="29">
        <v>6</v>
      </c>
      <c r="E12" s="39" t="s">
        <v>38</v>
      </c>
      <c r="F12" s="39" t="s">
        <v>39</v>
      </c>
    </row>
    <row r="13" spans="1:6">
      <c r="A13" s="38">
        <v>12</v>
      </c>
      <c r="B13" s="39" t="s">
        <v>40</v>
      </c>
      <c r="C13" s="39" t="s">
        <v>41</v>
      </c>
      <c r="D13" s="29">
        <v>9</v>
      </c>
      <c r="E13" s="39" t="s">
        <v>42</v>
      </c>
      <c r="F13" s="39" t="s">
        <v>43</v>
      </c>
    </row>
    <row r="14" spans="1:6">
      <c r="A14" s="38">
        <v>13</v>
      </c>
      <c r="B14" s="39" t="s">
        <v>40</v>
      </c>
      <c r="C14" s="39" t="s">
        <v>44</v>
      </c>
      <c r="D14" s="29">
        <v>1</v>
      </c>
      <c r="E14" s="39" t="s">
        <v>45</v>
      </c>
      <c r="F14" s="39" t="s">
        <v>46</v>
      </c>
    </row>
    <row r="15" spans="1:6">
      <c r="A15" s="38">
        <v>14</v>
      </c>
      <c r="B15" s="39" t="s">
        <v>40</v>
      </c>
      <c r="C15" s="39" t="s">
        <v>47</v>
      </c>
      <c r="D15" s="29">
        <v>6</v>
      </c>
      <c r="E15" s="39" t="s">
        <v>48</v>
      </c>
      <c r="F15" s="39" t="s">
        <v>49</v>
      </c>
    </row>
    <row r="16" spans="1:6">
      <c r="A16" s="38">
        <v>15</v>
      </c>
      <c r="B16" s="39" t="s">
        <v>50</v>
      </c>
      <c r="C16" s="39" t="s">
        <v>51</v>
      </c>
      <c r="D16" s="29">
        <v>1</v>
      </c>
      <c r="E16" s="39" t="s">
        <v>52</v>
      </c>
      <c r="F16" s="39" t="s">
        <v>53</v>
      </c>
    </row>
    <row r="17" spans="1:6">
      <c r="A17" s="38">
        <v>16</v>
      </c>
      <c r="B17" s="39" t="s">
        <v>50</v>
      </c>
      <c r="C17" s="39" t="s">
        <v>54</v>
      </c>
      <c r="D17" s="29">
        <v>1</v>
      </c>
      <c r="E17" s="39" t="s">
        <v>55</v>
      </c>
      <c r="F17" s="39" t="s">
        <v>56</v>
      </c>
    </row>
    <row r="18" spans="1:6">
      <c r="A18" s="38">
        <v>17</v>
      </c>
      <c r="B18" s="39" t="s">
        <v>50</v>
      </c>
      <c r="C18" s="39" t="s">
        <v>57</v>
      </c>
      <c r="D18" s="29">
        <v>1</v>
      </c>
      <c r="E18" s="39" t="s">
        <v>58</v>
      </c>
      <c r="F18" s="39" t="s">
        <v>59</v>
      </c>
    </row>
    <row r="19" spans="1:6">
      <c r="A19" s="38">
        <v>18</v>
      </c>
      <c r="B19" s="39" t="s">
        <v>60</v>
      </c>
      <c r="C19" s="39" t="s">
        <v>51</v>
      </c>
      <c r="D19" s="29">
        <v>1</v>
      </c>
      <c r="E19" s="39" t="s">
        <v>61</v>
      </c>
      <c r="F19" s="39" t="s">
        <v>62</v>
      </c>
    </row>
    <row r="20" spans="1:6">
      <c r="A20" s="38">
        <v>19</v>
      </c>
      <c r="B20" s="39" t="s">
        <v>63</v>
      </c>
      <c r="C20" s="39" t="s">
        <v>51</v>
      </c>
      <c r="D20" s="29">
        <v>1</v>
      </c>
      <c r="E20" s="39" t="s">
        <v>64</v>
      </c>
      <c r="F20" s="39" t="s">
        <v>65</v>
      </c>
    </row>
    <row r="21" spans="1:6">
      <c r="A21" s="38">
        <v>20</v>
      </c>
      <c r="B21" s="39" t="s">
        <v>63</v>
      </c>
      <c r="C21" s="39" t="s">
        <v>37</v>
      </c>
      <c r="D21" s="29">
        <v>1</v>
      </c>
      <c r="E21" s="39" t="s">
        <v>66</v>
      </c>
      <c r="F21" s="39" t="s">
        <v>67</v>
      </c>
    </row>
  </sheetData>
  <autoFilter ref="A1:F2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7"/>
  <sheetViews>
    <sheetView topLeftCell="A49" workbookViewId="0">
      <selection activeCell="A238" sqref="$A238:$XFD238"/>
    </sheetView>
  </sheetViews>
  <sheetFormatPr defaultColWidth="9.23076923076923" defaultRowHeight="16.8" outlineLevelCol="7"/>
  <cols>
    <col min="1" max="16384" width="9.23076923076923" style="33"/>
  </cols>
  <sheetData>
    <row r="1" spans="1:8">
      <c r="A1" s="33" t="s">
        <v>0</v>
      </c>
      <c r="B1" s="33" t="s">
        <v>1</v>
      </c>
      <c r="C1" s="34" t="s">
        <v>68</v>
      </c>
      <c r="D1" s="34" t="s">
        <v>69</v>
      </c>
      <c r="E1" s="34" t="s">
        <v>70</v>
      </c>
      <c r="F1" s="35" t="s">
        <v>5</v>
      </c>
      <c r="G1" s="34" t="s">
        <v>71</v>
      </c>
      <c r="H1" s="34" t="s">
        <v>72</v>
      </c>
    </row>
    <row r="2" spans="1:8">
      <c r="A2">
        <v>1</v>
      </c>
      <c r="B2" t="s">
        <v>6</v>
      </c>
      <c r="C2" t="s">
        <v>73</v>
      </c>
      <c r="D2" t="s">
        <v>74</v>
      </c>
      <c r="E2">
        <v>1</v>
      </c>
      <c r="F2" t="s">
        <v>75</v>
      </c>
      <c r="G2" s="36">
        <v>1142</v>
      </c>
      <c r="H2" s="36" t="s">
        <v>76</v>
      </c>
    </row>
    <row r="3" spans="1:8">
      <c r="A3">
        <v>2</v>
      </c>
      <c r="B3" t="s">
        <v>6</v>
      </c>
      <c r="C3" t="s">
        <v>73</v>
      </c>
      <c r="D3" t="s">
        <v>74</v>
      </c>
      <c r="E3">
        <v>2</v>
      </c>
      <c r="F3" t="s">
        <v>77</v>
      </c>
      <c r="G3" s="36">
        <v>1029</v>
      </c>
      <c r="H3" s="36" t="s">
        <v>78</v>
      </c>
    </row>
    <row r="4" spans="1:8">
      <c r="A4">
        <v>3</v>
      </c>
      <c r="B4" t="s">
        <v>6</v>
      </c>
      <c r="C4" t="s">
        <v>73</v>
      </c>
      <c r="D4" t="s">
        <v>74</v>
      </c>
      <c r="E4">
        <v>3</v>
      </c>
      <c r="F4" t="s">
        <v>79</v>
      </c>
      <c r="G4" s="37">
        <v>973</v>
      </c>
      <c r="H4" s="37" t="s">
        <v>80</v>
      </c>
    </row>
    <row r="5" spans="1:8">
      <c r="A5">
        <v>4</v>
      </c>
      <c r="B5" t="s">
        <v>6</v>
      </c>
      <c r="C5" t="s">
        <v>73</v>
      </c>
      <c r="D5" t="s">
        <v>74</v>
      </c>
      <c r="E5">
        <v>4</v>
      </c>
      <c r="F5" t="s">
        <v>81</v>
      </c>
      <c r="G5" s="36">
        <v>893</v>
      </c>
      <c r="H5" s="36" t="s">
        <v>82</v>
      </c>
    </row>
    <row r="6" spans="1:8">
      <c r="A6">
        <v>5</v>
      </c>
      <c r="B6" t="s">
        <v>6</v>
      </c>
      <c r="C6" t="s">
        <v>73</v>
      </c>
      <c r="D6" t="s">
        <v>74</v>
      </c>
      <c r="E6">
        <v>5</v>
      </c>
      <c r="F6" t="s">
        <v>83</v>
      </c>
      <c r="G6" s="36">
        <v>930</v>
      </c>
      <c r="H6" s="36" t="s">
        <v>84</v>
      </c>
    </row>
    <row r="7" spans="1:8">
      <c r="A7">
        <v>6</v>
      </c>
      <c r="B7" t="s">
        <v>6</v>
      </c>
      <c r="C7" t="s">
        <v>73</v>
      </c>
      <c r="D7" t="s">
        <v>74</v>
      </c>
      <c r="E7">
        <v>6</v>
      </c>
      <c r="F7" t="s">
        <v>85</v>
      </c>
      <c r="G7" s="37">
        <v>882</v>
      </c>
      <c r="H7" s="37" t="s">
        <v>86</v>
      </c>
    </row>
    <row r="8" spans="1:8">
      <c r="A8">
        <v>7</v>
      </c>
      <c r="B8" t="s">
        <v>6</v>
      </c>
      <c r="C8" t="s">
        <v>73</v>
      </c>
      <c r="D8" t="s">
        <v>74</v>
      </c>
      <c r="E8">
        <v>7</v>
      </c>
      <c r="F8" t="s">
        <v>87</v>
      </c>
      <c r="G8" s="36">
        <v>800</v>
      </c>
      <c r="H8" s="36" t="s">
        <v>88</v>
      </c>
    </row>
    <row r="9" spans="1:8">
      <c r="A9">
        <v>8</v>
      </c>
      <c r="B9" t="s">
        <v>6</v>
      </c>
      <c r="C9" t="s">
        <v>73</v>
      </c>
      <c r="D9" t="s">
        <v>74</v>
      </c>
      <c r="E9">
        <v>8</v>
      </c>
      <c r="F9" t="s">
        <v>89</v>
      </c>
      <c r="G9" s="37">
        <v>788</v>
      </c>
      <c r="H9" s="37" t="s">
        <v>90</v>
      </c>
    </row>
    <row r="10" spans="1:8">
      <c r="A10">
        <v>9</v>
      </c>
      <c r="B10" t="s">
        <v>6</v>
      </c>
      <c r="C10" t="s">
        <v>73</v>
      </c>
      <c r="D10" t="s">
        <v>74</v>
      </c>
      <c r="E10">
        <v>9</v>
      </c>
      <c r="F10" t="s">
        <v>91</v>
      </c>
      <c r="G10" s="36">
        <v>708</v>
      </c>
      <c r="H10" s="36" t="s">
        <v>92</v>
      </c>
    </row>
    <row r="11" spans="1:8">
      <c r="A11">
        <v>10</v>
      </c>
      <c r="B11" t="s">
        <v>6</v>
      </c>
      <c r="C11" t="s">
        <v>73</v>
      </c>
      <c r="D11" t="s">
        <v>74</v>
      </c>
      <c r="E11">
        <v>10</v>
      </c>
      <c r="F11" t="s">
        <v>93</v>
      </c>
      <c r="G11" s="37">
        <v>724</v>
      </c>
      <c r="H11" s="37" t="s">
        <v>94</v>
      </c>
    </row>
    <row r="12" spans="1:8">
      <c r="A12">
        <v>11</v>
      </c>
      <c r="B12" t="s">
        <v>6</v>
      </c>
      <c r="C12" t="s">
        <v>73</v>
      </c>
      <c r="D12" t="s">
        <v>74</v>
      </c>
      <c r="E12">
        <v>11</v>
      </c>
      <c r="F12" t="s">
        <v>95</v>
      </c>
      <c r="G12" s="37">
        <v>673</v>
      </c>
      <c r="H12" s="37" t="s">
        <v>96</v>
      </c>
    </row>
    <row r="13" spans="1:8">
      <c r="A13">
        <v>12</v>
      </c>
      <c r="B13" t="s">
        <v>6</v>
      </c>
      <c r="C13" t="s">
        <v>73</v>
      </c>
      <c r="D13" t="s">
        <v>74</v>
      </c>
      <c r="E13">
        <v>12</v>
      </c>
      <c r="F13" t="s">
        <v>97</v>
      </c>
      <c r="G13" s="37">
        <v>632</v>
      </c>
      <c r="H13" s="37" t="s">
        <v>98</v>
      </c>
    </row>
    <row r="14" spans="1:8">
      <c r="A14">
        <v>13</v>
      </c>
      <c r="B14" t="s">
        <v>6</v>
      </c>
      <c r="C14" t="s">
        <v>73</v>
      </c>
      <c r="D14" t="s">
        <v>74</v>
      </c>
      <c r="E14">
        <v>13</v>
      </c>
      <c r="F14" t="s">
        <v>99</v>
      </c>
      <c r="G14" s="36">
        <v>594</v>
      </c>
      <c r="H14" s="36" t="s">
        <v>100</v>
      </c>
    </row>
    <row r="15" spans="1:8">
      <c r="A15">
        <v>14</v>
      </c>
      <c r="B15" t="s">
        <v>6</v>
      </c>
      <c r="C15" t="s">
        <v>73</v>
      </c>
      <c r="D15" t="s">
        <v>74</v>
      </c>
      <c r="E15">
        <v>14</v>
      </c>
      <c r="F15" t="s">
        <v>101</v>
      </c>
      <c r="G15" s="36">
        <v>505</v>
      </c>
      <c r="H15" s="36" t="s">
        <v>102</v>
      </c>
    </row>
    <row r="16" spans="1:8">
      <c r="A16">
        <v>15</v>
      </c>
      <c r="B16" t="s">
        <v>6</v>
      </c>
      <c r="C16" t="s">
        <v>73</v>
      </c>
      <c r="D16" t="s">
        <v>74</v>
      </c>
      <c r="E16">
        <v>15</v>
      </c>
      <c r="F16" t="s">
        <v>103</v>
      </c>
      <c r="G16" s="36">
        <v>500</v>
      </c>
      <c r="H16" s="36" t="s">
        <v>104</v>
      </c>
    </row>
    <row r="17" spans="1:8">
      <c r="A17">
        <v>16</v>
      </c>
      <c r="B17" t="s">
        <v>6</v>
      </c>
      <c r="C17" t="s">
        <v>73</v>
      </c>
      <c r="D17" t="s">
        <v>74</v>
      </c>
      <c r="E17">
        <v>16</v>
      </c>
      <c r="F17" t="s">
        <v>105</v>
      </c>
      <c r="G17" s="36">
        <v>466</v>
      </c>
      <c r="H17" s="36" t="s">
        <v>106</v>
      </c>
    </row>
    <row r="18" spans="1:8">
      <c r="A18">
        <v>17</v>
      </c>
      <c r="B18" t="s">
        <v>6</v>
      </c>
      <c r="C18" t="s">
        <v>73</v>
      </c>
      <c r="D18" t="s">
        <v>74</v>
      </c>
      <c r="E18">
        <v>17</v>
      </c>
      <c r="F18" t="s">
        <v>107</v>
      </c>
      <c r="G18" s="37">
        <v>434</v>
      </c>
      <c r="H18" s="37" t="s">
        <v>108</v>
      </c>
    </row>
    <row r="19" spans="1:8">
      <c r="A19">
        <v>18</v>
      </c>
      <c r="B19" t="s">
        <v>6</v>
      </c>
      <c r="C19" t="s">
        <v>73</v>
      </c>
      <c r="D19" t="s">
        <v>74</v>
      </c>
      <c r="E19">
        <v>18</v>
      </c>
      <c r="F19" t="s">
        <v>109</v>
      </c>
      <c r="G19" s="37">
        <v>434</v>
      </c>
      <c r="H19" s="37" t="s">
        <v>110</v>
      </c>
    </row>
    <row r="20" spans="1:8">
      <c r="A20">
        <v>19</v>
      </c>
      <c r="B20" t="s">
        <v>6</v>
      </c>
      <c r="C20" t="s">
        <v>73</v>
      </c>
      <c r="D20" t="s">
        <v>74</v>
      </c>
      <c r="E20">
        <v>19</v>
      </c>
      <c r="F20" t="s">
        <v>111</v>
      </c>
      <c r="G20" s="36">
        <v>385</v>
      </c>
      <c r="H20" s="36" t="s">
        <v>112</v>
      </c>
    </row>
    <row r="21" spans="1:8">
      <c r="A21">
        <v>20</v>
      </c>
      <c r="B21" t="s">
        <v>6</v>
      </c>
      <c r="C21" t="s">
        <v>73</v>
      </c>
      <c r="D21" t="s">
        <v>74</v>
      </c>
      <c r="E21">
        <v>20</v>
      </c>
      <c r="F21" t="s">
        <v>113</v>
      </c>
      <c r="G21" s="37">
        <v>456</v>
      </c>
      <c r="H21" s="37" t="s">
        <v>114</v>
      </c>
    </row>
    <row r="22" spans="1:8">
      <c r="A22">
        <v>21</v>
      </c>
      <c r="B22" t="s">
        <v>6</v>
      </c>
      <c r="C22" t="s">
        <v>115</v>
      </c>
      <c r="D22" t="s">
        <v>116</v>
      </c>
      <c r="E22">
        <v>1</v>
      </c>
      <c r="F22" t="s">
        <v>117</v>
      </c>
      <c r="G22" s="36">
        <v>1182</v>
      </c>
      <c r="H22" s="36" t="s">
        <v>118</v>
      </c>
    </row>
    <row r="23" spans="1:8">
      <c r="A23">
        <v>22</v>
      </c>
      <c r="B23" t="s">
        <v>6</v>
      </c>
      <c r="C23" t="s">
        <v>115</v>
      </c>
      <c r="D23" t="s">
        <v>116</v>
      </c>
      <c r="E23">
        <v>2</v>
      </c>
      <c r="F23" t="s">
        <v>119</v>
      </c>
      <c r="G23" s="36">
        <v>927</v>
      </c>
      <c r="H23" s="36" t="s">
        <v>120</v>
      </c>
    </row>
    <row r="24" spans="1:8">
      <c r="A24">
        <v>23</v>
      </c>
      <c r="B24" t="s">
        <v>6</v>
      </c>
      <c r="C24" t="s">
        <v>115</v>
      </c>
      <c r="D24" t="s">
        <v>116</v>
      </c>
      <c r="E24">
        <v>3</v>
      </c>
      <c r="F24" t="s">
        <v>117</v>
      </c>
      <c r="G24" s="36">
        <v>823</v>
      </c>
      <c r="H24" s="36" t="s">
        <v>121</v>
      </c>
    </row>
    <row r="25" spans="1:8">
      <c r="A25">
        <v>24</v>
      </c>
      <c r="B25" t="s">
        <v>6</v>
      </c>
      <c r="C25" t="s">
        <v>115</v>
      </c>
      <c r="D25" t="s">
        <v>116</v>
      </c>
      <c r="E25">
        <v>4</v>
      </c>
      <c r="F25" t="s">
        <v>122</v>
      </c>
      <c r="G25" s="36">
        <v>796</v>
      </c>
      <c r="H25" s="36" t="s">
        <v>123</v>
      </c>
    </row>
    <row r="26" spans="1:8">
      <c r="A26">
        <v>25</v>
      </c>
      <c r="B26" t="s">
        <v>6</v>
      </c>
      <c r="C26" t="s">
        <v>115</v>
      </c>
      <c r="D26" t="s">
        <v>116</v>
      </c>
      <c r="E26">
        <v>5</v>
      </c>
      <c r="F26" t="s">
        <v>117</v>
      </c>
      <c r="G26" s="36">
        <v>688</v>
      </c>
      <c r="H26" s="36" t="s">
        <v>124</v>
      </c>
    </row>
    <row r="27" spans="1:8">
      <c r="A27">
        <v>26</v>
      </c>
      <c r="B27" t="s">
        <v>6</v>
      </c>
      <c r="C27" t="s">
        <v>115</v>
      </c>
      <c r="D27" t="s">
        <v>116</v>
      </c>
      <c r="E27">
        <v>6</v>
      </c>
      <c r="F27" t="s">
        <v>125</v>
      </c>
      <c r="G27" s="36">
        <v>642</v>
      </c>
      <c r="H27" s="36" t="s">
        <v>126</v>
      </c>
    </row>
    <row r="28" spans="1:8">
      <c r="A28">
        <v>27</v>
      </c>
      <c r="B28" t="s">
        <v>6</v>
      </c>
      <c r="C28" t="s">
        <v>115</v>
      </c>
      <c r="D28" t="s">
        <v>116</v>
      </c>
      <c r="E28">
        <v>7</v>
      </c>
      <c r="F28" t="s">
        <v>77</v>
      </c>
      <c r="G28" s="36">
        <v>585</v>
      </c>
      <c r="H28" s="36" t="s">
        <v>127</v>
      </c>
    </row>
    <row r="29" spans="1:8">
      <c r="A29">
        <v>28</v>
      </c>
      <c r="B29" t="s">
        <v>6</v>
      </c>
      <c r="C29" t="s">
        <v>115</v>
      </c>
      <c r="D29" t="s">
        <v>116</v>
      </c>
      <c r="E29">
        <v>8</v>
      </c>
      <c r="F29" t="s">
        <v>128</v>
      </c>
      <c r="G29" s="36">
        <v>492</v>
      </c>
      <c r="H29" s="36" t="s">
        <v>129</v>
      </c>
    </row>
    <row r="30" spans="1:8">
      <c r="A30">
        <v>29</v>
      </c>
      <c r="B30" t="s">
        <v>6</v>
      </c>
      <c r="C30" t="s">
        <v>115</v>
      </c>
      <c r="D30" t="s">
        <v>116</v>
      </c>
      <c r="E30">
        <v>9</v>
      </c>
      <c r="F30" t="s">
        <v>75</v>
      </c>
      <c r="G30" s="36">
        <v>436</v>
      </c>
      <c r="H30" s="36" t="s">
        <v>130</v>
      </c>
    </row>
    <row r="31" spans="1:8">
      <c r="A31">
        <v>30</v>
      </c>
      <c r="B31" t="s">
        <v>6</v>
      </c>
      <c r="C31" t="s">
        <v>115</v>
      </c>
      <c r="D31" t="s">
        <v>116</v>
      </c>
      <c r="E31">
        <v>10</v>
      </c>
      <c r="F31" t="s">
        <v>131</v>
      </c>
      <c r="G31" s="36">
        <v>358</v>
      </c>
      <c r="H31" s="36" t="s">
        <v>132</v>
      </c>
    </row>
    <row r="32" spans="1:8">
      <c r="A32">
        <v>31</v>
      </c>
      <c r="B32" t="s">
        <v>6</v>
      </c>
      <c r="C32" t="s">
        <v>115</v>
      </c>
      <c r="D32" t="s">
        <v>116</v>
      </c>
      <c r="E32">
        <v>11</v>
      </c>
      <c r="F32" t="s">
        <v>133</v>
      </c>
      <c r="G32" s="36">
        <v>333</v>
      </c>
      <c r="H32" s="36" t="s">
        <v>134</v>
      </c>
    </row>
    <row r="33" spans="1:8">
      <c r="A33">
        <v>32</v>
      </c>
      <c r="B33" t="s">
        <v>6</v>
      </c>
      <c r="C33" t="s">
        <v>115</v>
      </c>
      <c r="D33" t="s">
        <v>116</v>
      </c>
      <c r="E33">
        <v>12</v>
      </c>
      <c r="F33" t="s">
        <v>87</v>
      </c>
      <c r="G33" s="36">
        <v>279</v>
      </c>
      <c r="H33" s="36" t="s">
        <v>135</v>
      </c>
    </row>
    <row r="34" spans="1:8">
      <c r="A34">
        <v>33</v>
      </c>
      <c r="B34" t="s">
        <v>6</v>
      </c>
      <c r="C34" t="s">
        <v>115</v>
      </c>
      <c r="D34" t="s">
        <v>116</v>
      </c>
      <c r="E34">
        <v>13</v>
      </c>
      <c r="F34" t="s">
        <v>136</v>
      </c>
      <c r="G34" s="36">
        <v>248</v>
      </c>
      <c r="H34" s="36" t="s">
        <v>137</v>
      </c>
    </row>
    <row r="35" spans="1:8">
      <c r="A35">
        <v>34</v>
      </c>
      <c r="B35" t="s">
        <v>6</v>
      </c>
      <c r="C35" t="s">
        <v>115</v>
      </c>
      <c r="D35" t="s">
        <v>116</v>
      </c>
      <c r="E35">
        <v>14</v>
      </c>
      <c r="F35" t="s">
        <v>138</v>
      </c>
      <c r="G35" s="36">
        <v>234</v>
      </c>
      <c r="H35" s="36" t="s">
        <v>139</v>
      </c>
    </row>
    <row r="36" spans="1:8">
      <c r="A36">
        <v>35</v>
      </c>
      <c r="B36" t="s">
        <v>6</v>
      </c>
      <c r="C36" t="s">
        <v>115</v>
      </c>
      <c r="D36" t="s">
        <v>116</v>
      </c>
      <c r="E36">
        <v>15</v>
      </c>
      <c r="F36" t="s">
        <v>140</v>
      </c>
      <c r="G36" s="36">
        <v>198</v>
      </c>
      <c r="H36" s="36" t="s">
        <v>141</v>
      </c>
    </row>
    <row r="37" spans="1:8">
      <c r="A37">
        <v>36</v>
      </c>
      <c r="B37" t="s">
        <v>6</v>
      </c>
      <c r="C37" t="s">
        <v>115</v>
      </c>
      <c r="D37" t="s">
        <v>116</v>
      </c>
      <c r="E37">
        <v>16</v>
      </c>
      <c r="F37" t="s">
        <v>142</v>
      </c>
      <c r="G37" s="36">
        <v>191</v>
      </c>
      <c r="H37" s="36" t="s">
        <v>143</v>
      </c>
    </row>
    <row r="38" spans="1:8">
      <c r="A38">
        <v>37</v>
      </c>
      <c r="B38" t="s">
        <v>6</v>
      </c>
      <c r="C38" t="s">
        <v>115</v>
      </c>
      <c r="D38" t="s">
        <v>116</v>
      </c>
      <c r="E38">
        <v>17</v>
      </c>
      <c r="F38" t="s">
        <v>144</v>
      </c>
      <c r="G38" s="36">
        <v>149</v>
      </c>
      <c r="H38" s="36" t="s">
        <v>145</v>
      </c>
    </row>
    <row r="39" spans="1:8">
      <c r="A39">
        <v>38</v>
      </c>
      <c r="B39" t="s">
        <v>6</v>
      </c>
      <c r="C39" t="s">
        <v>115</v>
      </c>
      <c r="D39" t="s">
        <v>116</v>
      </c>
      <c r="E39">
        <v>18</v>
      </c>
      <c r="F39" t="s">
        <v>146</v>
      </c>
      <c r="G39" s="36">
        <v>158</v>
      </c>
      <c r="H39" s="36" t="s">
        <v>147</v>
      </c>
    </row>
    <row r="40" spans="1:8">
      <c r="A40">
        <v>39</v>
      </c>
      <c r="B40" t="s">
        <v>6</v>
      </c>
      <c r="C40" t="s">
        <v>115</v>
      </c>
      <c r="D40" t="s">
        <v>116</v>
      </c>
      <c r="E40">
        <v>19</v>
      </c>
      <c r="F40" t="s">
        <v>148</v>
      </c>
      <c r="G40" s="36">
        <v>118</v>
      </c>
      <c r="H40" s="36" t="s">
        <v>149</v>
      </c>
    </row>
    <row r="41" spans="1:8">
      <c r="A41">
        <v>40</v>
      </c>
      <c r="B41" t="s">
        <v>6</v>
      </c>
      <c r="C41" t="s">
        <v>115</v>
      </c>
      <c r="D41" t="s">
        <v>116</v>
      </c>
      <c r="E41">
        <v>20</v>
      </c>
      <c r="F41" t="s">
        <v>150</v>
      </c>
      <c r="G41" s="36">
        <v>104</v>
      </c>
      <c r="H41" s="36" t="s">
        <v>151</v>
      </c>
    </row>
    <row r="42" spans="1:8">
      <c r="A42">
        <v>41</v>
      </c>
      <c r="B42" t="s">
        <v>6</v>
      </c>
      <c r="C42" t="s">
        <v>152</v>
      </c>
      <c r="D42" t="s">
        <v>116</v>
      </c>
      <c r="E42">
        <v>1</v>
      </c>
      <c r="F42" t="s">
        <v>81</v>
      </c>
      <c r="G42" s="36">
        <v>319</v>
      </c>
      <c r="H42" s="36" t="s">
        <v>153</v>
      </c>
    </row>
    <row r="43" spans="1:8">
      <c r="A43">
        <v>42</v>
      </c>
      <c r="B43" t="s">
        <v>6</v>
      </c>
      <c r="C43" t="s">
        <v>152</v>
      </c>
      <c r="D43" t="s">
        <v>116</v>
      </c>
      <c r="E43">
        <v>2</v>
      </c>
      <c r="F43" t="s">
        <v>154</v>
      </c>
      <c r="G43" s="36">
        <v>292</v>
      </c>
      <c r="H43" s="36" t="s">
        <v>155</v>
      </c>
    </row>
    <row r="44" spans="1:8">
      <c r="A44">
        <v>43</v>
      </c>
      <c r="B44" t="s">
        <v>6</v>
      </c>
      <c r="C44" t="s">
        <v>152</v>
      </c>
      <c r="D44" t="s">
        <v>116</v>
      </c>
      <c r="E44">
        <v>3</v>
      </c>
      <c r="F44" t="s">
        <v>156</v>
      </c>
      <c r="G44" s="36">
        <v>225</v>
      </c>
      <c r="H44" s="36" t="s">
        <v>157</v>
      </c>
    </row>
    <row r="45" spans="1:8">
      <c r="A45">
        <v>44</v>
      </c>
      <c r="B45" t="s">
        <v>6</v>
      </c>
      <c r="C45" t="s">
        <v>152</v>
      </c>
      <c r="D45" t="s">
        <v>116</v>
      </c>
      <c r="E45">
        <v>4</v>
      </c>
      <c r="F45" t="s">
        <v>158</v>
      </c>
      <c r="G45" s="36">
        <v>212</v>
      </c>
      <c r="H45" s="36" t="s">
        <v>159</v>
      </c>
    </row>
    <row r="46" spans="1:8">
      <c r="A46">
        <v>45</v>
      </c>
      <c r="B46" t="s">
        <v>6</v>
      </c>
      <c r="C46" t="s">
        <v>152</v>
      </c>
      <c r="D46" t="s">
        <v>116</v>
      </c>
      <c r="E46">
        <v>5</v>
      </c>
      <c r="F46" t="s">
        <v>117</v>
      </c>
      <c r="G46" s="36">
        <v>201</v>
      </c>
      <c r="H46" s="36" t="s">
        <v>160</v>
      </c>
    </row>
    <row r="47" spans="1:8">
      <c r="A47">
        <v>46</v>
      </c>
      <c r="B47" t="s">
        <v>6</v>
      </c>
      <c r="C47" t="s">
        <v>152</v>
      </c>
      <c r="D47" t="s">
        <v>116</v>
      </c>
      <c r="E47">
        <v>6</v>
      </c>
      <c r="F47" t="s">
        <v>77</v>
      </c>
      <c r="G47" s="36">
        <v>170</v>
      </c>
      <c r="H47" s="36" t="s">
        <v>161</v>
      </c>
    </row>
    <row r="48" spans="1:8">
      <c r="A48">
        <v>47</v>
      </c>
      <c r="B48" t="s">
        <v>6</v>
      </c>
      <c r="C48" t="s">
        <v>152</v>
      </c>
      <c r="D48" t="s">
        <v>116</v>
      </c>
      <c r="E48">
        <v>7</v>
      </c>
      <c r="F48" t="s">
        <v>136</v>
      </c>
      <c r="G48" s="36">
        <v>121</v>
      </c>
      <c r="H48" s="36" t="s">
        <v>162</v>
      </c>
    </row>
    <row r="49" spans="1:8">
      <c r="A49">
        <v>48</v>
      </c>
      <c r="B49" t="s">
        <v>6</v>
      </c>
      <c r="C49" t="s">
        <v>152</v>
      </c>
      <c r="D49" t="s">
        <v>116</v>
      </c>
      <c r="E49">
        <v>8</v>
      </c>
      <c r="F49" t="s">
        <v>163</v>
      </c>
      <c r="G49" s="36">
        <v>100</v>
      </c>
      <c r="H49" s="36" t="s">
        <v>164</v>
      </c>
    </row>
    <row r="50" spans="1:8">
      <c r="A50">
        <v>49</v>
      </c>
      <c r="B50" t="s">
        <v>6</v>
      </c>
      <c r="C50" t="s">
        <v>152</v>
      </c>
      <c r="D50" t="s">
        <v>116</v>
      </c>
      <c r="E50">
        <v>9</v>
      </c>
      <c r="F50" t="s">
        <v>165</v>
      </c>
      <c r="G50" s="36">
        <v>90</v>
      </c>
      <c r="H50" s="36" t="s">
        <v>166</v>
      </c>
    </row>
    <row r="51" spans="1:8">
      <c r="A51">
        <v>50</v>
      </c>
      <c r="B51" t="s">
        <v>6</v>
      </c>
      <c r="C51" t="s">
        <v>152</v>
      </c>
      <c r="D51" t="s">
        <v>116</v>
      </c>
      <c r="E51">
        <v>10</v>
      </c>
      <c r="F51" t="s">
        <v>167</v>
      </c>
      <c r="G51" s="36">
        <v>75</v>
      </c>
      <c r="H51" s="36" t="s">
        <v>168</v>
      </c>
    </row>
    <row r="52" spans="1:8">
      <c r="A52">
        <v>51</v>
      </c>
      <c r="B52" t="s">
        <v>6</v>
      </c>
      <c r="C52" t="s">
        <v>152</v>
      </c>
      <c r="D52" t="s">
        <v>116</v>
      </c>
      <c r="E52">
        <v>11</v>
      </c>
      <c r="F52" t="s">
        <v>150</v>
      </c>
      <c r="G52" s="36">
        <v>54</v>
      </c>
      <c r="H52" s="36" t="s">
        <v>169</v>
      </c>
    </row>
    <row r="53" spans="1:8">
      <c r="A53">
        <v>52</v>
      </c>
      <c r="B53" t="s">
        <v>6</v>
      </c>
      <c r="C53" t="s">
        <v>152</v>
      </c>
      <c r="D53" t="s">
        <v>116</v>
      </c>
      <c r="E53">
        <v>12</v>
      </c>
      <c r="F53" t="s">
        <v>170</v>
      </c>
      <c r="G53" s="36">
        <v>53</v>
      </c>
      <c r="H53" s="36" t="s">
        <v>171</v>
      </c>
    </row>
    <row r="54" spans="1:8">
      <c r="A54">
        <v>53</v>
      </c>
      <c r="B54" t="s">
        <v>6</v>
      </c>
      <c r="C54" t="s">
        <v>152</v>
      </c>
      <c r="D54" t="s">
        <v>116</v>
      </c>
      <c r="E54">
        <v>13</v>
      </c>
      <c r="F54" t="s">
        <v>172</v>
      </c>
      <c r="G54" s="36">
        <v>39</v>
      </c>
      <c r="H54" s="36" t="s">
        <v>173</v>
      </c>
    </row>
    <row r="55" spans="1:8">
      <c r="A55">
        <v>54</v>
      </c>
      <c r="B55" t="s">
        <v>6</v>
      </c>
      <c r="C55" t="s">
        <v>152</v>
      </c>
      <c r="D55" t="s">
        <v>116</v>
      </c>
      <c r="E55">
        <v>14</v>
      </c>
      <c r="F55" t="s">
        <v>174</v>
      </c>
      <c r="G55" s="36">
        <v>44</v>
      </c>
      <c r="H55" s="36" t="s">
        <v>175</v>
      </c>
    </row>
    <row r="56" spans="1:8">
      <c r="A56">
        <v>55</v>
      </c>
      <c r="B56" t="s">
        <v>6</v>
      </c>
      <c r="C56" t="s">
        <v>152</v>
      </c>
      <c r="D56" t="s">
        <v>116</v>
      </c>
      <c r="E56">
        <v>15</v>
      </c>
      <c r="F56" t="s">
        <v>174</v>
      </c>
      <c r="G56" s="36">
        <v>36</v>
      </c>
      <c r="H56" s="36" t="s">
        <v>176</v>
      </c>
    </row>
    <row r="57" spans="1:8">
      <c r="A57">
        <v>56</v>
      </c>
      <c r="B57" t="s">
        <v>6</v>
      </c>
      <c r="C57" t="s">
        <v>152</v>
      </c>
      <c r="D57" t="s">
        <v>116</v>
      </c>
      <c r="E57">
        <v>16</v>
      </c>
      <c r="F57" t="s">
        <v>177</v>
      </c>
      <c r="G57" s="36">
        <v>33</v>
      </c>
      <c r="H57" s="36" t="s">
        <v>178</v>
      </c>
    </row>
    <row r="58" spans="1:8">
      <c r="A58">
        <v>57</v>
      </c>
      <c r="B58" t="s">
        <v>6</v>
      </c>
      <c r="C58" t="s">
        <v>152</v>
      </c>
      <c r="D58" t="s">
        <v>116</v>
      </c>
      <c r="E58">
        <v>17</v>
      </c>
      <c r="F58" t="s">
        <v>179</v>
      </c>
      <c r="G58" s="36">
        <v>23</v>
      </c>
      <c r="H58" s="36" t="s">
        <v>180</v>
      </c>
    </row>
    <row r="59" spans="1:8">
      <c r="A59">
        <v>58</v>
      </c>
      <c r="B59" t="s">
        <v>6</v>
      </c>
      <c r="C59" t="s">
        <v>152</v>
      </c>
      <c r="D59" t="s">
        <v>116</v>
      </c>
      <c r="E59">
        <v>18</v>
      </c>
      <c r="F59" t="s">
        <v>181</v>
      </c>
      <c r="G59" s="36">
        <v>26</v>
      </c>
      <c r="H59" s="36" t="s">
        <v>182</v>
      </c>
    </row>
    <row r="60" spans="1:8">
      <c r="A60">
        <v>59</v>
      </c>
      <c r="B60" t="s">
        <v>6</v>
      </c>
      <c r="C60" t="s">
        <v>152</v>
      </c>
      <c r="D60" t="s">
        <v>116</v>
      </c>
      <c r="E60">
        <v>19</v>
      </c>
      <c r="F60" t="s">
        <v>183</v>
      </c>
      <c r="G60" s="36">
        <v>31</v>
      </c>
      <c r="H60" s="36" t="s">
        <v>153</v>
      </c>
    </row>
    <row r="61" spans="1:8">
      <c r="A61">
        <v>60</v>
      </c>
      <c r="B61" t="s">
        <v>6</v>
      </c>
      <c r="C61" t="s">
        <v>152</v>
      </c>
      <c r="D61" t="s">
        <v>116</v>
      </c>
      <c r="E61">
        <v>20</v>
      </c>
      <c r="F61" t="s">
        <v>184</v>
      </c>
      <c r="G61" s="36">
        <v>18</v>
      </c>
      <c r="H61" s="36" t="s">
        <v>185</v>
      </c>
    </row>
    <row r="62" spans="1:8">
      <c r="A62">
        <v>61</v>
      </c>
      <c r="B62" t="s">
        <v>16</v>
      </c>
      <c r="C62" t="s">
        <v>186</v>
      </c>
      <c r="D62" t="s">
        <v>74</v>
      </c>
      <c r="E62">
        <v>1</v>
      </c>
      <c r="F62" t="s">
        <v>187</v>
      </c>
      <c r="G62" s="37">
        <v>583</v>
      </c>
      <c r="H62" s="37" t="s">
        <v>188</v>
      </c>
    </row>
    <row r="63" spans="1:8">
      <c r="A63">
        <v>62</v>
      </c>
      <c r="B63" t="s">
        <v>16</v>
      </c>
      <c r="C63" t="s">
        <v>186</v>
      </c>
      <c r="D63" t="s">
        <v>74</v>
      </c>
      <c r="E63">
        <v>2</v>
      </c>
      <c r="F63" t="s">
        <v>189</v>
      </c>
      <c r="G63" s="36">
        <v>1144</v>
      </c>
      <c r="H63" s="36" t="s">
        <v>190</v>
      </c>
    </row>
    <row r="64" spans="1:8">
      <c r="A64">
        <v>63</v>
      </c>
      <c r="B64" t="s">
        <v>16</v>
      </c>
      <c r="C64" t="s">
        <v>186</v>
      </c>
      <c r="D64" t="s">
        <v>74</v>
      </c>
      <c r="E64">
        <v>3</v>
      </c>
      <c r="F64" t="s">
        <v>83</v>
      </c>
      <c r="G64" s="36">
        <v>1082</v>
      </c>
      <c r="H64" s="36" t="s">
        <v>191</v>
      </c>
    </row>
    <row r="65" spans="1:8">
      <c r="A65">
        <v>64</v>
      </c>
      <c r="B65" t="s">
        <v>16</v>
      </c>
      <c r="C65" t="s">
        <v>186</v>
      </c>
      <c r="D65" t="s">
        <v>74</v>
      </c>
      <c r="E65">
        <v>4</v>
      </c>
      <c r="F65" t="s">
        <v>192</v>
      </c>
      <c r="G65" s="36">
        <v>1045</v>
      </c>
      <c r="H65" s="36" t="s">
        <v>193</v>
      </c>
    </row>
    <row r="66" spans="1:8">
      <c r="A66">
        <v>65</v>
      </c>
      <c r="B66" t="s">
        <v>16</v>
      </c>
      <c r="C66" t="s">
        <v>186</v>
      </c>
      <c r="D66" t="s">
        <v>74</v>
      </c>
      <c r="E66">
        <v>5</v>
      </c>
      <c r="F66" t="s">
        <v>194</v>
      </c>
      <c r="G66" s="36">
        <v>988</v>
      </c>
      <c r="H66" s="36" t="s">
        <v>195</v>
      </c>
    </row>
    <row r="67" spans="1:8">
      <c r="A67">
        <v>66</v>
      </c>
      <c r="B67" t="s">
        <v>16</v>
      </c>
      <c r="C67" t="s">
        <v>186</v>
      </c>
      <c r="D67" t="s">
        <v>74</v>
      </c>
      <c r="E67">
        <v>6</v>
      </c>
      <c r="F67" t="s">
        <v>181</v>
      </c>
      <c r="G67" s="36">
        <v>973</v>
      </c>
      <c r="H67" s="36" t="s">
        <v>196</v>
      </c>
    </row>
    <row r="68" spans="1:8">
      <c r="A68">
        <v>67</v>
      </c>
      <c r="B68" t="s">
        <v>16</v>
      </c>
      <c r="C68" t="s">
        <v>186</v>
      </c>
      <c r="D68" t="s">
        <v>74</v>
      </c>
      <c r="E68">
        <v>7</v>
      </c>
      <c r="F68" t="s">
        <v>197</v>
      </c>
      <c r="G68" s="36">
        <v>864</v>
      </c>
      <c r="H68" s="36" t="s">
        <v>198</v>
      </c>
    </row>
    <row r="69" spans="1:8">
      <c r="A69">
        <v>68</v>
      </c>
      <c r="B69" t="s">
        <v>16</v>
      </c>
      <c r="C69" t="s">
        <v>186</v>
      </c>
      <c r="D69" t="s">
        <v>74</v>
      </c>
      <c r="E69">
        <v>8</v>
      </c>
      <c r="F69" t="s">
        <v>199</v>
      </c>
      <c r="G69" s="36">
        <v>849</v>
      </c>
      <c r="H69" s="36" t="s">
        <v>200</v>
      </c>
    </row>
    <row r="70" spans="1:8">
      <c r="A70">
        <v>69</v>
      </c>
      <c r="B70" t="s">
        <v>16</v>
      </c>
      <c r="C70" t="s">
        <v>186</v>
      </c>
      <c r="D70" t="s">
        <v>74</v>
      </c>
      <c r="E70">
        <v>9</v>
      </c>
      <c r="F70" t="s">
        <v>201</v>
      </c>
      <c r="G70" s="36">
        <v>796</v>
      </c>
      <c r="H70" s="36" t="s">
        <v>202</v>
      </c>
    </row>
    <row r="71" spans="1:8">
      <c r="A71">
        <v>70</v>
      </c>
      <c r="B71" t="s">
        <v>16</v>
      </c>
      <c r="C71" t="s">
        <v>186</v>
      </c>
      <c r="D71" t="s">
        <v>74</v>
      </c>
      <c r="E71">
        <v>10</v>
      </c>
      <c r="F71" t="s">
        <v>203</v>
      </c>
      <c r="G71" s="36">
        <v>771</v>
      </c>
      <c r="H71" s="36" t="s">
        <v>204</v>
      </c>
    </row>
    <row r="72" spans="1:8">
      <c r="A72">
        <v>71</v>
      </c>
      <c r="B72" t="s">
        <v>16</v>
      </c>
      <c r="C72" t="s">
        <v>186</v>
      </c>
      <c r="D72" t="s">
        <v>74</v>
      </c>
      <c r="E72">
        <v>11</v>
      </c>
      <c r="F72" t="s">
        <v>79</v>
      </c>
      <c r="G72" s="37">
        <v>754</v>
      </c>
      <c r="H72" s="37" t="s">
        <v>205</v>
      </c>
    </row>
    <row r="73" spans="1:8">
      <c r="A73">
        <v>72</v>
      </c>
      <c r="B73" t="s">
        <v>16</v>
      </c>
      <c r="C73" t="s">
        <v>186</v>
      </c>
      <c r="D73" t="s">
        <v>74</v>
      </c>
      <c r="E73">
        <v>12</v>
      </c>
      <c r="F73" t="s">
        <v>128</v>
      </c>
      <c r="G73" s="36">
        <v>726</v>
      </c>
      <c r="H73" s="36" t="s">
        <v>206</v>
      </c>
    </row>
    <row r="74" spans="1:8">
      <c r="A74">
        <v>73</v>
      </c>
      <c r="B74" t="s">
        <v>16</v>
      </c>
      <c r="C74" t="s">
        <v>186</v>
      </c>
      <c r="D74" t="s">
        <v>74</v>
      </c>
      <c r="E74">
        <v>13</v>
      </c>
      <c r="F74" t="s">
        <v>207</v>
      </c>
      <c r="G74" s="37">
        <v>718</v>
      </c>
      <c r="H74" s="37" t="s">
        <v>208</v>
      </c>
    </row>
    <row r="75" spans="1:8">
      <c r="A75">
        <v>74</v>
      </c>
      <c r="B75" t="s">
        <v>16</v>
      </c>
      <c r="C75" t="s">
        <v>186</v>
      </c>
      <c r="D75" t="s">
        <v>74</v>
      </c>
      <c r="E75">
        <v>14</v>
      </c>
      <c r="F75" t="s">
        <v>209</v>
      </c>
      <c r="G75" s="37">
        <v>685</v>
      </c>
      <c r="H75" s="37" t="s">
        <v>210</v>
      </c>
    </row>
    <row r="76" spans="1:8">
      <c r="A76">
        <v>75</v>
      </c>
      <c r="B76" t="s">
        <v>16</v>
      </c>
      <c r="C76" t="s">
        <v>186</v>
      </c>
      <c r="D76" t="s">
        <v>74</v>
      </c>
      <c r="E76">
        <v>15</v>
      </c>
      <c r="F76" t="s">
        <v>211</v>
      </c>
      <c r="G76" s="37">
        <v>648</v>
      </c>
      <c r="H76" s="37" t="s">
        <v>212</v>
      </c>
    </row>
    <row r="77" spans="1:8">
      <c r="A77">
        <v>76</v>
      </c>
      <c r="B77" t="s">
        <v>16</v>
      </c>
      <c r="C77" t="s">
        <v>186</v>
      </c>
      <c r="D77" t="s">
        <v>74</v>
      </c>
      <c r="E77">
        <v>16</v>
      </c>
      <c r="F77" t="s">
        <v>213</v>
      </c>
      <c r="G77" s="36">
        <v>556</v>
      </c>
      <c r="H77" s="36" t="s">
        <v>214</v>
      </c>
    </row>
    <row r="78" spans="1:8">
      <c r="A78">
        <v>77</v>
      </c>
      <c r="B78" t="s">
        <v>16</v>
      </c>
      <c r="C78" t="s">
        <v>186</v>
      </c>
      <c r="D78" t="s">
        <v>74</v>
      </c>
      <c r="E78">
        <v>17</v>
      </c>
      <c r="F78" t="s">
        <v>215</v>
      </c>
      <c r="G78" s="37">
        <v>575</v>
      </c>
      <c r="H78" s="37" t="s">
        <v>216</v>
      </c>
    </row>
    <row r="79" spans="1:8">
      <c r="A79">
        <v>78</v>
      </c>
      <c r="B79" t="s">
        <v>16</v>
      </c>
      <c r="C79" t="s">
        <v>186</v>
      </c>
      <c r="D79" t="s">
        <v>74</v>
      </c>
      <c r="E79">
        <v>18</v>
      </c>
      <c r="F79" t="s">
        <v>217</v>
      </c>
      <c r="G79" s="37">
        <v>564</v>
      </c>
      <c r="H79" s="37" t="s">
        <v>218</v>
      </c>
    </row>
    <row r="80" spans="1:8">
      <c r="A80">
        <v>79</v>
      </c>
      <c r="B80" t="s">
        <v>16</v>
      </c>
      <c r="C80" t="s">
        <v>186</v>
      </c>
      <c r="D80" t="s">
        <v>74</v>
      </c>
      <c r="E80">
        <v>19</v>
      </c>
      <c r="F80" t="s">
        <v>219</v>
      </c>
      <c r="G80" s="37">
        <v>518</v>
      </c>
      <c r="H80" s="37" t="s">
        <v>220</v>
      </c>
    </row>
    <row r="81" spans="1:8">
      <c r="A81">
        <v>80</v>
      </c>
      <c r="B81" t="s">
        <v>16</v>
      </c>
      <c r="C81" t="s">
        <v>186</v>
      </c>
      <c r="D81" t="s">
        <v>74</v>
      </c>
      <c r="E81">
        <v>20</v>
      </c>
      <c r="F81" t="s">
        <v>221</v>
      </c>
      <c r="G81" s="37">
        <v>461</v>
      </c>
      <c r="H81" s="37" t="s">
        <v>222</v>
      </c>
    </row>
    <row r="82" spans="1:8">
      <c r="A82">
        <v>81</v>
      </c>
      <c r="B82" t="s">
        <v>16</v>
      </c>
      <c r="C82" t="s">
        <v>223</v>
      </c>
      <c r="D82" t="s">
        <v>116</v>
      </c>
      <c r="E82">
        <v>1</v>
      </c>
      <c r="F82" t="s">
        <v>224</v>
      </c>
      <c r="G82" s="36">
        <v>184</v>
      </c>
      <c r="H82" s="36" t="s">
        <v>225</v>
      </c>
    </row>
    <row r="83" spans="1:8">
      <c r="A83">
        <v>82</v>
      </c>
      <c r="B83" t="s">
        <v>16</v>
      </c>
      <c r="C83" t="s">
        <v>223</v>
      </c>
      <c r="D83" t="s">
        <v>116</v>
      </c>
      <c r="E83">
        <v>2</v>
      </c>
      <c r="F83" t="s">
        <v>158</v>
      </c>
      <c r="G83" s="36">
        <v>131</v>
      </c>
      <c r="H83" s="36" t="s">
        <v>226</v>
      </c>
    </row>
    <row r="84" spans="1:8">
      <c r="A84">
        <v>83</v>
      </c>
      <c r="B84" t="s">
        <v>16</v>
      </c>
      <c r="C84" t="s">
        <v>223</v>
      </c>
      <c r="D84" t="s">
        <v>116</v>
      </c>
      <c r="E84">
        <v>3</v>
      </c>
      <c r="F84" t="s">
        <v>172</v>
      </c>
      <c r="G84" s="36">
        <v>119</v>
      </c>
      <c r="H84" s="36" t="s">
        <v>227</v>
      </c>
    </row>
    <row r="85" spans="1:8">
      <c r="A85">
        <v>84</v>
      </c>
      <c r="B85" t="s">
        <v>16</v>
      </c>
      <c r="C85" t="s">
        <v>223</v>
      </c>
      <c r="D85" t="s">
        <v>116</v>
      </c>
      <c r="E85">
        <v>4</v>
      </c>
      <c r="F85" t="s">
        <v>189</v>
      </c>
      <c r="G85" s="36">
        <v>116</v>
      </c>
      <c r="H85" s="36" t="s">
        <v>228</v>
      </c>
    </row>
    <row r="86" spans="1:8">
      <c r="A86">
        <v>85</v>
      </c>
      <c r="B86" t="s">
        <v>16</v>
      </c>
      <c r="C86" t="s">
        <v>223</v>
      </c>
      <c r="D86" t="s">
        <v>116</v>
      </c>
      <c r="E86">
        <v>5</v>
      </c>
      <c r="F86" t="s">
        <v>194</v>
      </c>
      <c r="G86" s="36">
        <v>110</v>
      </c>
      <c r="H86" s="36" t="s">
        <v>229</v>
      </c>
    </row>
    <row r="87" spans="1:8">
      <c r="A87">
        <v>86</v>
      </c>
      <c r="B87" t="s">
        <v>16</v>
      </c>
      <c r="C87" t="s">
        <v>223</v>
      </c>
      <c r="D87" t="s">
        <v>116</v>
      </c>
      <c r="E87">
        <v>6</v>
      </c>
      <c r="F87" t="s">
        <v>230</v>
      </c>
      <c r="G87" s="36">
        <v>91</v>
      </c>
      <c r="H87" s="36" t="s">
        <v>231</v>
      </c>
    </row>
    <row r="88" spans="1:8">
      <c r="A88">
        <v>87</v>
      </c>
      <c r="B88" t="s">
        <v>16</v>
      </c>
      <c r="C88" t="s">
        <v>223</v>
      </c>
      <c r="D88" t="s">
        <v>116</v>
      </c>
      <c r="E88">
        <v>7</v>
      </c>
      <c r="F88" t="s">
        <v>232</v>
      </c>
      <c r="G88" s="36">
        <v>75</v>
      </c>
      <c r="H88" s="36" t="s">
        <v>233</v>
      </c>
    </row>
    <row r="89" spans="1:8">
      <c r="A89">
        <v>88</v>
      </c>
      <c r="B89" t="s">
        <v>16</v>
      </c>
      <c r="C89" t="s">
        <v>223</v>
      </c>
      <c r="D89" t="s">
        <v>116</v>
      </c>
      <c r="E89">
        <v>8</v>
      </c>
      <c r="F89" t="s">
        <v>234</v>
      </c>
      <c r="G89" s="36">
        <v>61</v>
      </c>
      <c r="H89" s="36" t="s">
        <v>235</v>
      </c>
    </row>
    <row r="90" spans="1:8">
      <c r="A90">
        <v>89</v>
      </c>
      <c r="B90" t="s">
        <v>16</v>
      </c>
      <c r="C90" t="s">
        <v>223</v>
      </c>
      <c r="D90" t="s">
        <v>116</v>
      </c>
      <c r="E90">
        <v>9</v>
      </c>
      <c r="F90" t="s">
        <v>99</v>
      </c>
      <c r="G90" s="36">
        <v>59</v>
      </c>
      <c r="H90" s="36" t="s">
        <v>236</v>
      </c>
    </row>
    <row r="91" spans="1:8">
      <c r="A91">
        <v>90</v>
      </c>
      <c r="B91" t="s">
        <v>16</v>
      </c>
      <c r="C91" t="s">
        <v>223</v>
      </c>
      <c r="D91" t="s">
        <v>116</v>
      </c>
      <c r="E91">
        <v>10</v>
      </c>
      <c r="F91" t="s">
        <v>237</v>
      </c>
      <c r="G91" s="36">
        <v>47</v>
      </c>
      <c r="H91" s="36" t="s">
        <v>238</v>
      </c>
    </row>
    <row r="92" spans="1:8">
      <c r="A92">
        <v>91</v>
      </c>
      <c r="B92" t="s">
        <v>16</v>
      </c>
      <c r="C92" t="s">
        <v>223</v>
      </c>
      <c r="D92" t="s">
        <v>116</v>
      </c>
      <c r="E92">
        <v>11</v>
      </c>
      <c r="F92" t="s">
        <v>239</v>
      </c>
      <c r="G92" s="36">
        <v>34</v>
      </c>
      <c r="H92" s="36" t="s">
        <v>240</v>
      </c>
    </row>
    <row r="93" spans="1:8">
      <c r="A93">
        <v>92</v>
      </c>
      <c r="B93" t="s">
        <v>16</v>
      </c>
      <c r="C93" t="s">
        <v>223</v>
      </c>
      <c r="D93" t="s">
        <v>116</v>
      </c>
      <c r="E93">
        <v>12</v>
      </c>
      <c r="F93" t="s">
        <v>197</v>
      </c>
      <c r="G93" s="36">
        <v>32</v>
      </c>
      <c r="H93" s="36" t="s">
        <v>241</v>
      </c>
    </row>
    <row r="94" spans="1:8">
      <c r="A94">
        <v>93</v>
      </c>
      <c r="B94" t="s">
        <v>16</v>
      </c>
      <c r="C94" t="s">
        <v>223</v>
      </c>
      <c r="D94" t="s">
        <v>116</v>
      </c>
      <c r="E94">
        <v>13</v>
      </c>
      <c r="F94" t="s">
        <v>242</v>
      </c>
      <c r="G94" s="36">
        <v>19</v>
      </c>
      <c r="H94" s="36" t="s">
        <v>243</v>
      </c>
    </row>
    <row r="95" spans="1:8">
      <c r="A95">
        <v>94</v>
      </c>
      <c r="B95" t="s">
        <v>16</v>
      </c>
      <c r="C95" t="s">
        <v>223</v>
      </c>
      <c r="D95" t="s">
        <v>116</v>
      </c>
      <c r="E95">
        <v>14</v>
      </c>
      <c r="F95" t="s">
        <v>244</v>
      </c>
      <c r="G95" s="36">
        <v>9</v>
      </c>
      <c r="H95" s="36" t="s">
        <v>245</v>
      </c>
    </row>
    <row r="96" spans="1:8">
      <c r="A96">
        <v>95</v>
      </c>
      <c r="B96" t="s">
        <v>16</v>
      </c>
      <c r="C96" t="s">
        <v>223</v>
      </c>
      <c r="D96" t="s">
        <v>116</v>
      </c>
      <c r="E96">
        <v>15</v>
      </c>
      <c r="F96" t="s">
        <v>246</v>
      </c>
      <c r="G96" s="36">
        <v>0</v>
      </c>
      <c r="H96" s="36" t="s">
        <v>247</v>
      </c>
    </row>
    <row r="97" spans="1:8">
      <c r="A97">
        <v>96</v>
      </c>
      <c r="B97" t="s">
        <v>16</v>
      </c>
      <c r="C97" t="s">
        <v>223</v>
      </c>
      <c r="D97" t="s">
        <v>116</v>
      </c>
      <c r="E97">
        <v>16</v>
      </c>
      <c r="F97" t="s">
        <v>248</v>
      </c>
      <c r="G97" s="36">
        <v>28</v>
      </c>
      <c r="H97" s="36" t="s">
        <v>249</v>
      </c>
    </row>
    <row r="98" spans="1:8">
      <c r="A98">
        <v>97</v>
      </c>
      <c r="B98" t="s">
        <v>16</v>
      </c>
      <c r="C98" t="s">
        <v>223</v>
      </c>
      <c r="D98" t="s">
        <v>116</v>
      </c>
      <c r="E98">
        <v>17</v>
      </c>
      <c r="F98" t="s">
        <v>250</v>
      </c>
      <c r="G98" s="36">
        <v>25</v>
      </c>
      <c r="H98" s="36" t="s">
        <v>251</v>
      </c>
    </row>
    <row r="99" spans="1:8">
      <c r="A99">
        <v>98</v>
      </c>
      <c r="B99" t="s">
        <v>16</v>
      </c>
      <c r="C99" t="s">
        <v>223</v>
      </c>
      <c r="D99" t="s">
        <v>116</v>
      </c>
      <c r="E99">
        <v>18</v>
      </c>
      <c r="F99" t="s">
        <v>252</v>
      </c>
      <c r="G99" s="36">
        <v>0</v>
      </c>
      <c r="H99" s="36" t="s">
        <v>253</v>
      </c>
    </row>
    <row r="100" spans="1:8">
      <c r="A100">
        <v>99</v>
      </c>
      <c r="B100" t="s">
        <v>16</v>
      </c>
      <c r="C100" t="s">
        <v>223</v>
      </c>
      <c r="D100" t="s">
        <v>116</v>
      </c>
      <c r="E100">
        <v>19</v>
      </c>
      <c r="F100" t="s">
        <v>254</v>
      </c>
      <c r="G100" s="36">
        <v>7</v>
      </c>
      <c r="H100" s="36" t="s">
        <v>225</v>
      </c>
    </row>
    <row r="101" spans="1:8">
      <c r="A101">
        <v>100</v>
      </c>
      <c r="B101" t="s">
        <v>16</v>
      </c>
      <c r="C101" t="s">
        <v>223</v>
      </c>
      <c r="D101" t="s">
        <v>116</v>
      </c>
      <c r="E101">
        <v>20</v>
      </c>
      <c r="F101" t="s">
        <v>239</v>
      </c>
      <c r="G101" s="36">
        <v>33</v>
      </c>
      <c r="H101" s="36" t="s">
        <v>255</v>
      </c>
    </row>
    <row r="102" spans="1:8">
      <c r="A102">
        <v>101</v>
      </c>
      <c r="B102" t="s">
        <v>16</v>
      </c>
      <c r="C102" t="s">
        <v>256</v>
      </c>
      <c r="D102" t="s">
        <v>74</v>
      </c>
      <c r="E102">
        <v>1</v>
      </c>
      <c r="F102" t="s">
        <v>234</v>
      </c>
      <c r="G102" s="36">
        <v>871</v>
      </c>
      <c r="H102" s="36" t="s">
        <v>257</v>
      </c>
    </row>
    <row r="103" spans="1:8">
      <c r="A103">
        <v>102</v>
      </c>
      <c r="B103" t="s">
        <v>16</v>
      </c>
      <c r="C103" t="s">
        <v>256</v>
      </c>
      <c r="D103" t="s">
        <v>74</v>
      </c>
      <c r="E103">
        <v>2</v>
      </c>
      <c r="F103" t="s">
        <v>258</v>
      </c>
      <c r="G103" s="36">
        <v>825</v>
      </c>
      <c r="H103" s="36" t="s">
        <v>259</v>
      </c>
    </row>
    <row r="104" spans="1:8">
      <c r="A104">
        <v>103</v>
      </c>
      <c r="B104" t="s">
        <v>16</v>
      </c>
      <c r="C104" t="s">
        <v>256</v>
      </c>
      <c r="D104" t="s">
        <v>74</v>
      </c>
      <c r="E104">
        <v>3</v>
      </c>
      <c r="F104" t="s">
        <v>260</v>
      </c>
      <c r="G104" s="36">
        <v>768</v>
      </c>
      <c r="H104" s="36" t="s">
        <v>261</v>
      </c>
    </row>
    <row r="105" spans="1:8">
      <c r="A105">
        <v>104</v>
      </c>
      <c r="B105" t="s">
        <v>16</v>
      </c>
      <c r="C105" t="s">
        <v>256</v>
      </c>
      <c r="D105" t="s">
        <v>74</v>
      </c>
      <c r="E105">
        <v>4</v>
      </c>
      <c r="F105" t="s">
        <v>262</v>
      </c>
      <c r="G105" s="36">
        <v>767</v>
      </c>
      <c r="H105" s="36" t="s">
        <v>263</v>
      </c>
    </row>
    <row r="106" spans="1:8">
      <c r="A106">
        <v>105</v>
      </c>
      <c r="B106" t="s">
        <v>16</v>
      </c>
      <c r="C106" t="s">
        <v>256</v>
      </c>
      <c r="D106" t="s">
        <v>74</v>
      </c>
      <c r="E106">
        <v>5</v>
      </c>
      <c r="F106" t="s">
        <v>203</v>
      </c>
      <c r="G106" s="36">
        <v>714</v>
      </c>
      <c r="H106" s="36" t="s">
        <v>264</v>
      </c>
    </row>
    <row r="107" spans="1:8">
      <c r="A107">
        <v>106</v>
      </c>
      <c r="B107" t="s">
        <v>16</v>
      </c>
      <c r="C107" t="s">
        <v>256</v>
      </c>
      <c r="D107" t="s">
        <v>74</v>
      </c>
      <c r="E107">
        <v>6</v>
      </c>
      <c r="F107" t="s">
        <v>146</v>
      </c>
      <c r="G107" s="36">
        <v>699</v>
      </c>
      <c r="H107" s="36" t="s">
        <v>265</v>
      </c>
    </row>
    <row r="108" spans="1:8">
      <c r="A108">
        <v>107</v>
      </c>
      <c r="B108" t="s">
        <v>16</v>
      </c>
      <c r="C108" t="s">
        <v>256</v>
      </c>
      <c r="D108" t="s">
        <v>74</v>
      </c>
      <c r="E108">
        <v>7</v>
      </c>
      <c r="F108" t="s">
        <v>266</v>
      </c>
      <c r="G108" s="36">
        <v>626</v>
      </c>
      <c r="H108" s="36" t="s">
        <v>267</v>
      </c>
    </row>
    <row r="109" spans="1:8">
      <c r="A109">
        <v>108</v>
      </c>
      <c r="B109" t="s">
        <v>16</v>
      </c>
      <c r="C109" t="s">
        <v>256</v>
      </c>
      <c r="D109" t="s">
        <v>74</v>
      </c>
      <c r="E109">
        <v>8</v>
      </c>
      <c r="F109" t="s">
        <v>117</v>
      </c>
      <c r="G109" s="36">
        <v>604</v>
      </c>
      <c r="H109" s="36" t="s">
        <v>268</v>
      </c>
    </row>
    <row r="110" spans="1:8">
      <c r="A110">
        <v>109</v>
      </c>
      <c r="B110" t="s">
        <v>16</v>
      </c>
      <c r="C110" t="s">
        <v>256</v>
      </c>
      <c r="D110" t="s">
        <v>74</v>
      </c>
      <c r="E110">
        <v>9</v>
      </c>
      <c r="F110" t="s">
        <v>140</v>
      </c>
      <c r="G110" s="36">
        <v>563</v>
      </c>
      <c r="H110" s="36" t="s">
        <v>269</v>
      </c>
    </row>
    <row r="111" spans="1:8">
      <c r="A111">
        <v>110</v>
      </c>
      <c r="B111" t="s">
        <v>16</v>
      </c>
      <c r="C111" t="s">
        <v>256</v>
      </c>
      <c r="D111" t="s">
        <v>74</v>
      </c>
      <c r="E111">
        <v>10</v>
      </c>
      <c r="F111" t="s">
        <v>109</v>
      </c>
      <c r="G111" s="37">
        <v>548</v>
      </c>
      <c r="H111" s="37" t="s">
        <v>270</v>
      </c>
    </row>
    <row r="112" spans="1:8">
      <c r="A112">
        <v>111</v>
      </c>
      <c r="B112" t="s">
        <v>16</v>
      </c>
      <c r="C112" t="s">
        <v>256</v>
      </c>
      <c r="D112" t="s">
        <v>74</v>
      </c>
      <c r="E112">
        <v>11</v>
      </c>
      <c r="F112" t="s">
        <v>271</v>
      </c>
      <c r="G112" s="37">
        <v>559</v>
      </c>
      <c r="H112" s="37" t="s">
        <v>272</v>
      </c>
    </row>
    <row r="113" spans="1:8">
      <c r="A113">
        <v>112</v>
      </c>
      <c r="B113" t="s">
        <v>16</v>
      </c>
      <c r="C113" t="s">
        <v>256</v>
      </c>
      <c r="D113" t="s">
        <v>74</v>
      </c>
      <c r="E113">
        <v>12</v>
      </c>
      <c r="F113" t="s">
        <v>95</v>
      </c>
      <c r="G113" s="37">
        <v>539</v>
      </c>
      <c r="H113" s="37" t="s">
        <v>273</v>
      </c>
    </row>
    <row r="114" spans="1:8">
      <c r="A114">
        <v>113</v>
      </c>
      <c r="B114" t="s">
        <v>16</v>
      </c>
      <c r="C114" t="s">
        <v>256</v>
      </c>
      <c r="D114" t="s">
        <v>74</v>
      </c>
      <c r="E114">
        <v>13</v>
      </c>
      <c r="F114" t="s">
        <v>91</v>
      </c>
      <c r="G114" s="36">
        <v>542</v>
      </c>
      <c r="H114" s="36" t="s">
        <v>274</v>
      </c>
    </row>
    <row r="115" spans="1:8">
      <c r="A115">
        <v>114</v>
      </c>
      <c r="B115" t="s">
        <v>16</v>
      </c>
      <c r="C115" t="s">
        <v>256</v>
      </c>
      <c r="D115" t="s">
        <v>74</v>
      </c>
      <c r="E115">
        <v>14</v>
      </c>
      <c r="F115" t="s">
        <v>275</v>
      </c>
      <c r="G115" s="37">
        <v>497</v>
      </c>
      <c r="H115" s="37" t="s">
        <v>276</v>
      </c>
    </row>
    <row r="116" spans="1:8">
      <c r="A116">
        <v>115</v>
      </c>
      <c r="B116" t="s">
        <v>16</v>
      </c>
      <c r="C116" t="s">
        <v>256</v>
      </c>
      <c r="D116" t="s">
        <v>74</v>
      </c>
      <c r="E116">
        <v>15</v>
      </c>
      <c r="F116" t="s">
        <v>277</v>
      </c>
      <c r="G116" s="37">
        <v>470</v>
      </c>
      <c r="H116" s="37" t="s">
        <v>278</v>
      </c>
    </row>
    <row r="117" spans="1:8">
      <c r="A117">
        <v>116</v>
      </c>
      <c r="B117" t="s">
        <v>16</v>
      </c>
      <c r="C117" t="s">
        <v>256</v>
      </c>
      <c r="D117" t="s">
        <v>74</v>
      </c>
      <c r="E117">
        <v>16</v>
      </c>
      <c r="F117" t="s">
        <v>117</v>
      </c>
      <c r="G117" s="36">
        <v>468</v>
      </c>
      <c r="H117" s="36" t="s">
        <v>279</v>
      </c>
    </row>
    <row r="118" spans="1:8">
      <c r="A118">
        <v>117</v>
      </c>
      <c r="B118" t="s">
        <v>16</v>
      </c>
      <c r="C118" t="s">
        <v>256</v>
      </c>
      <c r="D118" t="s">
        <v>74</v>
      </c>
      <c r="E118">
        <v>17</v>
      </c>
      <c r="F118" t="s">
        <v>280</v>
      </c>
      <c r="G118" s="37">
        <v>459</v>
      </c>
      <c r="H118" s="37" t="s">
        <v>281</v>
      </c>
    </row>
    <row r="119" spans="1:8">
      <c r="A119">
        <v>118</v>
      </c>
      <c r="B119" t="s">
        <v>16</v>
      </c>
      <c r="C119" t="s">
        <v>256</v>
      </c>
      <c r="D119" t="s">
        <v>74</v>
      </c>
      <c r="E119">
        <v>18</v>
      </c>
      <c r="F119" t="s">
        <v>282</v>
      </c>
      <c r="G119" s="37">
        <v>412</v>
      </c>
      <c r="H119" s="37" t="s">
        <v>283</v>
      </c>
    </row>
    <row r="120" spans="1:8">
      <c r="A120">
        <v>119</v>
      </c>
      <c r="B120" t="s">
        <v>16</v>
      </c>
      <c r="C120" t="s">
        <v>256</v>
      </c>
      <c r="D120" t="s">
        <v>74</v>
      </c>
      <c r="E120">
        <v>19</v>
      </c>
      <c r="F120" t="s">
        <v>284</v>
      </c>
      <c r="G120" s="37">
        <v>416</v>
      </c>
      <c r="H120" s="37" t="s">
        <v>285</v>
      </c>
    </row>
    <row r="121" spans="1:8">
      <c r="A121">
        <v>120</v>
      </c>
      <c r="B121" t="s">
        <v>16</v>
      </c>
      <c r="C121" t="s">
        <v>256</v>
      </c>
      <c r="D121" t="s">
        <v>74</v>
      </c>
      <c r="E121">
        <v>20</v>
      </c>
      <c r="F121" t="s">
        <v>117</v>
      </c>
      <c r="G121" s="36">
        <v>379</v>
      </c>
      <c r="H121" s="36" t="s">
        <v>286</v>
      </c>
    </row>
    <row r="122" spans="1:8">
      <c r="A122">
        <v>121</v>
      </c>
      <c r="B122" t="s">
        <v>24</v>
      </c>
      <c r="C122" t="s">
        <v>287</v>
      </c>
      <c r="D122" t="s">
        <v>116</v>
      </c>
      <c r="E122">
        <v>1</v>
      </c>
      <c r="F122" t="s">
        <v>117</v>
      </c>
      <c r="G122" s="36">
        <v>41</v>
      </c>
      <c r="H122" s="36" t="s">
        <v>288</v>
      </c>
    </row>
    <row r="123" spans="1:8">
      <c r="A123">
        <v>122</v>
      </c>
      <c r="B123" t="s">
        <v>24</v>
      </c>
      <c r="C123" t="s">
        <v>287</v>
      </c>
      <c r="D123" t="s">
        <v>116</v>
      </c>
      <c r="E123">
        <v>2</v>
      </c>
      <c r="F123" t="s">
        <v>289</v>
      </c>
      <c r="G123" s="36">
        <v>39</v>
      </c>
      <c r="H123" s="36" t="s">
        <v>290</v>
      </c>
    </row>
    <row r="124" spans="1:8">
      <c r="A124">
        <v>123</v>
      </c>
      <c r="B124" t="s">
        <v>24</v>
      </c>
      <c r="C124" t="s">
        <v>287</v>
      </c>
      <c r="D124" t="s">
        <v>116</v>
      </c>
      <c r="E124">
        <v>3</v>
      </c>
      <c r="F124" t="s">
        <v>291</v>
      </c>
      <c r="G124" s="36">
        <v>34</v>
      </c>
      <c r="H124" s="36" t="s">
        <v>292</v>
      </c>
    </row>
    <row r="125" spans="1:8">
      <c r="A125">
        <v>124</v>
      </c>
      <c r="B125" t="s">
        <v>24</v>
      </c>
      <c r="C125" t="s">
        <v>287</v>
      </c>
      <c r="D125" t="s">
        <v>116</v>
      </c>
      <c r="E125">
        <v>4</v>
      </c>
      <c r="F125" t="s">
        <v>181</v>
      </c>
      <c r="G125" s="36">
        <v>26</v>
      </c>
      <c r="H125" s="36" t="s">
        <v>293</v>
      </c>
    </row>
    <row r="126" spans="1:8">
      <c r="A126">
        <v>125</v>
      </c>
      <c r="B126" t="s">
        <v>24</v>
      </c>
      <c r="C126" t="s">
        <v>287</v>
      </c>
      <c r="D126" t="s">
        <v>116</v>
      </c>
      <c r="E126">
        <v>5</v>
      </c>
      <c r="F126" t="s">
        <v>294</v>
      </c>
      <c r="G126" s="36">
        <v>12</v>
      </c>
      <c r="H126" s="36" t="s">
        <v>295</v>
      </c>
    </row>
    <row r="127" spans="1:8">
      <c r="A127">
        <v>126</v>
      </c>
      <c r="B127" t="s">
        <v>24</v>
      </c>
      <c r="C127" t="s">
        <v>287</v>
      </c>
      <c r="D127" t="s">
        <v>116</v>
      </c>
      <c r="E127">
        <v>6</v>
      </c>
      <c r="F127" t="s">
        <v>213</v>
      </c>
      <c r="G127" s="36">
        <v>22</v>
      </c>
      <c r="H127" s="36" t="s">
        <v>296</v>
      </c>
    </row>
    <row r="128" spans="1:8">
      <c r="A128">
        <v>127</v>
      </c>
      <c r="B128" t="s">
        <v>24</v>
      </c>
      <c r="C128" t="s">
        <v>287</v>
      </c>
      <c r="D128" t="s">
        <v>116</v>
      </c>
      <c r="E128">
        <v>7</v>
      </c>
      <c r="F128" t="s">
        <v>297</v>
      </c>
      <c r="G128" s="36">
        <v>9</v>
      </c>
      <c r="H128" s="36" t="s">
        <v>298</v>
      </c>
    </row>
    <row r="129" spans="1:8">
      <c r="A129">
        <v>128</v>
      </c>
      <c r="B129" t="s">
        <v>24</v>
      </c>
      <c r="C129" t="s">
        <v>287</v>
      </c>
      <c r="D129" t="s">
        <v>116</v>
      </c>
      <c r="E129">
        <v>8</v>
      </c>
      <c r="F129" t="s">
        <v>299</v>
      </c>
      <c r="G129" s="36">
        <v>13</v>
      </c>
      <c r="H129" s="36" t="s">
        <v>300</v>
      </c>
    </row>
    <row r="130" spans="1:8">
      <c r="A130">
        <v>129</v>
      </c>
      <c r="B130" t="s">
        <v>24</v>
      </c>
      <c r="C130" t="s">
        <v>287</v>
      </c>
      <c r="D130" t="s">
        <v>116</v>
      </c>
      <c r="E130">
        <v>9</v>
      </c>
      <c r="F130" t="s">
        <v>301</v>
      </c>
      <c r="G130" s="36">
        <v>6</v>
      </c>
      <c r="H130" s="36" t="s">
        <v>302</v>
      </c>
    </row>
    <row r="131" spans="1:8">
      <c r="A131">
        <v>130</v>
      </c>
      <c r="B131" t="s">
        <v>24</v>
      </c>
      <c r="C131" t="s">
        <v>287</v>
      </c>
      <c r="D131" t="s">
        <v>116</v>
      </c>
      <c r="E131">
        <v>10</v>
      </c>
      <c r="F131" t="s">
        <v>158</v>
      </c>
      <c r="G131" s="36">
        <v>10</v>
      </c>
      <c r="H131" s="36" t="s">
        <v>303</v>
      </c>
    </row>
    <row r="132" spans="1:8">
      <c r="A132">
        <v>131</v>
      </c>
      <c r="B132" t="s">
        <v>24</v>
      </c>
      <c r="C132" t="s">
        <v>287</v>
      </c>
      <c r="D132" t="s">
        <v>116</v>
      </c>
      <c r="E132">
        <v>11</v>
      </c>
      <c r="F132" t="s">
        <v>304</v>
      </c>
      <c r="G132" s="36">
        <v>3</v>
      </c>
      <c r="H132" s="36" t="s">
        <v>305</v>
      </c>
    </row>
    <row r="133" spans="1:8">
      <c r="A133">
        <v>132</v>
      </c>
      <c r="B133" t="s">
        <v>24</v>
      </c>
      <c r="C133" t="s">
        <v>287</v>
      </c>
      <c r="D133" t="s">
        <v>116</v>
      </c>
      <c r="E133">
        <v>12</v>
      </c>
      <c r="F133" t="s">
        <v>174</v>
      </c>
      <c r="G133" s="36">
        <v>2</v>
      </c>
      <c r="H133" s="36" t="s">
        <v>306</v>
      </c>
    </row>
    <row r="134" spans="1:8">
      <c r="A134">
        <v>133</v>
      </c>
      <c r="B134" t="s">
        <v>24</v>
      </c>
      <c r="C134" t="s">
        <v>287</v>
      </c>
      <c r="D134" t="s">
        <v>116</v>
      </c>
      <c r="E134">
        <v>13</v>
      </c>
      <c r="F134" t="s">
        <v>307</v>
      </c>
      <c r="G134" s="36">
        <v>4</v>
      </c>
      <c r="H134" s="36" t="s">
        <v>290</v>
      </c>
    </row>
    <row r="135" spans="1:8">
      <c r="A135">
        <v>134</v>
      </c>
      <c r="B135" t="s">
        <v>24</v>
      </c>
      <c r="C135" t="s">
        <v>287</v>
      </c>
      <c r="D135" t="s">
        <v>116</v>
      </c>
      <c r="E135">
        <v>14</v>
      </c>
      <c r="F135" t="s">
        <v>184</v>
      </c>
      <c r="G135" s="36">
        <v>5</v>
      </c>
      <c r="H135" s="36" t="s">
        <v>308</v>
      </c>
    </row>
    <row r="136" spans="1:8">
      <c r="A136">
        <v>135</v>
      </c>
      <c r="B136" t="s">
        <v>24</v>
      </c>
      <c r="C136" t="s">
        <v>287</v>
      </c>
      <c r="D136" t="s">
        <v>116</v>
      </c>
      <c r="E136">
        <v>15</v>
      </c>
      <c r="F136" t="s">
        <v>309</v>
      </c>
      <c r="G136" s="36">
        <v>4</v>
      </c>
      <c r="H136" s="36" t="s">
        <v>310</v>
      </c>
    </row>
    <row r="137" spans="1:8">
      <c r="A137">
        <v>136</v>
      </c>
      <c r="B137" t="s">
        <v>24</v>
      </c>
      <c r="C137" t="s">
        <v>287</v>
      </c>
      <c r="D137" t="s">
        <v>116</v>
      </c>
      <c r="E137">
        <v>16</v>
      </c>
      <c r="F137" t="s">
        <v>128</v>
      </c>
      <c r="G137" s="36">
        <v>16</v>
      </c>
      <c r="H137" s="36" t="s">
        <v>311</v>
      </c>
    </row>
    <row r="138" spans="1:8">
      <c r="A138">
        <v>137</v>
      </c>
      <c r="B138" t="s">
        <v>24</v>
      </c>
      <c r="C138" t="s">
        <v>312</v>
      </c>
      <c r="D138" t="s">
        <v>116</v>
      </c>
      <c r="E138">
        <v>1</v>
      </c>
      <c r="F138" t="s">
        <v>224</v>
      </c>
      <c r="G138" s="36">
        <v>1270</v>
      </c>
      <c r="H138" s="36" t="s">
        <v>313</v>
      </c>
    </row>
    <row r="139" spans="1:8">
      <c r="A139">
        <v>138</v>
      </c>
      <c r="B139" t="s">
        <v>24</v>
      </c>
      <c r="C139" t="s">
        <v>312</v>
      </c>
      <c r="D139" t="s">
        <v>116</v>
      </c>
      <c r="E139">
        <v>2</v>
      </c>
      <c r="F139" t="s">
        <v>181</v>
      </c>
      <c r="G139" s="36">
        <v>1097</v>
      </c>
      <c r="H139" s="36" t="s">
        <v>314</v>
      </c>
    </row>
    <row r="140" spans="1:8">
      <c r="A140">
        <v>139</v>
      </c>
      <c r="B140" t="s">
        <v>24</v>
      </c>
      <c r="C140" t="s">
        <v>312</v>
      </c>
      <c r="D140" t="s">
        <v>116</v>
      </c>
      <c r="E140">
        <v>3</v>
      </c>
      <c r="F140" t="s">
        <v>294</v>
      </c>
      <c r="G140" s="36">
        <v>1020</v>
      </c>
      <c r="H140" s="36" t="s">
        <v>315</v>
      </c>
    </row>
    <row r="141" spans="1:8">
      <c r="A141">
        <v>140</v>
      </c>
      <c r="B141" t="s">
        <v>24</v>
      </c>
      <c r="C141" t="s">
        <v>312</v>
      </c>
      <c r="D141" t="s">
        <v>116</v>
      </c>
      <c r="E141">
        <v>4</v>
      </c>
      <c r="F141" t="s">
        <v>316</v>
      </c>
      <c r="G141" s="36">
        <v>963</v>
      </c>
      <c r="H141" s="36" t="s">
        <v>317</v>
      </c>
    </row>
    <row r="142" spans="1:8">
      <c r="A142">
        <v>141</v>
      </c>
      <c r="B142" t="s">
        <v>24</v>
      </c>
      <c r="C142" t="s">
        <v>312</v>
      </c>
      <c r="D142" t="s">
        <v>116</v>
      </c>
      <c r="E142">
        <v>5</v>
      </c>
      <c r="F142" t="s">
        <v>266</v>
      </c>
      <c r="G142" s="36">
        <v>920</v>
      </c>
      <c r="H142" s="36" t="s">
        <v>318</v>
      </c>
    </row>
    <row r="143" spans="1:8">
      <c r="A143">
        <v>142</v>
      </c>
      <c r="B143" t="s">
        <v>24</v>
      </c>
      <c r="C143" t="s">
        <v>312</v>
      </c>
      <c r="D143" t="s">
        <v>116</v>
      </c>
      <c r="E143">
        <v>6</v>
      </c>
      <c r="F143" t="s">
        <v>319</v>
      </c>
      <c r="G143" s="36">
        <v>850</v>
      </c>
      <c r="H143" s="36" t="s">
        <v>320</v>
      </c>
    </row>
    <row r="144" spans="1:8">
      <c r="A144">
        <v>143</v>
      </c>
      <c r="B144" t="s">
        <v>24</v>
      </c>
      <c r="C144" t="s">
        <v>312</v>
      </c>
      <c r="D144" t="s">
        <v>116</v>
      </c>
      <c r="E144">
        <v>7</v>
      </c>
      <c r="F144" t="s">
        <v>321</v>
      </c>
      <c r="G144" s="36">
        <v>741</v>
      </c>
      <c r="H144" s="36" t="s">
        <v>322</v>
      </c>
    </row>
    <row r="145" spans="1:8">
      <c r="A145">
        <v>144</v>
      </c>
      <c r="B145" t="s">
        <v>24</v>
      </c>
      <c r="C145" t="s">
        <v>312</v>
      </c>
      <c r="D145" t="s">
        <v>116</v>
      </c>
      <c r="E145">
        <v>8</v>
      </c>
      <c r="F145" t="s">
        <v>192</v>
      </c>
      <c r="G145" s="36">
        <v>642</v>
      </c>
      <c r="H145" s="36" t="s">
        <v>323</v>
      </c>
    </row>
    <row r="146" spans="1:8">
      <c r="A146">
        <v>145</v>
      </c>
      <c r="B146" t="s">
        <v>24</v>
      </c>
      <c r="C146" t="s">
        <v>312</v>
      </c>
      <c r="D146" t="s">
        <v>116</v>
      </c>
      <c r="E146">
        <v>9</v>
      </c>
      <c r="F146" t="s">
        <v>324</v>
      </c>
      <c r="G146" s="36">
        <v>612</v>
      </c>
      <c r="H146" s="36" t="s">
        <v>325</v>
      </c>
    </row>
    <row r="147" spans="1:8">
      <c r="A147">
        <v>146</v>
      </c>
      <c r="B147" t="s">
        <v>24</v>
      </c>
      <c r="C147" t="s">
        <v>312</v>
      </c>
      <c r="D147" t="s">
        <v>116</v>
      </c>
      <c r="E147">
        <v>10</v>
      </c>
      <c r="F147" t="s">
        <v>239</v>
      </c>
      <c r="G147" s="36">
        <v>551</v>
      </c>
      <c r="H147" s="36" t="s">
        <v>326</v>
      </c>
    </row>
    <row r="148" spans="1:8">
      <c r="A148">
        <v>147</v>
      </c>
      <c r="B148" t="s">
        <v>24</v>
      </c>
      <c r="C148" t="s">
        <v>312</v>
      </c>
      <c r="D148" t="s">
        <v>116</v>
      </c>
      <c r="E148">
        <v>11</v>
      </c>
      <c r="F148" t="s">
        <v>327</v>
      </c>
      <c r="G148" s="36">
        <v>540</v>
      </c>
      <c r="H148" s="36" t="s">
        <v>328</v>
      </c>
    </row>
    <row r="149" spans="1:8">
      <c r="A149">
        <v>148</v>
      </c>
      <c r="B149" t="s">
        <v>24</v>
      </c>
      <c r="C149" t="s">
        <v>312</v>
      </c>
      <c r="D149" t="s">
        <v>116</v>
      </c>
      <c r="E149">
        <v>12</v>
      </c>
      <c r="F149" t="s">
        <v>329</v>
      </c>
      <c r="G149" s="36">
        <v>484</v>
      </c>
      <c r="H149" s="36" t="s">
        <v>330</v>
      </c>
    </row>
    <row r="150" spans="1:8">
      <c r="A150">
        <v>149</v>
      </c>
      <c r="B150" t="s">
        <v>24</v>
      </c>
      <c r="C150" t="s">
        <v>312</v>
      </c>
      <c r="D150" t="s">
        <v>116</v>
      </c>
      <c r="E150">
        <v>13</v>
      </c>
      <c r="F150" t="s">
        <v>331</v>
      </c>
      <c r="G150" s="36">
        <v>412</v>
      </c>
      <c r="H150" s="36" t="s">
        <v>332</v>
      </c>
    </row>
    <row r="151" spans="1:8">
      <c r="A151">
        <v>150</v>
      </c>
      <c r="B151" t="s">
        <v>24</v>
      </c>
      <c r="C151" t="s">
        <v>312</v>
      </c>
      <c r="D151" t="s">
        <v>116</v>
      </c>
      <c r="E151">
        <v>14</v>
      </c>
      <c r="F151" t="s">
        <v>333</v>
      </c>
      <c r="G151" s="36">
        <v>385</v>
      </c>
      <c r="H151" s="36" t="s">
        <v>334</v>
      </c>
    </row>
    <row r="152" spans="1:8">
      <c r="A152">
        <v>151</v>
      </c>
      <c r="B152" t="s">
        <v>24</v>
      </c>
      <c r="C152" t="s">
        <v>312</v>
      </c>
      <c r="D152" t="s">
        <v>116</v>
      </c>
      <c r="E152">
        <v>15</v>
      </c>
      <c r="F152" t="s">
        <v>335</v>
      </c>
      <c r="G152" s="36">
        <v>373</v>
      </c>
      <c r="H152" s="36" t="s">
        <v>336</v>
      </c>
    </row>
    <row r="153" spans="1:8">
      <c r="A153">
        <v>152</v>
      </c>
      <c r="B153" t="s">
        <v>24</v>
      </c>
      <c r="C153" t="s">
        <v>312</v>
      </c>
      <c r="D153" t="s">
        <v>116</v>
      </c>
      <c r="E153">
        <v>16</v>
      </c>
      <c r="F153" t="s">
        <v>329</v>
      </c>
      <c r="G153" s="36">
        <v>361</v>
      </c>
      <c r="H153" s="36" t="s">
        <v>337</v>
      </c>
    </row>
    <row r="154" spans="1:8">
      <c r="A154">
        <v>153</v>
      </c>
      <c r="B154" t="s">
        <v>24</v>
      </c>
      <c r="C154" t="s">
        <v>312</v>
      </c>
      <c r="D154" t="s">
        <v>116</v>
      </c>
      <c r="E154">
        <v>17</v>
      </c>
      <c r="F154" t="s">
        <v>297</v>
      </c>
      <c r="G154" s="36">
        <v>328</v>
      </c>
      <c r="H154" s="36" t="s">
        <v>338</v>
      </c>
    </row>
    <row r="155" spans="1:8">
      <c r="A155">
        <v>154</v>
      </c>
      <c r="B155" t="s">
        <v>24</v>
      </c>
      <c r="C155" t="s">
        <v>312</v>
      </c>
      <c r="D155" t="s">
        <v>116</v>
      </c>
      <c r="E155">
        <v>18</v>
      </c>
      <c r="F155" t="s">
        <v>77</v>
      </c>
      <c r="G155" s="36">
        <v>311</v>
      </c>
      <c r="H155" s="36" t="s">
        <v>339</v>
      </c>
    </row>
    <row r="156" spans="1:8">
      <c r="A156">
        <v>155</v>
      </c>
      <c r="B156" t="s">
        <v>24</v>
      </c>
      <c r="C156" t="s">
        <v>312</v>
      </c>
      <c r="D156" t="s">
        <v>116</v>
      </c>
      <c r="E156">
        <v>19</v>
      </c>
      <c r="F156" t="s">
        <v>316</v>
      </c>
      <c r="G156" s="36">
        <v>296</v>
      </c>
      <c r="H156" s="36" t="s">
        <v>340</v>
      </c>
    </row>
    <row r="157" spans="1:8">
      <c r="A157">
        <v>156</v>
      </c>
      <c r="B157" t="s">
        <v>24</v>
      </c>
      <c r="C157" t="s">
        <v>312</v>
      </c>
      <c r="D157" t="s">
        <v>116</v>
      </c>
      <c r="E157">
        <v>20</v>
      </c>
      <c r="F157" t="s">
        <v>324</v>
      </c>
      <c r="G157" s="36">
        <v>315</v>
      </c>
      <c r="H157" s="36" t="s">
        <v>341</v>
      </c>
    </row>
    <row r="158" spans="1:8">
      <c r="A158">
        <v>157</v>
      </c>
      <c r="B158" t="s">
        <v>24</v>
      </c>
      <c r="C158" t="s">
        <v>342</v>
      </c>
      <c r="D158" t="s">
        <v>116</v>
      </c>
      <c r="E158">
        <v>1</v>
      </c>
      <c r="F158" t="s">
        <v>321</v>
      </c>
      <c r="G158" s="36">
        <v>533</v>
      </c>
      <c r="H158" s="36" t="s">
        <v>343</v>
      </c>
    </row>
    <row r="159" spans="1:8">
      <c r="A159">
        <v>158</v>
      </c>
      <c r="B159" t="s">
        <v>24</v>
      </c>
      <c r="C159" t="s">
        <v>342</v>
      </c>
      <c r="D159" t="s">
        <v>116</v>
      </c>
      <c r="E159">
        <v>2</v>
      </c>
      <c r="F159" t="s">
        <v>181</v>
      </c>
      <c r="G159" s="36">
        <v>518</v>
      </c>
      <c r="H159" s="36" t="s">
        <v>344</v>
      </c>
    </row>
    <row r="160" spans="1:8">
      <c r="A160">
        <v>159</v>
      </c>
      <c r="B160" t="s">
        <v>24</v>
      </c>
      <c r="C160" t="s">
        <v>342</v>
      </c>
      <c r="D160" t="s">
        <v>116</v>
      </c>
      <c r="E160">
        <v>3</v>
      </c>
      <c r="F160" t="s">
        <v>329</v>
      </c>
      <c r="G160" s="36">
        <v>453</v>
      </c>
      <c r="H160" s="36" t="s">
        <v>337</v>
      </c>
    </row>
    <row r="161" spans="1:8">
      <c r="A161">
        <v>160</v>
      </c>
      <c r="B161" t="s">
        <v>24</v>
      </c>
      <c r="C161" t="s">
        <v>342</v>
      </c>
      <c r="D161" t="s">
        <v>116</v>
      </c>
      <c r="E161">
        <v>4</v>
      </c>
      <c r="F161" t="s">
        <v>345</v>
      </c>
      <c r="G161" s="36">
        <v>408</v>
      </c>
      <c r="H161" s="36" t="s">
        <v>346</v>
      </c>
    </row>
    <row r="162" spans="1:8">
      <c r="A162">
        <v>161</v>
      </c>
      <c r="B162" t="s">
        <v>24</v>
      </c>
      <c r="C162" t="s">
        <v>342</v>
      </c>
      <c r="D162" t="s">
        <v>116</v>
      </c>
      <c r="E162">
        <v>5</v>
      </c>
      <c r="F162" t="s">
        <v>335</v>
      </c>
      <c r="G162" s="36">
        <v>361</v>
      </c>
      <c r="H162" s="36" t="s">
        <v>347</v>
      </c>
    </row>
    <row r="163" spans="1:8">
      <c r="A163">
        <v>162</v>
      </c>
      <c r="B163" t="s">
        <v>24</v>
      </c>
      <c r="C163" t="s">
        <v>342</v>
      </c>
      <c r="D163" t="s">
        <v>116</v>
      </c>
      <c r="E163">
        <v>6</v>
      </c>
      <c r="F163" t="s">
        <v>181</v>
      </c>
      <c r="G163" s="36">
        <v>337</v>
      </c>
      <c r="H163" s="36" t="s">
        <v>348</v>
      </c>
    </row>
    <row r="164" spans="1:8">
      <c r="A164">
        <v>163</v>
      </c>
      <c r="B164" t="s">
        <v>24</v>
      </c>
      <c r="C164" t="s">
        <v>342</v>
      </c>
      <c r="D164" t="s">
        <v>116</v>
      </c>
      <c r="E164">
        <v>7</v>
      </c>
      <c r="F164" t="s">
        <v>299</v>
      </c>
      <c r="G164" s="36">
        <v>279</v>
      </c>
      <c r="H164" s="36" t="s">
        <v>349</v>
      </c>
    </row>
    <row r="165" spans="1:8">
      <c r="A165">
        <v>164</v>
      </c>
      <c r="B165" t="s">
        <v>24</v>
      </c>
      <c r="C165" t="s">
        <v>342</v>
      </c>
      <c r="D165" t="s">
        <v>116</v>
      </c>
      <c r="E165">
        <v>8</v>
      </c>
      <c r="F165" t="s">
        <v>77</v>
      </c>
      <c r="G165" s="36">
        <v>264</v>
      </c>
      <c r="H165" s="36" t="s">
        <v>350</v>
      </c>
    </row>
    <row r="166" spans="1:8">
      <c r="A166">
        <v>165</v>
      </c>
      <c r="B166" t="s">
        <v>24</v>
      </c>
      <c r="C166" t="s">
        <v>342</v>
      </c>
      <c r="D166" t="s">
        <v>116</v>
      </c>
      <c r="E166">
        <v>9</v>
      </c>
      <c r="F166" t="s">
        <v>194</v>
      </c>
      <c r="G166" s="36">
        <v>226</v>
      </c>
      <c r="H166" s="36" t="s">
        <v>351</v>
      </c>
    </row>
    <row r="167" spans="1:8">
      <c r="A167">
        <v>166</v>
      </c>
      <c r="B167" t="s">
        <v>24</v>
      </c>
      <c r="C167" t="s">
        <v>342</v>
      </c>
      <c r="D167" t="s">
        <v>116</v>
      </c>
      <c r="E167">
        <v>10</v>
      </c>
      <c r="F167" t="s">
        <v>146</v>
      </c>
      <c r="G167" s="36">
        <v>183</v>
      </c>
      <c r="H167" s="36" t="s">
        <v>352</v>
      </c>
    </row>
    <row r="168" spans="1:8">
      <c r="A168">
        <v>167</v>
      </c>
      <c r="B168" t="s">
        <v>24</v>
      </c>
      <c r="C168" t="s">
        <v>342</v>
      </c>
      <c r="D168" t="s">
        <v>116</v>
      </c>
      <c r="E168">
        <v>11</v>
      </c>
      <c r="F168" t="s">
        <v>297</v>
      </c>
      <c r="G168" s="36">
        <v>169</v>
      </c>
      <c r="H168" s="36" t="s">
        <v>353</v>
      </c>
    </row>
    <row r="169" spans="1:8">
      <c r="A169">
        <v>168</v>
      </c>
      <c r="B169" t="s">
        <v>24</v>
      </c>
      <c r="C169" t="s">
        <v>342</v>
      </c>
      <c r="D169" t="s">
        <v>116</v>
      </c>
      <c r="E169">
        <v>12</v>
      </c>
      <c r="F169" t="s">
        <v>321</v>
      </c>
      <c r="G169" s="36">
        <v>129</v>
      </c>
      <c r="H169" s="36" t="s">
        <v>354</v>
      </c>
    </row>
    <row r="170" spans="1:8">
      <c r="A170">
        <v>169</v>
      </c>
      <c r="B170" t="s">
        <v>24</v>
      </c>
      <c r="C170" t="s">
        <v>342</v>
      </c>
      <c r="D170" t="s">
        <v>116</v>
      </c>
      <c r="E170">
        <v>13</v>
      </c>
      <c r="F170" t="s">
        <v>266</v>
      </c>
      <c r="G170" s="36">
        <v>107</v>
      </c>
      <c r="H170" s="36" t="s">
        <v>355</v>
      </c>
    </row>
    <row r="171" spans="1:8">
      <c r="A171">
        <v>170</v>
      </c>
      <c r="B171" t="s">
        <v>24</v>
      </c>
      <c r="C171" t="s">
        <v>342</v>
      </c>
      <c r="D171" t="s">
        <v>116</v>
      </c>
      <c r="E171">
        <v>14</v>
      </c>
      <c r="F171" t="s">
        <v>329</v>
      </c>
      <c r="G171" s="36">
        <v>100</v>
      </c>
      <c r="H171" s="36" t="s">
        <v>356</v>
      </c>
    </row>
    <row r="172" spans="1:8">
      <c r="A172">
        <v>171</v>
      </c>
      <c r="B172" t="s">
        <v>24</v>
      </c>
      <c r="C172" t="s">
        <v>342</v>
      </c>
      <c r="D172" t="s">
        <v>116</v>
      </c>
      <c r="E172">
        <v>15</v>
      </c>
      <c r="F172" t="s">
        <v>266</v>
      </c>
      <c r="G172" s="36">
        <v>79</v>
      </c>
      <c r="H172" s="36" t="s">
        <v>357</v>
      </c>
    </row>
    <row r="173" spans="1:8">
      <c r="A173">
        <v>172</v>
      </c>
      <c r="B173" t="s">
        <v>24</v>
      </c>
      <c r="C173" t="s">
        <v>342</v>
      </c>
      <c r="D173" t="s">
        <v>116</v>
      </c>
      <c r="E173">
        <v>16</v>
      </c>
      <c r="F173" t="s">
        <v>358</v>
      </c>
      <c r="G173" s="36">
        <v>91</v>
      </c>
      <c r="H173" s="36" t="s">
        <v>359</v>
      </c>
    </row>
    <row r="174" spans="1:8">
      <c r="A174">
        <v>173</v>
      </c>
      <c r="B174" t="s">
        <v>24</v>
      </c>
      <c r="C174" t="s">
        <v>342</v>
      </c>
      <c r="D174" t="s">
        <v>116</v>
      </c>
      <c r="E174">
        <v>17</v>
      </c>
      <c r="F174" t="s">
        <v>289</v>
      </c>
      <c r="G174" s="36">
        <v>64</v>
      </c>
      <c r="H174" s="36" t="s">
        <v>360</v>
      </c>
    </row>
    <row r="175" spans="1:8">
      <c r="A175">
        <v>174</v>
      </c>
      <c r="B175" t="s">
        <v>24</v>
      </c>
      <c r="C175" t="s">
        <v>342</v>
      </c>
      <c r="D175" t="s">
        <v>116</v>
      </c>
      <c r="E175">
        <v>18</v>
      </c>
      <c r="F175" t="s">
        <v>329</v>
      </c>
      <c r="G175" s="36">
        <v>62</v>
      </c>
      <c r="H175" s="36" t="s">
        <v>361</v>
      </c>
    </row>
    <row r="176" spans="1:8">
      <c r="A176">
        <v>175</v>
      </c>
      <c r="B176" t="s">
        <v>24</v>
      </c>
      <c r="C176" t="s">
        <v>342</v>
      </c>
      <c r="D176" t="s">
        <v>116</v>
      </c>
      <c r="E176">
        <v>19</v>
      </c>
      <c r="F176" t="s">
        <v>333</v>
      </c>
      <c r="G176" s="36">
        <v>58</v>
      </c>
      <c r="H176" s="36" t="s">
        <v>362</v>
      </c>
    </row>
    <row r="177" spans="1:8">
      <c r="A177">
        <v>176</v>
      </c>
      <c r="B177" t="s">
        <v>24</v>
      </c>
      <c r="C177" t="s">
        <v>342</v>
      </c>
      <c r="D177" t="s">
        <v>116</v>
      </c>
      <c r="E177">
        <v>20</v>
      </c>
      <c r="F177" t="s">
        <v>363</v>
      </c>
      <c r="G177" s="36">
        <v>54</v>
      </c>
      <c r="H177" s="36" t="s">
        <v>364</v>
      </c>
    </row>
    <row r="178" spans="1:8">
      <c r="A178">
        <v>177</v>
      </c>
      <c r="B178" t="s">
        <v>24</v>
      </c>
      <c r="C178" t="s">
        <v>365</v>
      </c>
      <c r="D178" t="s">
        <v>116</v>
      </c>
      <c r="E178">
        <v>1</v>
      </c>
      <c r="F178" t="s">
        <v>319</v>
      </c>
      <c r="G178" s="36">
        <v>203</v>
      </c>
      <c r="H178" s="36" t="s">
        <v>366</v>
      </c>
    </row>
    <row r="179" spans="1:8">
      <c r="A179">
        <v>178</v>
      </c>
      <c r="B179" t="s">
        <v>24</v>
      </c>
      <c r="C179" t="s">
        <v>365</v>
      </c>
      <c r="D179" t="s">
        <v>116</v>
      </c>
      <c r="E179">
        <v>2</v>
      </c>
      <c r="F179" t="s">
        <v>224</v>
      </c>
      <c r="G179" s="36">
        <v>184</v>
      </c>
      <c r="H179" s="36" t="s">
        <v>367</v>
      </c>
    </row>
    <row r="180" spans="1:8">
      <c r="A180">
        <v>179</v>
      </c>
      <c r="B180" t="s">
        <v>24</v>
      </c>
      <c r="C180" t="s">
        <v>365</v>
      </c>
      <c r="D180" t="s">
        <v>116</v>
      </c>
      <c r="E180">
        <v>3</v>
      </c>
      <c r="F180" t="s">
        <v>368</v>
      </c>
      <c r="G180" s="36">
        <v>173</v>
      </c>
      <c r="H180" s="36" t="s">
        <v>369</v>
      </c>
    </row>
    <row r="181" spans="1:8">
      <c r="A181">
        <v>180</v>
      </c>
      <c r="B181" t="s">
        <v>24</v>
      </c>
      <c r="C181" t="s">
        <v>365</v>
      </c>
      <c r="D181" t="s">
        <v>116</v>
      </c>
      <c r="E181">
        <v>4</v>
      </c>
      <c r="F181" t="s">
        <v>299</v>
      </c>
      <c r="G181" s="36">
        <v>174</v>
      </c>
      <c r="H181" s="36" t="s">
        <v>370</v>
      </c>
    </row>
    <row r="182" spans="1:8">
      <c r="A182">
        <v>181</v>
      </c>
      <c r="B182" t="s">
        <v>24</v>
      </c>
      <c r="C182" t="s">
        <v>365</v>
      </c>
      <c r="D182" t="s">
        <v>116</v>
      </c>
      <c r="E182">
        <v>5</v>
      </c>
      <c r="F182" t="s">
        <v>329</v>
      </c>
      <c r="G182" s="36">
        <v>149</v>
      </c>
      <c r="H182" s="36" t="s">
        <v>371</v>
      </c>
    </row>
    <row r="183" spans="1:8">
      <c r="A183">
        <v>182</v>
      </c>
      <c r="B183" t="s">
        <v>24</v>
      </c>
      <c r="C183" t="s">
        <v>365</v>
      </c>
      <c r="D183" t="s">
        <v>116</v>
      </c>
      <c r="E183">
        <v>6</v>
      </c>
      <c r="F183" t="s">
        <v>146</v>
      </c>
      <c r="G183" s="36">
        <v>132</v>
      </c>
      <c r="H183" s="36" t="s">
        <v>372</v>
      </c>
    </row>
    <row r="184" spans="1:8">
      <c r="A184">
        <v>183</v>
      </c>
      <c r="B184" t="s">
        <v>24</v>
      </c>
      <c r="C184" t="s">
        <v>365</v>
      </c>
      <c r="D184" t="s">
        <v>116</v>
      </c>
      <c r="E184">
        <v>7</v>
      </c>
      <c r="F184" t="s">
        <v>335</v>
      </c>
      <c r="G184" s="36">
        <v>107</v>
      </c>
      <c r="H184" s="36" t="s">
        <v>373</v>
      </c>
    </row>
    <row r="185" spans="1:8">
      <c r="A185">
        <v>184</v>
      </c>
      <c r="B185" t="s">
        <v>24</v>
      </c>
      <c r="C185" t="s">
        <v>365</v>
      </c>
      <c r="D185" t="s">
        <v>116</v>
      </c>
      <c r="E185">
        <v>8</v>
      </c>
      <c r="F185" t="s">
        <v>374</v>
      </c>
      <c r="G185" s="36">
        <v>80</v>
      </c>
      <c r="H185" s="36" t="s">
        <v>288</v>
      </c>
    </row>
    <row r="186" spans="1:8">
      <c r="A186">
        <v>185</v>
      </c>
      <c r="B186" t="s">
        <v>24</v>
      </c>
      <c r="C186" t="s">
        <v>365</v>
      </c>
      <c r="D186" t="s">
        <v>116</v>
      </c>
      <c r="E186">
        <v>9</v>
      </c>
      <c r="F186" t="s">
        <v>181</v>
      </c>
      <c r="G186" s="36">
        <v>73</v>
      </c>
      <c r="H186" s="36" t="s">
        <v>375</v>
      </c>
    </row>
    <row r="187" spans="1:8">
      <c r="A187">
        <v>186</v>
      </c>
      <c r="B187" t="s">
        <v>24</v>
      </c>
      <c r="C187" t="s">
        <v>365</v>
      </c>
      <c r="D187" t="s">
        <v>116</v>
      </c>
      <c r="E187">
        <v>10</v>
      </c>
      <c r="F187" t="s">
        <v>316</v>
      </c>
      <c r="G187" s="36">
        <v>64</v>
      </c>
      <c r="H187" s="36" t="s">
        <v>376</v>
      </c>
    </row>
    <row r="188" spans="1:8">
      <c r="A188">
        <v>187</v>
      </c>
      <c r="B188" t="s">
        <v>24</v>
      </c>
      <c r="C188" t="s">
        <v>365</v>
      </c>
      <c r="D188" t="s">
        <v>116</v>
      </c>
      <c r="E188">
        <v>11</v>
      </c>
      <c r="F188" t="s">
        <v>377</v>
      </c>
      <c r="G188" s="36">
        <v>49</v>
      </c>
      <c r="H188" s="36" t="s">
        <v>378</v>
      </c>
    </row>
    <row r="189" spans="1:8">
      <c r="A189">
        <v>188</v>
      </c>
      <c r="B189" t="s">
        <v>24</v>
      </c>
      <c r="C189" t="s">
        <v>365</v>
      </c>
      <c r="D189" t="s">
        <v>116</v>
      </c>
      <c r="E189">
        <v>12</v>
      </c>
      <c r="F189" t="s">
        <v>158</v>
      </c>
      <c r="G189" s="36">
        <v>36</v>
      </c>
      <c r="H189" s="36" t="s">
        <v>379</v>
      </c>
    </row>
    <row r="190" spans="1:8">
      <c r="A190">
        <v>189</v>
      </c>
      <c r="B190" t="s">
        <v>24</v>
      </c>
      <c r="C190" t="s">
        <v>365</v>
      </c>
      <c r="D190" t="s">
        <v>116</v>
      </c>
      <c r="E190">
        <v>13</v>
      </c>
      <c r="F190" t="s">
        <v>111</v>
      </c>
      <c r="G190" s="36">
        <v>31</v>
      </c>
      <c r="H190" s="36" t="s">
        <v>380</v>
      </c>
    </row>
    <row r="191" spans="1:8">
      <c r="A191">
        <v>190</v>
      </c>
      <c r="B191" t="s">
        <v>24</v>
      </c>
      <c r="C191" t="s">
        <v>365</v>
      </c>
      <c r="D191" t="s">
        <v>116</v>
      </c>
      <c r="E191">
        <v>14</v>
      </c>
      <c r="F191" t="s">
        <v>381</v>
      </c>
      <c r="G191" s="36">
        <v>24</v>
      </c>
      <c r="H191" s="36" t="s">
        <v>382</v>
      </c>
    </row>
    <row r="192" spans="1:8">
      <c r="A192">
        <v>191</v>
      </c>
      <c r="B192" t="s">
        <v>24</v>
      </c>
      <c r="C192" t="s">
        <v>365</v>
      </c>
      <c r="D192" t="s">
        <v>116</v>
      </c>
      <c r="E192">
        <v>15</v>
      </c>
      <c r="F192" t="s">
        <v>294</v>
      </c>
      <c r="G192" s="36">
        <v>19</v>
      </c>
      <c r="H192" s="36" t="s">
        <v>383</v>
      </c>
    </row>
    <row r="193" spans="1:8">
      <c r="A193">
        <v>192</v>
      </c>
      <c r="B193" t="s">
        <v>24</v>
      </c>
      <c r="C193" t="s">
        <v>365</v>
      </c>
      <c r="D193" t="s">
        <v>116</v>
      </c>
      <c r="E193">
        <v>16</v>
      </c>
      <c r="F193" t="s">
        <v>384</v>
      </c>
      <c r="G193" s="36">
        <v>14</v>
      </c>
      <c r="H193" s="36" t="s">
        <v>385</v>
      </c>
    </row>
    <row r="194" spans="1:8">
      <c r="A194">
        <v>193</v>
      </c>
      <c r="B194" t="s">
        <v>24</v>
      </c>
      <c r="C194" t="s">
        <v>365</v>
      </c>
      <c r="D194" t="s">
        <v>116</v>
      </c>
      <c r="E194">
        <v>17</v>
      </c>
      <c r="F194" t="s">
        <v>386</v>
      </c>
      <c r="G194" s="36">
        <v>14</v>
      </c>
      <c r="H194" s="36" t="s">
        <v>387</v>
      </c>
    </row>
    <row r="195" spans="1:8">
      <c r="A195">
        <v>194</v>
      </c>
      <c r="B195" t="s">
        <v>24</v>
      </c>
      <c r="C195" t="s">
        <v>365</v>
      </c>
      <c r="D195" t="s">
        <v>116</v>
      </c>
      <c r="E195">
        <v>18</v>
      </c>
      <c r="F195" t="s">
        <v>358</v>
      </c>
      <c r="G195" s="36">
        <v>11</v>
      </c>
      <c r="H195" s="36" t="s">
        <v>388</v>
      </c>
    </row>
    <row r="196" spans="1:8">
      <c r="A196">
        <v>195</v>
      </c>
      <c r="B196" t="s">
        <v>24</v>
      </c>
      <c r="C196" t="s">
        <v>365</v>
      </c>
      <c r="D196" t="s">
        <v>116</v>
      </c>
      <c r="E196">
        <v>19</v>
      </c>
      <c r="F196" t="s">
        <v>389</v>
      </c>
      <c r="G196" s="36">
        <v>10</v>
      </c>
      <c r="H196" s="36" t="s">
        <v>390</v>
      </c>
    </row>
    <row r="197" spans="1:8">
      <c r="A197">
        <v>196</v>
      </c>
      <c r="B197" t="s">
        <v>24</v>
      </c>
      <c r="C197" t="s">
        <v>365</v>
      </c>
      <c r="D197" t="s">
        <v>116</v>
      </c>
      <c r="E197">
        <v>20</v>
      </c>
      <c r="F197" t="s">
        <v>172</v>
      </c>
      <c r="G197" s="36">
        <v>15</v>
      </c>
      <c r="H197" s="36" t="s">
        <v>391</v>
      </c>
    </row>
    <row r="198" spans="1:8">
      <c r="A198">
        <v>197</v>
      </c>
      <c r="B198" t="s">
        <v>24</v>
      </c>
      <c r="C198" t="s">
        <v>392</v>
      </c>
      <c r="D198" t="s">
        <v>74</v>
      </c>
      <c r="E198">
        <v>1</v>
      </c>
      <c r="F198" t="s">
        <v>128</v>
      </c>
      <c r="G198" s="36">
        <v>419</v>
      </c>
      <c r="H198" s="36" t="s">
        <v>393</v>
      </c>
    </row>
    <row r="199" spans="1:8">
      <c r="A199">
        <v>198</v>
      </c>
      <c r="B199" t="s">
        <v>24</v>
      </c>
      <c r="C199" t="s">
        <v>392</v>
      </c>
      <c r="D199" t="s">
        <v>74</v>
      </c>
      <c r="E199">
        <v>2</v>
      </c>
      <c r="F199" t="s">
        <v>394</v>
      </c>
      <c r="G199" s="36">
        <v>372</v>
      </c>
      <c r="H199" s="36" t="s">
        <v>395</v>
      </c>
    </row>
    <row r="200" spans="1:8">
      <c r="A200">
        <v>199</v>
      </c>
      <c r="B200" t="s">
        <v>24</v>
      </c>
      <c r="C200" t="s">
        <v>392</v>
      </c>
      <c r="D200" t="s">
        <v>74</v>
      </c>
      <c r="E200">
        <v>3</v>
      </c>
      <c r="F200" t="s">
        <v>396</v>
      </c>
      <c r="G200" s="36">
        <v>364</v>
      </c>
      <c r="H200" s="36" t="s">
        <v>397</v>
      </c>
    </row>
    <row r="201" spans="1:8">
      <c r="A201">
        <v>200</v>
      </c>
      <c r="B201" t="s">
        <v>24</v>
      </c>
      <c r="C201" t="s">
        <v>392</v>
      </c>
      <c r="D201" t="s">
        <v>74</v>
      </c>
      <c r="E201">
        <v>4</v>
      </c>
      <c r="F201" t="s">
        <v>291</v>
      </c>
      <c r="G201" s="36">
        <v>361</v>
      </c>
      <c r="H201" s="36" t="s">
        <v>398</v>
      </c>
    </row>
    <row r="202" spans="1:8">
      <c r="A202">
        <v>201</v>
      </c>
      <c r="B202" t="s">
        <v>24</v>
      </c>
      <c r="C202" t="s">
        <v>392</v>
      </c>
      <c r="D202" t="s">
        <v>74</v>
      </c>
      <c r="E202">
        <v>5</v>
      </c>
      <c r="F202" t="s">
        <v>399</v>
      </c>
      <c r="G202" s="36">
        <v>306</v>
      </c>
      <c r="H202" s="36" t="s">
        <v>400</v>
      </c>
    </row>
    <row r="203" spans="1:8">
      <c r="A203">
        <v>202</v>
      </c>
      <c r="B203" t="s">
        <v>24</v>
      </c>
      <c r="C203" t="s">
        <v>392</v>
      </c>
      <c r="D203" t="s">
        <v>74</v>
      </c>
      <c r="E203">
        <v>6</v>
      </c>
      <c r="F203" t="s">
        <v>234</v>
      </c>
      <c r="G203" s="36">
        <v>281</v>
      </c>
      <c r="H203" s="36" t="s">
        <v>401</v>
      </c>
    </row>
    <row r="204" spans="1:8">
      <c r="A204">
        <v>203</v>
      </c>
      <c r="B204" t="s">
        <v>24</v>
      </c>
      <c r="C204" t="s">
        <v>392</v>
      </c>
      <c r="D204" t="s">
        <v>74</v>
      </c>
      <c r="E204">
        <v>7</v>
      </c>
      <c r="F204" t="s">
        <v>402</v>
      </c>
      <c r="G204" s="36">
        <v>267</v>
      </c>
      <c r="H204" s="36" t="s">
        <v>403</v>
      </c>
    </row>
    <row r="205" spans="1:8">
      <c r="A205">
        <v>204</v>
      </c>
      <c r="B205" t="s">
        <v>24</v>
      </c>
      <c r="C205" t="s">
        <v>392</v>
      </c>
      <c r="D205" t="s">
        <v>74</v>
      </c>
      <c r="E205">
        <v>8</v>
      </c>
      <c r="F205" t="s">
        <v>77</v>
      </c>
      <c r="G205" s="36">
        <v>232</v>
      </c>
      <c r="H205" s="36" t="s">
        <v>404</v>
      </c>
    </row>
    <row r="206" spans="1:8">
      <c r="A206">
        <v>205</v>
      </c>
      <c r="B206" t="s">
        <v>24</v>
      </c>
      <c r="C206" t="s">
        <v>392</v>
      </c>
      <c r="D206" t="s">
        <v>74</v>
      </c>
      <c r="E206">
        <v>9</v>
      </c>
      <c r="F206" t="s">
        <v>405</v>
      </c>
      <c r="G206" s="36">
        <v>209</v>
      </c>
      <c r="H206" s="36" t="s">
        <v>406</v>
      </c>
    </row>
    <row r="207" spans="1:8">
      <c r="A207">
        <v>206</v>
      </c>
      <c r="B207" t="s">
        <v>24</v>
      </c>
      <c r="C207" t="s">
        <v>392</v>
      </c>
      <c r="D207" t="s">
        <v>74</v>
      </c>
      <c r="E207">
        <v>10</v>
      </c>
      <c r="F207" t="s">
        <v>407</v>
      </c>
      <c r="G207" s="36">
        <v>207</v>
      </c>
      <c r="H207" s="36" t="s">
        <v>408</v>
      </c>
    </row>
    <row r="208" spans="1:8">
      <c r="A208">
        <v>207</v>
      </c>
      <c r="B208" t="s">
        <v>24</v>
      </c>
      <c r="C208" t="s">
        <v>392</v>
      </c>
      <c r="D208" t="s">
        <v>74</v>
      </c>
      <c r="E208">
        <v>11</v>
      </c>
      <c r="F208" t="s">
        <v>329</v>
      </c>
      <c r="G208" s="36">
        <v>177</v>
      </c>
      <c r="H208" s="36" t="s">
        <v>409</v>
      </c>
    </row>
    <row r="209" spans="1:8">
      <c r="A209">
        <v>208</v>
      </c>
      <c r="B209" t="s">
        <v>24</v>
      </c>
      <c r="C209" t="s">
        <v>392</v>
      </c>
      <c r="D209" t="s">
        <v>74</v>
      </c>
      <c r="E209">
        <v>12</v>
      </c>
      <c r="F209" t="s">
        <v>201</v>
      </c>
      <c r="G209" s="36">
        <v>170</v>
      </c>
      <c r="H209" s="36" t="s">
        <v>410</v>
      </c>
    </row>
    <row r="210" spans="1:8">
      <c r="A210">
        <v>209</v>
      </c>
      <c r="B210" t="s">
        <v>24</v>
      </c>
      <c r="C210" t="s">
        <v>392</v>
      </c>
      <c r="D210" t="s">
        <v>74</v>
      </c>
      <c r="E210">
        <v>13</v>
      </c>
      <c r="F210" t="s">
        <v>411</v>
      </c>
      <c r="G210" s="36">
        <v>145</v>
      </c>
      <c r="H210" s="36" t="s">
        <v>412</v>
      </c>
    </row>
    <row r="211" spans="1:8">
      <c r="A211">
        <v>210</v>
      </c>
      <c r="B211" t="s">
        <v>24</v>
      </c>
      <c r="C211" t="s">
        <v>392</v>
      </c>
      <c r="D211" t="s">
        <v>74</v>
      </c>
      <c r="E211">
        <v>14</v>
      </c>
      <c r="F211" t="s">
        <v>413</v>
      </c>
      <c r="G211" s="36">
        <v>135</v>
      </c>
      <c r="H211" s="36" t="s">
        <v>414</v>
      </c>
    </row>
    <row r="212" spans="1:8">
      <c r="A212">
        <v>211</v>
      </c>
      <c r="B212" t="s">
        <v>24</v>
      </c>
      <c r="C212" t="s">
        <v>392</v>
      </c>
      <c r="D212" t="s">
        <v>74</v>
      </c>
      <c r="E212">
        <v>15</v>
      </c>
      <c r="F212" t="s">
        <v>194</v>
      </c>
      <c r="G212" s="36">
        <v>125</v>
      </c>
      <c r="H212" s="36" t="s">
        <v>415</v>
      </c>
    </row>
    <row r="213" spans="1:8">
      <c r="A213">
        <v>212</v>
      </c>
      <c r="B213" t="s">
        <v>24</v>
      </c>
      <c r="C213" t="s">
        <v>392</v>
      </c>
      <c r="D213" t="s">
        <v>74</v>
      </c>
      <c r="E213">
        <v>16</v>
      </c>
      <c r="F213" t="s">
        <v>91</v>
      </c>
      <c r="G213" s="36">
        <v>107</v>
      </c>
      <c r="H213" s="36" t="s">
        <v>416</v>
      </c>
    </row>
    <row r="214" spans="1:8">
      <c r="A214">
        <v>213</v>
      </c>
      <c r="B214" t="s">
        <v>24</v>
      </c>
      <c r="C214" t="s">
        <v>392</v>
      </c>
      <c r="D214" t="s">
        <v>74</v>
      </c>
      <c r="E214">
        <v>17</v>
      </c>
      <c r="F214" t="s">
        <v>329</v>
      </c>
      <c r="G214" s="36">
        <v>96</v>
      </c>
      <c r="H214" s="36" t="s">
        <v>417</v>
      </c>
    </row>
    <row r="215" spans="1:8">
      <c r="A215">
        <v>214</v>
      </c>
      <c r="B215" t="s">
        <v>24</v>
      </c>
      <c r="C215" t="s">
        <v>392</v>
      </c>
      <c r="D215" t="s">
        <v>74</v>
      </c>
      <c r="E215">
        <v>18</v>
      </c>
      <c r="F215" t="s">
        <v>91</v>
      </c>
      <c r="G215" s="36">
        <v>86</v>
      </c>
      <c r="H215" s="36" t="s">
        <v>418</v>
      </c>
    </row>
    <row r="216" spans="1:8">
      <c r="A216">
        <v>215</v>
      </c>
      <c r="B216" t="s">
        <v>24</v>
      </c>
      <c r="C216" t="s">
        <v>392</v>
      </c>
      <c r="D216" t="s">
        <v>74</v>
      </c>
      <c r="E216">
        <v>19</v>
      </c>
      <c r="F216" t="s">
        <v>329</v>
      </c>
      <c r="G216" s="36">
        <v>73</v>
      </c>
      <c r="H216" s="36" t="s">
        <v>419</v>
      </c>
    </row>
    <row r="217" spans="1:8">
      <c r="A217">
        <v>216</v>
      </c>
      <c r="B217" t="s">
        <v>24</v>
      </c>
      <c r="C217" t="s">
        <v>392</v>
      </c>
      <c r="D217" t="s">
        <v>74</v>
      </c>
      <c r="E217">
        <v>20</v>
      </c>
      <c r="F217" t="s">
        <v>81</v>
      </c>
      <c r="G217" s="36">
        <v>68</v>
      </c>
      <c r="H217" s="36" t="s">
        <v>420</v>
      </c>
    </row>
    <row r="218" spans="1:8">
      <c r="A218">
        <v>217</v>
      </c>
      <c r="B218" t="s">
        <v>40</v>
      </c>
      <c r="C218" t="s">
        <v>421</v>
      </c>
      <c r="D218" t="s">
        <v>74</v>
      </c>
      <c r="E218">
        <v>1</v>
      </c>
      <c r="F218" t="s">
        <v>224</v>
      </c>
      <c r="G218" s="36">
        <v>200</v>
      </c>
      <c r="H218" s="36" t="s">
        <v>296</v>
      </c>
    </row>
    <row r="219" spans="1:8">
      <c r="A219">
        <v>218</v>
      </c>
      <c r="B219" t="s">
        <v>40</v>
      </c>
      <c r="C219" t="s">
        <v>421</v>
      </c>
      <c r="D219" t="s">
        <v>74</v>
      </c>
      <c r="E219">
        <v>2</v>
      </c>
      <c r="F219" t="s">
        <v>422</v>
      </c>
      <c r="G219" s="36">
        <v>169</v>
      </c>
      <c r="H219" s="36" t="s">
        <v>423</v>
      </c>
    </row>
    <row r="220" spans="1:8">
      <c r="A220">
        <v>219</v>
      </c>
      <c r="B220" t="s">
        <v>40</v>
      </c>
      <c r="C220" t="s">
        <v>421</v>
      </c>
      <c r="D220" t="s">
        <v>74</v>
      </c>
      <c r="E220">
        <v>3</v>
      </c>
      <c r="F220" t="s">
        <v>224</v>
      </c>
      <c r="G220" s="36">
        <v>150</v>
      </c>
      <c r="H220" s="36" t="s">
        <v>424</v>
      </c>
    </row>
    <row r="221" spans="1:8">
      <c r="A221">
        <v>220</v>
      </c>
      <c r="B221" t="s">
        <v>40</v>
      </c>
      <c r="C221" t="s">
        <v>421</v>
      </c>
      <c r="D221" t="s">
        <v>74</v>
      </c>
      <c r="E221">
        <v>4</v>
      </c>
      <c r="F221" t="s">
        <v>425</v>
      </c>
      <c r="G221" s="36">
        <v>136</v>
      </c>
      <c r="H221" s="36" t="s">
        <v>426</v>
      </c>
    </row>
    <row r="222" spans="1:8">
      <c r="A222">
        <v>221</v>
      </c>
      <c r="B222" t="s">
        <v>40</v>
      </c>
      <c r="C222" t="s">
        <v>421</v>
      </c>
      <c r="D222" t="s">
        <v>74</v>
      </c>
      <c r="E222">
        <v>5</v>
      </c>
      <c r="F222" t="s">
        <v>181</v>
      </c>
      <c r="G222" s="36">
        <v>117</v>
      </c>
      <c r="H222" s="36" t="s">
        <v>427</v>
      </c>
    </row>
    <row r="223" spans="1:8">
      <c r="A223">
        <v>222</v>
      </c>
      <c r="B223" t="s">
        <v>40</v>
      </c>
      <c r="C223" t="s">
        <v>421</v>
      </c>
      <c r="D223" t="s">
        <v>74</v>
      </c>
      <c r="E223">
        <v>6</v>
      </c>
      <c r="F223" t="s">
        <v>234</v>
      </c>
      <c r="G223" s="36">
        <v>99</v>
      </c>
      <c r="H223" s="36" t="s">
        <v>428</v>
      </c>
    </row>
    <row r="224" spans="1:8">
      <c r="A224">
        <v>223</v>
      </c>
      <c r="B224" t="s">
        <v>40</v>
      </c>
      <c r="C224" t="s">
        <v>421</v>
      </c>
      <c r="D224" t="s">
        <v>74</v>
      </c>
      <c r="E224">
        <v>7</v>
      </c>
      <c r="F224" t="s">
        <v>99</v>
      </c>
      <c r="G224" s="36">
        <v>82</v>
      </c>
      <c r="H224" s="36" t="s">
        <v>429</v>
      </c>
    </row>
    <row r="225" spans="1:8">
      <c r="A225">
        <v>224</v>
      </c>
      <c r="B225" t="s">
        <v>40</v>
      </c>
      <c r="C225" t="s">
        <v>421</v>
      </c>
      <c r="D225" t="s">
        <v>74</v>
      </c>
      <c r="E225">
        <v>8</v>
      </c>
      <c r="F225" t="s">
        <v>430</v>
      </c>
      <c r="G225" s="36">
        <v>83</v>
      </c>
      <c r="H225" s="36" t="s">
        <v>431</v>
      </c>
    </row>
    <row r="226" spans="1:8">
      <c r="A226">
        <v>225</v>
      </c>
      <c r="B226" t="s">
        <v>40</v>
      </c>
      <c r="C226" t="s">
        <v>421</v>
      </c>
      <c r="D226" t="s">
        <v>74</v>
      </c>
      <c r="E226">
        <v>9</v>
      </c>
      <c r="F226" t="s">
        <v>181</v>
      </c>
      <c r="G226" s="36">
        <v>71</v>
      </c>
      <c r="H226" s="36" t="s">
        <v>432</v>
      </c>
    </row>
    <row r="227" spans="1:8">
      <c r="A227">
        <v>226</v>
      </c>
      <c r="B227" t="s">
        <v>40</v>
      </c>
      <c r="C227" t="s">
        <v>421</v>
      </c>
      <c r="D227" t="s">
        <v>74</v>
      </c>
      <c r="E227">
        <v>10</v>
      </c>
      <c r="F227" t="s">
        <v>158</v>
      </c>
      <c r="G227" s="36">
        <v>52</v>
      </c>
      <c r="H227" s="36" t="s">
        <v>433</v>
      </c>
    </row>
    <row r="228" spans="1:8">
      <c r="A228">
        <v>227</v>
      </c>
      <c r="B228" t="s">
        <v>40</v>
      </c>
      <c r="C228" t="s">
        <v>421</v>
      </c>
      <c r="D228" t="s">
        <v>74</v>
      </c>
      <c r="E228">
        <v>11</v>
      </c>
      <c r="F228" t="s">
        <v>434</v>
      </c>
      <c r="G228" s="36">
        <v>58</v>
      </c>
      <c r="H228" s="36" t="s">
        <v>435</v>
      </c>
    </row>
    <row r="229" spans="1:8">
      <c r="A229">
        <v>228</v>
      </c>
      <c r="B229" t="s">
        <v>40</v>
      </c>
      <c r="C229" t="s">
        <v>421</v>
      </c>
      <c r="D229" t="s">
        <v>74</v>
      </c>
      <c r="E229">
        <v>12</v>
      </c>
      <c r="F229" t="s">
        <v>436</v>
      </c>
      <c r="G229" s="36">
        <v>40</v>
      </c>
      <c r="H229" s="36" t="s">
        <v>437</v>
      </c>
    </row>
    <row r="230" spans="1:8">
      <c r="A230">
        <v>229</v>
      </c>
      <c r="B230" t="s">
        <v>40</v>
      </c>
      <c r="C230" t="s">
        <v>421</v>
      </c>
      <c r="D230" t="s">
        <v>74</v>
      </c>
      <c r="E230">
        <v>13</v>
      </c>
      <c r="F230" t="s">
        <v>438</v>
      </c>
      <c r="G230" s="36">
        <v>48</v>
      </c>
      <c r="H230" s="36" t="s">
        <v>439</v>
      </c>
    </row>
    <row r="231" spans="1:8">
      <c r="A231">
        <v>230</v>
      </c>
      <c r="B231" t="s">
        <v>40</v>
      </c>
      <c r="C231" t="s">
        <v>421</v>
      </c>
      <c r="D231" t="s">
        <v>74</v>
      </c>
      <c r="E231">
        <v>14</v>
      </c>
      <c r="F231" t="s">
        <v>440</v>
      </c>
      <c r="G231" s="36">
        <v>40</v>
      </c>
      <c r="H231" s="36" t="s">
        <v>441</v>
      </c>
    </row>
    <row r="232" spans="1:8">
      <c r="A232">
        <v>231</v>
      </c>
      <c r="B232" t="s">
        <v>40</v>
      </c>
      <c r="C232" t="s">
        <v>421</v>
      </c>
      <c r="D232" t="s">
        <v>74</v>
      </c>
      <c r="E232">
        <v>15</v>
      </c>
      <c r="F232" t="s">
        <v>111</v>
      </c>
      <c r="G232" s="36">
        <v>25</v>
      </c>
      <c r="H232" s="36" t="s">
        <v>442</v>
      </c>
    </row>
    <row r="233" spans="1:8">
      <c r="A233">
        <v>232</v>
      </c>
      <c r="B233" t="s">
        <v>40</v>
      </c>
      <c r="C233" t="s">
        <v>421</v>
      </c>
      <c r="D233" t="s">
        <v>74</v>
      </c>
      <c r="E233">
        <v>16</v>
      </c>
      <c r="F233" t="s">
        <v>199</v>
      </c>
      <c r="G233" s="36">
        <v>30</v>
      </c>
      <c r="H233" s="36" t="s">
        <v>443</v>
      </c>
    </row>
    <row r="234" spans="1:8">
      <c r="A234">
        <v>233</v>
      </c>
      <c r="B234" t="s">
        <v>40</v>
      </c>
      <c r="C234" t="s">
        <v>421</v>
      </c>
      <c r="D234" t="s">
        <v>74</v>
      </c>
      <c r="E234">
        <v>17</v>
      </c>
      <c r="F234" t="s">
        <v>199</v>
      </c>
      <c r="G234" s="36">
        <v>25</v>
      </c>
      <c r="H234" s="36" t="s">
        <v>444</v>
      </c>
    </row>
    <row r="235" spans="1:8">
      <c r="A235">
        <v>234</v>
      </c>
      <c r="B235" t="s">
        <v>40</v>
      </c>
      <c r="C235" t="s">
        <v>421</v>
      </c>
      <c r="D235" t="s">
        <v>74</v>
      </c>
      <c r="E235">
        <v>18</v>
      </c>
      <c r="F235" t="s">
        <v>445</v>
      </c>
      <c r="G235" s="36">
        <v>23</v>
      </c>
      <c r="H235" s="36" t="s">
        <v>446</v>
      </c>
    </row>
    <row r="236" spans="1:8">
      <c r="A236">
        <v>235</v>
      </c>
      <c r="B236" t="s">
        <v>40</v>
      </c>
      <c r="C236" t="s">
        <v>421</v>
      </c>
      <c r="D236" t="s">
        <v>74</v>
      </c>
      <c r="E236">
        <v>19</v>
      </c>
      <c r="F236" t="s">
        <v>294</v>
      </c>
      <c r="G236" s="36">
        <v>24</v>
      </c>
      <c r="H236" s="36" t="s">
        <v>447</v>
      </c>
    </row>
    <row r="237" spans="1:8">
      <c r="A237">
        <v>236</v>
      </c>
      <c r="B237" t="s">
        <v>40</v>
      </c>
      <c r="C237" t="s">
        <v>421</v>
      </c>
      <c r="D237" t="s">
        <v>74</v>
      </c>
      <c r="E237">
        <v>20</v>
      </c>
      <c r="F237" t="s">
        <v>448</v>
      </c>
      <c r="G237" s="36">
        <v>17</v>
      </c>
      <c r="H237" s="36" t="s">
        <v>449</v>
      </c>
    </row>
    <row r="238" spans="1:8">
      <c r="A238">
        <v>237</v>
      </c>
      <c r="B238" t="s">
        <v>40</v>
      </c>
      <c r="C238" t="s">
        <v>450</v>
      </c>
      <c r="D238" t="s">
        <v>116</v>
      </c>
      <c r="E238">
        <v>1</v>
      </c>
      <c r="F238" t="s">
        <v>451</v>
      </c>
      <c r="G238" s="36">
        <v>1183</v>
      </c>
      <c r="H238" s="36" t="s">
        <v>452</v>
      </c>
    </row>
    <row r="239" spans="1:8">
      <c r="A239">
        <v>238</v>
      </c>
      <c r="B239" t="s">
        <v>40</v>
      </c>
      <c r="C239" t="s">
        <v>450</v>
      </c>
      <c r="D239" t="s">
        <v>116</v>
      </c>
      <c r="E239">
        <v>2</v>
      </c>
      <c r="F239" t="s">
        <v>77</v>
      </c>
      <c r="G239" s="36">
        <v>1139</v>
      </c>
      <c r="H239" s="36" t="s">
        <v>453</v>
      </c>
    </row>
    <row r="240" spans="1:8">
      <c r="A240">
        <v>239</v>
      </c>
      <c r="B240" t="s">
        <v>40</v>
      </c>
      <c r="C240" t="s">
        <v>450</v>
      </c>
      <c r="D240" t="s">
        <v>116</v>
      </c>
      <c r="E240">
        <v>3</v>
      </c>
      <c r="F240" t="s">
        <v>117</v>
      </c>
      <c r="G240" s="36">
        <v>1085</v>
      </c>
      <c r="H240" s="36" t="s">
        <v>454</v>
      </c>
    </row>
    <row r="241" spans="1:8">
      <c r="A241">
        <v>240</v>
      </c>
      <c r="B241" t="s">
        <v>40</v>
      </c>
      <c r="C241" t="s">
        <v>450</v>
      </c>
      <c r="D241" t="s">
        <v>116</v>
      </c>
      <c r="E241">
        <v>4</v>
      </c>
      <c r="F241" t="s">
        <v>299</v>
      </c>
      <c r="G241" s="36">
        <v>1010</v>
      </c>
      <c r="H241" s="36" t="s">
        <v>455</v>
      </c>
    </row>
    <row r="242" spans="1:8">
      <c r="A242">
        <v>241</v>
      </c>
      <c r="B242" t="s">
        <v>40</v>
      </c>
      <c r="C242" t="s">
        <v>450</v>
      </c>
      <c r="D242" t="s">
        <v>116</v>
      </c>
      <c r="E242">
        <v>5</v>
      </c>
      <c r="F242" t="s">
        <v>456</v>
      </c>
      <c r="G242" s="36">
        <v>902</v>
      </c>
      <c r="H242" s="36" t="s">
        <v>457</v>
      </c>
    </row>
    <row r="243" spans="1:8">
      <c r="A243">
        <v>242</v>
      </c>
      <c r="B243" t="s">
        <v>40</v>
      </c>
      <c r="C243" t="s">
        <v>450</v>
      </c>
      <c r="D243" t="s">
        <v>116</v>
      </c>
      <c r="E243">
        <v>6</v>
      </c>
      <c r="F243" t="s">
        <v>299</v>
      </c>
      <c r="G243" s="36">
        <v>866</v>
      </c>
      <c r="H243" s="36" t="s">
        <v>370</v>
      </c>
    </row>
    <row r="244" spans="1:8">
      <c r="A244">
        <v>243</v>
      </c>
      <c r="B244" t="s">
        <v>40</v>
      </c>
      <c r="C244" t="s">
        <v>450</v>
      </c>
      <c r="D244" t="s">
        <v>116</v>
      </c>
      <c r="E244">
        <v>7</v>
      </c>
      <c r="F244" t="s">
        <v>291</v>
      </c>
      <c r="G244" s="36">
        <v>844</v>
      </c>
      <c r="H244" s="36" t="s">
        <v>458</v>
      </c>
    </row>
    <row r="245" spans="1:8">
      <c r="A245">
        <v>244</v>
      </c>
      <c r="B245" t="s">
        <v>40</v>
      </c>
      <c r="C245" t="s">
        <v>450</v>
      </c>
      <c r="D245" t="s">
        <v>116</v>
      </c>
      <c r="E245">
        <v>8</v>
      </c>
      <c r="F245" t="s">
        <v>77</v>
      </c>
      <c r="G245" s="36">
        <v>766</v>
      </c>
      <c r="H245" s="36" t="s">
        <v>459</v>
      </c>
    </row>
    <row r="246" spans="1:8">
      <c r="A246">
        <v>245</v>
      </c>
      <c r="B246" t="s">
        <v>40</v>
      </c>
      <c r="C246" t="s">
        <v>450</v>
      </c>
      <c r="D246" t="s">
        <v>116</v>
      </c>
      <c r="E246">
        <v>9</v>
      </c>
      <c r="F246" t="s">
        <v>460</v>
      </c>
      <c r="G246" s="36">
        <v>732</v>
      </c>
      <c r="H246" s="36" t="s">
        <v>461</v>
      </c>
    </row>
    <row r="247" spans="1:8">
      <c r="A247">
        <v>246</v>
      </c>
      <c r="B247" t="s">
        <v>40</v>
      </c>
      <c r="C247" t="s">
        <v>450</v>
      </c>
      <c r="D247" t="s">
        <v>116</v>
      </c>
      <c r="E247">
        <v>10</v>
      </c>
      <c r="F247" t="s">
        <v>117</v>
      </c>
      <c r="G247" s="36">
        <v>690</v>
      </c>
      <c r="H247" s="36" t="s">
        <v>462</v>
      </c>
    </row>
    <row r="248" spans="1:8">
      <c r="A248">
        <v>247</v>
      </c>
      <c r="B248" t="s">
        <v>40</v>
      </c>
      <c r="C248" t="s">
        <v>450</v>
      </c>
      <c r="D248" t="s">
        <v>116</v>
      </c>
      <c r="E248">
        <v>11</v>
      </c>
      <c r="F248" t="s">
        <v>422</v>
      </c>
      <c r="G248" s="36">
        <v>613</v>
      </c>
      <c r="H248" s="36" t="s">
        <v>463</v>
      </c>
    </row>
    <row r="249" spans="1:8">
      <c r="A249">
        <v>248</v>
      </c>
      <c r="B249" t="s">
        <v>40</v>
      </c>
      <c r="C249" t="s">
        <v>450</v>
      </c>
      <c r="D249" t="s">
        <v>116</v>
      </c>
      <c r="E249">
        <v>12</v>
      </c>
      <c r="F249" t="s">
        <v>181</v>
      </c>
      <c r="G249" s="36">
        <v>616</v>
      </c>
      <c r="H249" s="36" t="s">
        <v>464</v>
      </c>
    </row>
    <row r="250" spans="1:8">
      <c r="A250">
        <v>249</v>
      </c>
      <c r="B250" t="s">
        <v>40</v>
      </c>
      <c r="C250" t="s">
        <v>450</v>
      </c>
      <c r="D250" t="s">
        <v>116</v>
      </c>
      <c r="E250">
        <v>13</v>
      </c>
      <c r="F250" t="s">
        <v>117</v>
      </c>
      <c r="G250" s="36">
        <v>573</v>
      </c>
      <c r="H250" s="36" t="s">
        <v>453</v>
      </c>
    </row>
    <row r="251" spans="1:8">
      <c r="A251">
        <v>250</v>
      </c>
      <c r="B251" t="s">
        <v>40</v>
      </c>
      <c r="C251" t="s">
        <v>450</v>
      </c>
      <c r="D251" t="s">
        <v>116</v>
      </c>
      <c r="E251">
        <v>14</v>
      </c>
      <c r="F251" t="s">
        <v>460</v>
      </c>
      <c r="G251" s="36">
        <v>522</v>
      </c>
      <c r="H251" s="36" t="s">
        <v>465</v>
      </c>
    </row>
    <row r="252" spans="1:8">
      <c r="A252">
        <v>251</v>
      </c>
      <c r="B252" t="s">
        <v>40</v>
      </c>
      <c r="C252" t="s">
        <v>450</v>
      </c>
      <c r="D252" t="s">
        <v>116</v>
      </c>
      <c r="E252">
        <v>15</v>
      </c>
      <c r="F252" t="s">
        <v>91</v>
      </c>
      <c r="G252" s="36">
        <v>501</v>
      </c>
      <c r="H252" s="36" t="s">
        <v>459</v>
      </c>
    </row>
    <row r="253" spans="1:8">
      <c r="A253">
        <v>252</v>
      </c>
      <c r="B253" t="s">
        <v>40</v>
      </c>
      <c r="C253" t="s">
        <v>450</v>
      </c>
      <c r="D253" t="s">
        <v>116</v>
      </c>
      <c r="E253">
        <v>16</v>
      </c>
      <c r="F253" t="s">
        <v>77</v>
      </c>
      <c r="G253" s="36">
        <v>473</v>
      </c>
      <c r="H253" s="36" t="s">
        <v>454</v>
      </c>
    </row>
    <row r="254" spans="1:8">
      <c r="A254">
        <v>253</v>
      </c>
      <c r="B254" t="s">
        <v>40</v>
      </c>
      <c r="C254" t="s">
        <v>450</v>
      </c>
      <c r="D254" t="s">
        <v>116</v>
      </c>
      <c r="E254">
        <v>17</v>
      </c>
      <c r="F254" t="s">
        <v>402</v>
      </c>
      <c r="G254" s="36">
        <v>420</v>
      </c>
      <c r="H254" s="36" t="s">
        <v>466</v>
      </c>
    </row>
    <row r="255" spans="1:8">
      <c r="A255">
        <v>254</v>
      </c>
      <c r="B255" t="s">
        <v>40</v>
      </c>
      <c r="C255" t="s">
        <v>450</v>
      </c>
      <c r="D255" t="s">
        <v>116</v>
      </c>
      <c r="E255">
        <v>18</v>
      </c>
      <c r="F255" t="s">
        <v>150</v>
      </c>
      <c r="G255" s="36">
        <v>425</v>
      </c>
      <c r="H255" s="36" t="s">
        <v>467</v>
      </c>
    </row>
    <row r="256" spans="1:8">
      <c r="A256">
        <v>255</v>
      </c>
      <c r="B256" t="s">
        <v>40</v>
      </c>
      <c r="C256" t="s">
        <v>450</v>
      </c>
      <c r="D256" t="s">
        <v>116</v>
      </c>
      <c r="E256">
        <v>19</v>
      </c>
      <c r="F256" t="s">
        <v>291</v>
      </c>
      <c r="G256" s="36">
        <v>413</v>
      </c>
      <c r="H256" s="36" t="s">
        <v>468</v>
      </c>
    </row>
    <row r="257" spans="1:8">
      <c r="A257">
        <v>256</v>
      </c>
      <c r="B257" t="s">
        <v>40</v>
      </c>
      <c r="C257" t="s">
        <v>450</v>
      </c>
      <c r="D257" t="s">
        <v>116</v>
      </c>
      <c r="E257">
        <v>20</v>
      </c>
      <c r="F257" t="s">
        <v>91</v>
      </c>
      <c r="G257" s="36">
        <v>383</v>
      </c>
      <c r="H257" s="36" t="s">
        <v>462</v>
      </c>
    </row>
    <row r="258" spans="1:8">
      <c r="A258">
        <v>257</v>
      </c>
      <c r="B258" t="s">
        <v>40</v>
      </c>
      <c r="C258" t="s">
        <v>469</v>
      </c>
      <c r="D258" t="s">
        <v>74</v>
      </c>
      <c r="E258">
        <v>1</v>
      </c>
      <c r="F258" t="s">
        <v>81</v>
      </c>
      <c r="G258" s="36">
        <v>1352</v>
      </c>
      <c r="H258" s="36" t="s">
        <v>470</v>
      </c>
    </row>
    <row r="259" spans="1:8">
      <c r="A259">
        <v>258</v>
      </c>
      <c r="B259" t="s">
        <v>40</v>
      </c>
      <c r="C259" t="s">
        <v>469</v>
      </c>
      <c r="D259" t="s">
        <v>74</v>
      </c>
      <c r="E259">
        <v>2</v>
      </c>
      <c r="F259" t="s">
        <v>81</v>
      </c>
      <c r="G259" s="36">
        <v>1261</v>
      </c>
      <c r="H259" s="36" t="s">
        <v>471</v>
      </c>
    </row>
    <row r="260" spans="1:8">
      <c r="A260">
        <v>259</v>
      </c>
      <c r="B260" t="s">
        <v>40</v>
      </c>
      <c r="C260" t="s">
        <v>469</v>
      </c>
      <c r="D260" t="s">
        <v>74</v>
      </c>
      <c r="E260">
        <v>3</v>
      </c>
      <c r="F260" t="s">
        <v>224</v>
      </c>
      <c r="G260" s="36">
        <v>1202</v>
      </c>
      <c r="H260" s="36" t="s">
        <v>472</v>
      </c>
    </row>
    <row r="261" spans="1:8">
      <c r="A261">
        <v>260</v>
      </c>
      <c r="B261" t="s">
        <v>40</v>
      </c>
      <c r="C261" t="s">
        <v>469</v>
      </c>
      <c r="D261" t="s">
        <v>74</v>
      </c>
      <c r="E261">
        <v>4</v>
      </c>
      <c r="F261" t="s">
        <v>184</v>
      </c>
      <c r="G261" s="36">
        <v>1138</v>
      </c>
      <c r="H261" s="36" t="s">
        <v>473</v>
      </c>
    </row>
    <row r="262" spans="1:8">
      <c r="A262">
        <v>261</v>
      </c>
      <c r="B262" t="s">
        <v>40</v>
      </c>
      <c r="C262" t="s">
        <v>469</v>
      </c>
      <c r="D262" t="s">
        <v>74</v>
      </c>
      <c r="E262">
        <v>5</v>
      </c>
      <c r="F262" t="s">
        <v>448</v>
      </c>
      <c r="G262" s="36">
        <v>1042</v>
      </c>
      <c r="H262" s="36" t="s">
        <v>474</v>
      </c>
    </row>
    <row r="263" spans="1:8">
      <c r="A263">
        <v>262</v>
      </c>
      <c r="B263" t="s">
        <v>40</v>
      </c>
      <c r="C263" t="s">
        <v>469</v>
      </c>
      <c r="D263" t="s">
        <v>74</v>
      </c>
      <c r="E263">
        <v>6</v>
      </c>
      <c r="F263" t="s">
        <v>207</v>
      </c>
      <c r="G263" s="37">
        <v>1042</v>
      </c>
      <c r="H263" s="37" t="s">
        <v>475</v>
      </c>
    </row>
    <row r="264" spans="1:8">
      <c r="A264">
        <v>263</v>
      </c>
      <c r="B264" t="s">
        <v>40</v>
      </c>
      <c r="C264" t="s">
        <v>469</v>
      </c>
      <c r="D264" t="s">
        <v>74</v>
      </c>
      <c r="E264">
        <v>7</v>
      </c>
      <c r="F264" t="s">
        <v>476</v>
      </c>
      <c r="G264" s="36">
        <v>985</v>
      </c>
      <c r="H264" s="36" t="s">
        <v>477</v>
      </c>
    </row>
    <row r="265" spans="1:8">
      <c r="A265">
        <v>264</v>
      </c>
      <c r="B265" t="s">
        <v>40</v>
      </c>
      <c r="C265" t="s">
        <v>469</v>
      </c>
      <c r="D265" t="s">
        <v>74</v>
      </c>
      <c r="E265">
        <v>8</v>
      </c>
      <c r="F265" t="s">
        <v>95</v>
      </c>
      <c r="G265" s="37">
        <v>1013</v>
      </c>
      <c r="H265" s="37" t="s">
        <v>478</v>
      </c>
    </row>
    <row r="266" spans="1:8">
      <c r="A266">
        <v>265</v>
      </c>
      <c r="B266" t="s">
        <v>40</v>
      </c>
      <c r="C266" t="s">
        <v>469</v>
      </c>
      <c r="D266" t="s">
        <v>74</v>
      </c>
      <c r="E266">
        <v>9</v>
      </c>
      <c r="F266" t="s">
        <v>209</v>
      </c>
      <c r="G266" s="37">
        <v>954</v>
      </c>
      <c r="H266" s="37" t="s">
        <v>479</v>
      </c>
    </row>
    <row r="267" spans="1:8">
      <c r="A267">
        <v>266</v>
      </c>
      <c r="B267" t="s">
        <v>40</v>
      </c>
      <c r="C267" t="s">
        <v>469</v>
      </c>
      <c r="D267" t="s">
        <v>74</v>
      </c>
      <c r="E267">
        <v>10</v>
      </c>
      <c r="F267" t="s">
        <v>480</v>
      </c>
      <c r="G267" s="37">
        <v>899</v>
      </c>
      <c r="H267" s="37" t="s">
        <v>481</v>
      </c>
    </row>
    <row r="268" spans="1:8">
      <c r="A268">
        <v>267</v>
      </c>
      <c r="B268" t="s">
        <v>40</v>
      </c>
      <c r="C268" t="s">
        <v>469</v>
      </c>
      <c r="D268" t="s">
        <v>74</v>
      </c>
      <c r="E268">
        <v>11</v>
      </c>
      <c r="F268" t="s">
        <v>438</v>
      </c>
      <c r="G268" s="36">
        <v>816</v>
      </c>
      <c r="H268" s="36" t="s">
        <v>482</v>
      </c>
    </row>
    <row r="269" spans="1:8">
      <c r="A269">
        <v>268</v>
      </c>
      <c r="B269" t="s">
        <v>40</v>
      </c>
      <c r="C269" t="s">
        <v>469</v>
      </c>
      <c r="D269" t="s">
        <v>74</v>
      </c>
      <c r="E269">
        <v>12</v>
      </c>
      <c r="F269" t="s">
        <v>483</v>
      </c>
      <c r="G269" s="37">
        <v>808</v>
      </c>
      <c r="H269" s="37" t="s">
        <v>484</v>
      </c>
    </row>
    <row r="270" spans="1:8">
      <c r="A270">
        <v>269</v>
      </c>
      <c r="B270" t="s">
        <v>40</v>
      </c>
      <c r="C270" t="s">
        <v>469</v>
      </c>
      <c r="D270" t="s">
        <v>74</v>
      </c>
      <c r="E270">
        <v>13</v>
      </c>
      <c r="F270" t="s">
        <v>405</v>
      </c>
      <c r="G270" s="36">
        <v>744</v>
      </c>
      <c r="H270" s="36" t="s">
        <v>485</v>
      </c>
    </row>
    <row r="271" spans="1:8">
      <c r="A271">
        <v>270</v>
      </c>
      <c r="B271" t="s">
        <v>40</v>
      </c>
      <c r="C271" t="s">
        <v>469</v>
      </c>
      <c r="D271" t="s">
        <v>74</v>
      </c>
      <c r="E271">
        <v>14</v>
      </c>
      <c r="F271" t="s">
        <v>146</v>
      </c>
      <c r="G271" s="36">
        <v>678</v>
      </c>
      <c r="H271" s="36" t="s">
        <v>486</v>
      </c>
    </row>
    <row r="272" spans="1:8">
      <c r="A272">
        <v>271</v>
      </c>
      <c r="B272" t="s">
        <v>40</v>
      </c>
      <c r="C272" t="s">
        <v>469</v>
      </c>
      <c r="D272" t="s">
        <v>74</v>
      </c>
      <c r="E272">
        <v>15</v>
      </c>
      <c r="F272" t="s">
        <v>158</v>
      </c>
      <c r="G272" s="36">
        <v>661</v>
      </c>
      <c r="H272" s="36" t="s">
        <v>487</v>
      </c>
    </row>
    <row r="273" spans="1:8">
      <c r="A273">
        <v>272</v>
      </c>
      <c r="B273" t="s">
        <v>40</v>
      </c>
      <c r="C273" t="s">
        <v>469</v>
      </c>
      <c r="D273" t="s">
        <v>74</v>
      </c>
      <c r="E273">
        <v>16</v>
      </c>
      <c r="F273" t="s">
        <v>488</v>
      </c>
      <c r="G273" s="37">
        <v>672</v>
      </c>
      <c r="H273" s="37" t="s">
        <v>484</v>
      </c>
    </row>
    <row r="274" spans="1:8">
      <c r="A274">
        <v>273</v>
      </c>
      <c r="B274" t="s">
        <v>40</v>
      </c>
      <c r="C274" t="s">
        <v>469</v>
      </c>
      <c r="D274" t="s">
        <v>74</v>
      </c>
      <c r="E274">
        <v>17</v>
      </c>
      <c r="F274" t="s">
        <v>489</v>
      </c>
      <c r="G274" s="37">
        <v>678</v>
      </c>
      <c r="H274" s="37" t="s">
        <v>490</v>
      </c>
    </row>
    <row r="275" spans="1:8">
      <c r="A275">
        <v>274</v>
      </c>
      <c r="B275" t="s">
        <v>40</v>
      </c>
      <c r="C275" t="s">
        <v>469</v>
      </c>
      <c r="D275" t="s">
        <v>74</v>
      </c>
      <c r="E275">
        <v>18</v>
      </c>
      <c r="F275" t="s">
        <v>491</v>
      </c>
      <c r="G275" s="37">
        <v>660</v>
      </c>
      <c r="H275" s="37" t="s">
        <v>492</v>
      </c>
    </row>
    <row r="276" spans="1:8">
      <c r="A276">
        <v>275</v>
      </c>
      <c r="B276" t="s">
        <v>40</v>
      </c>
      <c r="C276" t="s">
        <v>469</v>
      </c>
      <c r="D276" t="s">
        <v>74</v>
      </c>
      <c r="E276">
        <v>19</v>
      </c>
      <c r="F276" t="s">
        <v>493</v>
      </c>
      <c r="G276" s="36">
        <v>573</v>
      </c>
      <c r="H276" s="36" t="s">
        <v>494</v>
      </c>
    </row>
    <row r="277" spans="1:8">
      <c r="A277">
        <v>276</v>
      </c>
      <c r="B277" t="s">
        <v>40</v>
      </c>
      <c r="C277" t="s">
        <v>469</v>
      </c>
      <c r="D277" t="s">
        <v>74</v>
      </c>
      <c r="E277">
        <v>20</v>
      </c>
      <c r="F277" t="s">
        <v>495</v>
      </c>
      <c r="G277" s="37">
        <v>610</v>
      </c>
      <c r="H277" s="37" t="s">
        <v>496</v>
      </c>
    </row>
    <row r="278" spans="1:8">
      <c r="A278">
        <v>277</v>
      </c>
      <c r="B278" t="s">
        <v>50</v>
      </c>
      <c r="C278" t="s">
        <v>497</v>
      </c>
      <c r="D278" t="s">
        <v>116</v>
      </c>
      <c r="E278">
        <v>1</v>
      </c>
      <c r="F278" t="s">
        <v>117</v>
      </c>
      <c r="G278" s="36">
        <v>540</v>
      </c>
      <c r="H278" s="36" t="s">
        <v>498</v>
      </c>
    </row>
    <row r="279" spans="1:8">
      <c r="A279">
        <v>278</v>
      </c>
      <c r="B279" t="s">
        <v>50</v>
      </c>
      <c r="C279" t="s">
        <v>497</v>
      </c>
      <c r="D279" t="s">
        <v>116</v>
      </c>
      <c r="E279">
        <v>2</v>
      </c>
      <c r="F279" t="s">
        <v>117</v>
      </c>
      <c r="G279" s="36">
        <v>553</v>
      </c>
      <c r="H279" s="36" t="s">
        <v>499</v>
      </c>
    </row>
    <row r="280" spans="1:8">
      <c r="A280">
        <v>279</v>
      </c>
      <c r="B280" t="s">
        <v>50</v>
      </c>
      <c r="C280" t="s">
        <v>497</v>
      </c>
      <c r="D280" t="s">
        <v>116</v>
      </c>
      <c r="E280">
        <v>3</v>
      </c>
      <c r="F280" t="s">
        <v>117</v>
      </c>
      <c r="G280" s="36">
        <v>478</v>
      </c>
      <c r="H280" s="36" t="s">
        <v>500</v>
      </c>
    </row>
    <row r="281" spans="1:8">
      <c r="A281">
        <v>280</v>
      </c>
      <c r="B281" t="s">
        <v>50</v>
      </c>
      <c r="C281" t="s">
        <v>497</v>
      </c>
      <c r="D281" t="s">
        <v>116</v>
      </c>
      <c r="E281">
        <v>4</v>
      </c>
      <c r="F281" t="s">
        <v>117</v>
      </c>
      <c r="G281" s="36">
        <v>443</v>
      </c>
      <c r="H281" s="36" t="s">
        <v>501</v>
      </c>
    </row>
    <row r="282" spans="1:8">
      <c r="A282">
        <v>281</v>
      </c>
      <c r="B282" t="s">
        <v>50</v>
      </c>
      <c r="C282" t="s">
        <v>497</v>
      </c>
      <c r="D282" t="s">
        <v>116</v>
      </c>
      <c r="E282">
        <v>5</v>
      </c>
      <c r="F282" t="s">
        <v>83</v>
      </c>
      <c r="G282" s="36">
        <v>421</v>
      </c>
      <c r="H282" s="36" t="s">
        <v>502</v>
      </c>
    </row>
    <row r="283" spans="1:8">
      <c r="A283">
        <v>282</v>
      </c>
      <c r="B283" t="s">
        <v>50</v>
      </c>
      <c r="C283" t="s">
        <v>497</v>
      </c>
      <c r="D283" t="s">
        <v>116</v>
      </c>
      <c r="E283">
        <v>6</v>
      </c>
      <c r="F283" t="s">
        <v>411</v>
      </c>
      <c r="G283" s="36">
        <v>411</v>
      </c>
      <c r="H283" s="36" t="s">
        <v>503</v>
      </c>
    </row>
    <row r="284" spans="1:8">
      <c r="A284">
        <v>283</v>
      </c>
      <c r="B284" t="s">
        <v>50</v>
      </c>
      <c r="C284" t="s">
        <v>497</v>
      </c>
      <c r="D284" t="s">
        <v>116</v>
      </c>
      <c r="E284">
        <v>7</v>
      </c>
      <c r="F284" t="s">
        <v>117</v>
      </c>
      <c r="G284" s="36">
        <v>333</v>
      </c>
      <c r="H284" s="36" t="s">
        <v>504</v>
      </c>
    </row>
    <row r="285" spans="1:8">
      <c r="A285">
        <v>284</v>
      </c>
      <c r="B285" t="s">
        <v>50</v>
      </c>
      <c r="C285" t="s">
        <v>497</v>
      </c>
      <c r="D285" t="s">
        <v>116</v>
      </c>
      <c r="E285">
        <v>8</v>
      </c>
      <c r="F285" t="s">
        <v>117</v>
      </c>
      <c r="G285" s="36">
        <v>312</v>
      </c>
      <c r="H285" s="36" t="s">
        <v>505</v>
      </c>
    </row>
    <row r="286" spans="1:8">
      <c r="A286">
        <v>285</v>
      </c>
      <c r="B286" t="s">
        <v>50</v>
      </c>
      <c r="C286" t="s">
        <v>497</v>
      </c>
      <c r="D286" t="s">
        <v>116</v>
      </c>
      <c r="E286">
        <v>9</v>
      </c>
      <c r="F286" t="s">
        <v>329</v>
      </c>
      <c r="G286" s="36">
        <v>292</v>
      </c>
      <c r="H286" s="36" t="s">
        <v>506</v>
      </c>
    </row>
    <row r="287" spans="1:8">
      <c r="A287">
        <v>286</v>
      </c>
      <c r="B287" t="s">
        <v>50</v>
      </c>
      <c r="C287" t="s">
        <v>497</v>
      </c>
      <c r="D287" t="s">
        <v>116</v>
      </c>
      <c r="E287">
        <v>10</v>
      </c>
      <c r="F287" t="s">
        <v>460</v>
      </c>
      <c r="G287" s="36">
        <v>269</v>
      </c>
      <c r="H287" s="36" t="s">
        <v>507</v>
      </c>
    </row>
    <row r="288" spans="1:8">
      <c r="A288">
        <v>287</v>
      </c>
      <c r="B288" t="s">
        <v>50</v>
      </c>
      <c r="C288" t="s">
        <v>497</v>
      </c>
      <c r="D288" t="s">
        <v>116</v>
      </c>
      <c r="E288">
        <v>11</v>
      </c>
      <c r="F288" t="s">
        <v>329</v>
      </c>
      <c r="G288" s="36">
        <v>226</v>
      </c>
      <c r="H288" s="36" t="s">
        <v>508</v>
      </c>
    </row>
    <row r="289" spans="1:8">
      <c r="A289">
        <v>288</v>
      </c>
      <c r="B289" t="s">
        <v>50</v>
      </c>
      <c r="C289" t="s">
        <v>497</v>
      </c>
      <c r="D289" t="s">
        <v>116</v>
      </c>
      <c r="E289">
        <v>12</v>
      </c>
      <c r="F289" t="s">
        <v>509</v>
      </c>
      <c r="G289" s="36">
        <v>230</v>
      </c>
      <c r="H289" s="36" t="s">
        <v>510</v>
      </c>
    </row>
    <row r="290" spans="1:8">
      <c r="A290">
        <v>289</v>
      </c>
      <c r="B290" t="s">
        <v>50</v>
      </c>
      <c r="C290" t="s">
        <v>497</v>
      </c>
      <c r="D290" t="s">
        <v>116</v>
      </c>
      <c r="E290">
        <v>13</v>
      </c>
      <c r="F290" t="s">
        <v>329</v>
      </c>
      <c r="G290" s="36">
        <v>185</v>
      </c>
      <c r="H290" s="36" t="s">
        <v>511</v>
      </c>
    </row>
    <row r="291" spans="1:8">
      <c r="A291">
        <v>290</v>
      </c>
      <c r="B291" t="s">
        <v>50</v>
      </c>
      <c r="C291" t="s">
        <v>497</v>
      </c>
      <c r="D291" t="s">
        <v>116</v>
      </c>
      <c r="E291">
        <v>14</v>
      </c>
      <c r="F291" t="s">
        <v>512</v>
      </c>
      <c r="G291" s="36">
        <v>170</v>
      </c>
      <c r="H291" s="36" t="s">
        <v>513</v>
      </c>
    </row>
    <row r="292" spans="1:8">
      <c r="A292">
        <v>291</v>
      </c>
      <c r="B292" t="s">
        <v>50</v>
      </c>
      <c r="C292" t="s">
        <v>497</v>
      </c>
      <c r="D292" t="s">
        <v>116</v>
      </c>
      <c r="E292">
        <v>15</v>
      </c>
      <c r="F292" t="s">
        <v>329</v>
      </c>
      <c r="G292" s="36">
        <v>152</v>
      </c>
      <c r="H292" s="36" t="s">
        <v>514</v>
      </c>
    </row>
    <row r="293" spans="1:8">
      <c r="A293">
        <v>292</v>
      </c>
      <c r="B293" t="s">
        <v>50</v>
      </c>
      <c r="C293" t="s">
        <v>497</v>
      </c>
      <c r="D293" t="s">
        <v>116</v>
      </c>
      <c r="E293">
        <v>16</v>
      </c>
      <c r="F293" t="s">
        <v>224</v>
      </c>
      <c r="G293" s="36">
        <v>151</v>
      </c>
      <c r="H293" s="36" t="s">
        <v>454</v>
      </c>
    </row>
    <row r="294" spans="1:8">
      <c r="A294">
        <v>293</v>
      </c>
      <c r="B294" t="s">
        <v>50</v>
      </c>
      <c r="C294" t="s">
        <v>497</v>
      </c>
      <c r="D294" t="s">
        <v>116</v>
      </c>
      <c r="E294">
        <v>17</v>
      </c>
      <c r="F294" t="s">
        <v>329</v>
      </c>
      <c r="G294" s="36">
        <v>131</v>
      </c>
      <c r="H294" s="36" t="s">
        <v>515</v>
      </c>
    </row>
    <row r="295" spans="1:8">
      <c r="A295">
        <v>294</v>
      </c>
      <c r="B295" t="s">
        <v>50</v>
      </c>
      <c r="C295" t="s">
        <v>497</v>
      </c>
      <c r="D295" t="s">
        <v>116</v>
      </c>
      <c r="E295">
        <v>18</v>
      </c>
      <c r="F295" t="s">
        <v>335</v>
      </c>
      <c r="G295" s="36">
        <v>123</v>
      </c>
      <c r="H295" s="36" t="s">
        <v>516</v>
      </c>
    </row>
    <row r="296" spans="1:8">
      <c r="A296">
        <v>295</v>
      </c>
      <c r="B296" t="s">
        <v>50</v>
      </c>
      <c r="C296" t="s">
        <v>497</v>
      </c>
      <c r="D296" t="s">
        <v>116</v>
      </c>
      <c r="E296">
        <v>19</v>
      </c>
      <c r="F296" t="s">
        <v>289</v>
      </c>
      <c r="G296" s="36">
        <v>120</v>
      </c>
      <c r="H296" s="36" t="s">
        <v>517</v>
      </c>
    </row>
    <row r="297" spans="1:8">
      <c r="A297">
        <v>296</v>
      </c>
      <c r="B297" t="s">
        <v>50</v>
      </c>
      <c r="C297" t="s">
        <v>497</v>
      </c>
      <c r="D297" t="s">
        <v>116</v>
      </c>
      <c r="E297">
        <v>20</v>
      </c>
      <c r="F297" t="s">
        <v>289</v>
      </c>
      <c r="G297" s="36">
        <v>108</v>
      </c>
      <c r="H297" s="36" t="s">
        <v>518</v>
      </c>
    </row>
    <row r="298" spans="1:8">
      <c r="A298">
        <v>297</v>
      </c>
      <c r="B298" t="s">
        <v>50</v>
      </c>
      <c r="C298" t="s">
        <v>519</v>
      </c>
      <c r="D298" t="s">
        <v>116</v>
      </c>
      <c r="E298">
        <v>1</v>
      </c>
      <c r="F298" t="s">
        <v>117</v>
      </c>
      <c r="G298" s="36">
        <v>408</v>
      </c>
      <c r="H298" s="36" t="s">
        <v>520</v>
      </c>
    </row>
    <row r="299" spans="1:8">
      <c r="A299">
        <v>298</v>
      </c>
      <c r="B299" t="s">
        <v>50</v>
      </c>
      <c r="C299" t="s">
        <v>519</v>
      </c>
      <c r="D299" t="s">
        <v>116</v>
      </c>
      <c r="E299">
        <v>2</v>
      </c>
      <c r="F299" t="s">
        <v>117</v>
      </c>
      <c r="G299" s="36">
        <v>360</v>
      </c>
      <c r="H299" s="36" t="s">
        <v>521</v>
      </c>
    </row>
    <row r="300" spans="1:8">
      <c r="A300">
        <v>299</v>
      </c>
      <c r="B300" t="s">
        <v>50</v>
      </c>
      <c r="C300" t="s">
        <v>519</v>
      </c>
      <c r="D300" t="s">
        <v>116</v>
      </c>
      <c r="E300">
        <v>3</v>
      </c>
      <c r="F300" t="s">
        <v>117</v>
      </c>
      <c r="G300" s="36">
        <v>333</v>
      </c>
      <c r="H300" s="36" t="s">
        <v>466</v>
      </c>
    </row>
    <row r="301" spans="1:8">
      <c r="A301">
        <v>300</v>
      </c>
      <c r="B301" t="s">
        <v>50</v>
      </c>
      <c r="C301" t="s">
        <v>519</v>
      </c>
      <c r="D301" t="s">
        <v>116</v>
      </c>
      <c r="E301">
        <v>4</v>
      </c>
      <c r="F301" t="s">
        <v>117</v>
      </c>
      <c r="G301" s="36">
        <v>302</v>
      </c>
      <c r="H301" s="36" t="s">
        <v>522</v>
      </c>
    </row>
    <row r="302" spans="1:8">
      <c r="A302">
        <v>301</v>
      </c>
      <c r="B302" t="s">
        <v>50</v>
      </c>
      <c r="C302" t="s">
        <v>519</v>
      </c>
      <c r="D302" t="s">
        <v>116</v>
      </c>
      <c r="E302">
        <v>5</v>
      </c>
      <c r="F302" t="s">
        <v>117</v>
      </c>
      <c r="G302" s="36">
        <v>281</v>
      </c>
      <c r="H302" s="36" t="s">
        <v>523</v>
      </c>
    </row>
    <row r="303" spans="1:8">
      <c r="A303">
        <v>302</v>
      </c>
      <c r="B303" t="s">
        <v>50</v>
      </c>
      <c r="C303" t="s">
        <v>519</v>
      </c>
      <c r="D303" t="s">
        <v>116</v>
      </c>
      <c r="E303">
        <v>6</v>
      </c>
      <c r="F303" t="s">
        <v>117</v>
      </c>
      <c r="G303" s="36">
        <v>257</v>
      </c>
      <c r="H303" s="36" t="s">
        <v>524</v>
      </c>
    </row>
    <row r="304" spans="1:8">
      <c r="A304">
        <v>303</v>
      </c>
      <c r="B304" t="s">
        <v>50</v>
      </c>
      <c r="C304" t="s">
        <v>519</v>
      </c>
      <c r="D304" t="s">
        <v>116</v>
      </c>
      <c r="E304">
        <v>7</v>
      </c>
      <c r="F304" t="s">
        <v>329</v>
      </c>
      <c r="G304" s="36">
        <v>236</v>
      </c>
      <c r="H304" s="36" t="s">
        <v>525</v>
      </c>
    </row>
    <row r="305" spans="1:8">
      <c r="A305">
        <v>304</v>
      </c>
      <c r="B305" t="s">
        <v>50</v>
      </c>
      <c r="C305" t="s">
        <v>519</v>
      </c>
      <c r="D305" t="s">
        <v>116</v>
      </c>
      <c r="E305">
        <v>8</v>
      </c>
      <c r="F305" t="s">
        <v>509</v>
      </c>
      <c r="G305" s="36">
        <v>211</v>
      </c>
      <c r="H305" s="36" t="s">
        <v>523</v>
      </c>
    </row>
    <row r="306" spans="1:8">
      <c r="A306">
        <v>305</v>
      </c>
      <c r="B306" t="s">
        <v>50</v>
      </c>
      <c r="C306" t="s">
        <v>519</v>
      </c>
      <c r="D306" t="s">
        <v>116</v>
      </c>
      <c r="E306">
        <v>9</v>
      </c>
      <c r="F306" t="s">
        <v>329</v>
      </c>
      <c r="G306" s="36">
        <v>176</v>
      </c>
      <c r="H306" s="36" t="s">
        <v>526</v>
      </c>
    </row>
    <row r="307" spans="1:8">
      <c r="A307">
        <v>306</v>
      </c>
      <c r="B307" t="s">
        <v>50</v>
      </c>
      <c r="C307" t="s">
        <v>519</v>
      </c>
      <c r="D307" t="s">
        <v>116</v>
      </c>
      <c r="E307">
        <v>10</v>
      </c>
      <c r="F307" t="s">
        <v>117</v>
      </c>
      <c r="G307" s="36">
        <v>153</v>
      </c>
      <c r="H307" s="36" t="s">
        <v>527</v>
      </c>
    </row>
    <row r="308" spans="1:8">
      <c r="A308">
        <v>307</v>
      </c>
      <c r="B308" t="s">
        <v>50</v>
      </c>
      <c r="C308" t="s">
        <v>519</v>
      </c>
      <c r="D308" t="s">
        <v>116</v>
      </c>
      <c r="E308">
        <v>11</v>
      </c>
      <c r="F308" t="s">
        <v>197</v>
      </c>
      <c r="G308" s="36">
        <v>125</v>
      </c>
      <c r="H308" s="36" t="s">
        <v>528</v>
      </c>
    </row>
    <row r="309" spans="1:8">
      <c r="A309">
        <v>308</v>
      </c>
      <c r="B309" t="s">
        <v>50</v>
      </c>
      <c r="C309" t="s">
        <v>519</v>
      </c>
      <c r="D309" t="s">
        <v>116</v>
      </c>
      <c r="E309">
        <v>12</v>
      </c>
      <c r="F309" t="s">
        <v>329</v>
      </c>
      <c r="G309" s="36">
        <v>109</v>
      </c>
      <c r="H309" s="36" t="s">
        <v>529</v>
      </c>
    </row>
    <row r="310" spans="1:8">
      <c r="A310">
        <v>309</v>
      </c>
      <c r="B310" t="s">
        <v>50</v>
      </c>
      <c r="C310" t="s">
        <v>519</v>
      </c>
      <c r="D310" t="s">
        <v>116</v>
      </c>
      <c r="E310">
        <v>13</v>
      </c>
      <c r="F310" t="s">
        <v>509</v>
      </c>
      <c r="G310" s="36">
        <v>95</v>
      </c>
      <c r="H310" s="36" t="s">
        <v>510</v>
      </c>
    </row>
    <row r="311" spans="1:8">
      <c r="A311">
        <v>310</v>
      </c>
      <c r="B311" t="s">
        <v>50</v>
      </c>
      <c r="C311" t="s">
        <v>519</v>
      </c>
      <c r="D311" t="s">
        <v>116</v>
      </c>
      <c r="E311">
        <v>14</v>
      </c>
      <c r="F311" t="s">
        <v>289</v>
      </c>
      <c r="G311" s="36">
        <v>78</v>
      </c>
      <c r="H311" s="36" t="s">
        <v>530</v>
      </c>
    </row>
    <row r="312" spans="1:8">
      <c r="A312">
        <v>311</v>
      </c>
      <c r="B312" t="s">
        <v>50</v>
      </c>
      <c r="C312" t="s">
        <v>519</v>
      </c>
      <c r="D312" t="s">
        <v>116</v>
      </c>
      <c r="E312">
        <v>15</v>
      </c>
      <c r="F312" t="s">
        <v>329</v>
      </c>
      <c r="G312" s="36">
        <v>63</v>
      </c>
      <c r="H312" s="36" t="s">
        <v>531</v>
      </c>
    </row>
    <row r="313" spans="1:8">
      <c r="A313">
        <v>312</v>
      </c>
      <c r="B313" t="s">
        <v>50</v>
      </c>
      <c r="C313" t="s">
        <v>519</v>
      </c>
      <c r="D313" t="s">
        <v>116</v>
      </c>
      <c r="E313">
        <v>16</v>
      </c>
      <c r="F313" t="s">
        <v>289</v>
      </c>
      <c r="G313" s="36">
        <v>59</v>
      </c>
      <c r="H313" s="36" t="s">
        <v>532</v>
      </c>
    </row>
    <row r="314" spans="1:8">
      <c r="A314">
        <v>313</v>
      </c>
      <c r="B314" t="s">
        <v>50</v>
      </c>
      <c r="C314" t="s">
        <v>519</v>
      </c>
      <c r="D314" t="s">
        <v>116</v>
      </c>
      <c r="E314">
        <v>17</v>
      </c>
      <c r="F314" t="s">
        <v>136</v>
      </c>
      <c r="G314" s="36">
        <v>57</v>
      </c>
      <c r="H314" s="36" t="s">
        <v>454</v>
      </c>
    </row>
    <row r="315" spans="1:8">
      <c r="A315">
        <v>314</v>
      </c>
      <c r="B315" t="s">
        <v>50</v>
      </c>
      <c r="C315" t="s">
        <v>519</v>
      </c>
      <c r="D315" t="s">
        <v>116</v>
      </c>
      <c r="E315">
        <v>18</v>
      </c>
      <c r="F315" t="s">
        <v>83</v>
      </c>
      <c r="G315" s="36">
        <v>62</v>
      </c>
      <c r="H315" s="36" t="s">
        <v>463</v>
      </c>
    </row>
    <row r="316" spans="1:8">
      <c r="A316">
        <v>315</v>
      </c>
      <c r="B316" t="s">
        <v>50</v>
      </c>
      <c r="C316" t="s">
        <v>519</v>
      </c>
      <c r="D316" t="s">
        <v>116</v>
      </c>
      <c r="E316">
        <v>19</v>
      </c>
      <c r="F316" t="s">
        <v>533</v>
      </c>
      <c r="G316" s="36">
        <v>50</v>
      </c>
      <c r="H316" s="36" t="s">
        <v>534</v>
      </c>
    </row>
    <row r="317" spans="1:8">
      <c r="A317">
        <v>316</v>
      </c>
      <c r="B317" t="s">
        <v>50</v>
      </c>
      <c r="C317" t="s">
        <v>519</v>
      </c>
      <c r="D317" t="s">
        <v>116</v>
      </c>
      <c r="E317">
        <v>20</v>
      </c>
      <c r="F317" t="s">
        <v>289</v>
      </c>
      <c r="G317" s="36">
        <v>37</v>
      </c>
      <c r="H317" s="36" t="s">
        <v>535</v>
      </c>
    </row>
    <row r="318" spans="1:8">
      <c r="A318">
        <v>317</v>
      </c>
      <c r="B318" t="s">
        <v>50</v>
      </c>
      <c r="C318" t="s">
        <v>536</v>
      </c>
      <c r="D318" t="s">
        <v>116</v>
      </c>
      <c r="E318">
        <v>1</v>
      </c>
      <c r="F318" t="s">
        <v>460</v>
      </c>
      <c r="G318" s="36">
        <v>60</v>
      </c>
      <c r="H318" s="36" t="s">
        <v>537</v>
      </c>
    </row>
    <row r="319" spans="1:8">
      <c r="A319">
        <v>318</v>
      </c>
      <c r="B319" t="s">
        <v>50</v>
      </c>
      <c r="C319" t="s">
        <v>536</v>
      </c>
      <c r="D319" t="s">
        <v>116</v>
      </c>
      <c r="E319">
        <v>2</v>
      </c>
      <c r="F319" t="s">
        <v>538</v>
      </c>
      <c r="G319" s="36">
        <v>53</v>
      </c>
      <c r="H319" s="36" t="s">
        <v>539</v>
      </c>
    </row>
    <row r="320" spans="1:8">
      <c r="A320">
        <v>319</v>
      </c>
      <c r="B320" t="s">
        <v>50</v>
      </c>
      <c r="C320" t="s">
        <v>536</v>
      </c>
      <c r="D320" t="s">
        <v>116</v>
      </c>
      <c r="E320">
        <v>3</v>
      </c>
      <c r="F320" t="s">
        <v>460</v>
      </c>
      <c r="G320" s="36">
        <v>140</v>
      </c>
      <c r="H320" s="36" t="s">
        <v>540</v>
      </c>
    </row>
    <row r="321" spans="1:8">
      <c r="A321">
        <v>320</v>
      </c>
      <c r="B321" t="s">
        <v>50</v>
      </c>
      <c r="C321" t="s">
        <v>536</v>
      </c>
      <c r="D321" t="s">
        <v>116</v>
      </c>
      <c r="E321">
        <v>4</v>
      </c>
      <c r="F321" t="s">
        <v>460</v>
      </c>
      <c r="G321" s="36">
        <v>124</v>
      </c>
      <c r="H321" s="36" t="s">
        <v>541</v>
      </c>
    </row>
    <row r="322" spans="1:8">
      <c r="A322">
        <v>321</v>
      </c>
      <c r="B322" t="s">
        <v>50</v>
      </c>
      <c r="C322" t="s">
        <v>536</v>
      </c>
      <c r="D322" t="s">
        <v>116</v>
      </c>
      <c r="E322">
        <v>5</v>
      </c>
      <c r="F322" t="s">
        <v>194</v>
      </c>
      <c r="G322" s="36">
        <v>102</v>
      </c>
      <c r="H322" s="36" t="s">
        <v>542</v>
      </c>
    </row>
    <row r="323" spans="1:8">
      <c r="A323">
        <v>322</v>
      </c>
      <c r="B323" t="s">
        <v>50</v>
      </c>
      <c r="C323" t="s">
        <v>536</v>
      </c>
      <c r="D323" t="s">
        <v>116</v>
      </c>
      <c r="E323">
        <v>6</v>
      </c>
      <c r="F323" t="s">
        <v>543</v>
      </c>
      <c r="G323" s="36">
        <v>92</v>
      </c>
      <c r="H323" s="36" t="s">
        <v>544</v>
      </c>
    </row>
    <row r="324" spans="1:8">
      <c r="A324">
        <v>323</v>
      </c>
      <c r="B324" t="s">
        <v>50</v>
      </c>
      <c r="C324" t="s">
        <v>536</v>
      </c>
      <c r="D324" t="s">
        <v>116</v>
      </c>
      <c r="E324">
        <v>7</v>
      </c>
      <c r="F324" t="s">
        <v>509</v>
      </c>
      <c r="G324" s="36">
        <v>74</v>
      </c>
      <c r="H324" s="36" t="s">
        <v>545</v>
      </c>
    </row>
    <row r="325" spans="1:8">
      <c r="A325">
        <v>324</v>
      </c>
      <c r="B325" t="s">
        <v>50</v>
      </c>
      <c r="C325" t="s">
        <v>536</v>
      </c>
      <c r="D325" t="s">
        <v>116</v>
      </c>
      <c r="E325">
        <v>8</v>
      </c>
      <c r="F325" t="s">
        <v>246</v>
      </c>
      <c r="G325" s="36">
        <v>70</v>
      </c>
      <c r="H325" s="36" t="s">
        <v>546</v>
      </c>
    </row>
    <row r="326" spans="1:8">
      <c r="A326">
        <v>325</v>
      </c>
      <c r="B326" t="s">
        <v>50</v>
      </c>
      <c r="C326" t="s">
        <v>536</v>
      </c>
      <c r="D326" t="s">
        <v>116</v>
      </c>
      <c r="E326">
        <v>9</v>
      </c>
      <c r="F326" t="s">
        <v>224</v>
      </c>
      <c r="G326" s="36">
        <v>61</v>
      </c>
      <c r="H326" s="36" t="s">
        <v>547</v>
      </c>
    </row>
    <row r="327" spans="1:8">
      <c r="A327">
        <v>326</v>
      </c>
      <c r="B327" t="s">
        <v>50</v>
      </c>
      <c r="C327" t="s">
        <v>536</v>
      </c>
      <c r="D327" t="s">
        <v>116</v>
      </c>
      <c r="E327">
        <v>10</v>
      </c>
      <c r="F327" t="s">
        <v>548</v>
      </c>
      <c r="G327" s="36">
        <v>41</v>
      </c>
      <c r="H327" s="36" t="s">
        <v>549</v>
      </c>
    </row>
    <row r="328" spans="1:8">
      <c r="A328">
        <v>327</v>
      </c>
      <c r="B328" t="s">
        <v>50</v>
      </c>
      <c r="C328" t="s">
        <v>536</v>
      </c>
      <c r="D328" t="s">
        <v>116</v>
      </c>
      <c r="E328">
        <v>11</v>
      </c>
      <c r="F328" t="s">
        <v>550</v>
      </c>
      <c r="G328" s="36">
        <v>37</v>
      </c>
      <c r="H328" s="36" t="s">
        <v>551</v>
      </c>
    </row>
    <row r="329" spans="1:8">
      <c r="A329">
        <v>328</v>
      </c>
      <c r="B329" t="s">
        <v>50</v>
      </c>
      <c r="C329" t="s">
        <v>536</v>
      </c>
      <c r="D329" t="s">
        <v>116</v>
      </c>
      <c r="E329">
        <v>12</v>
      </c>
      <c r="F329" t="s">
        <v>184</v>
      </c>
      <c r="G329" s="36">
        <v>25</v>
      </c>
      <c r="H329" s="36" t="s">
        <v>552</v>
      </c>
    </row>
    <row r="330" spans="1:8">
      <c r="A330">
        <v>329</v>
      </c>
      <c r="B330" t="s">
        <v>50</v>
      </c>
      <c r="C330" t="s">
        <v>536</v>
      </c>
      <c r="D330" t="s">
        <v>116</v>
      </c>
      <c r="E330">
        <v>13</v>
      </c>
      <c r="F330" t="s">
        <v>553</v>
      </c>
      <c r="G330" s="36">
        <v>30</v>
      </c>
      <c r="H330" s="36" t="s">
        <v>554</v>
      </c>
    </row>
    <row r="331" spans="1:8">
      <c r="A331">
        <v>330</v>
      </c>
      <c r="B331" t="s">
        <v>50</v>
      </c>
      <c r="C331" t="s">
        <v>536</v>
      </c>
      <c r="D331" t="s">
        <v>116</v>
      </c>
      <c r="E331">
        <v>14</v>
      </c>
      <c r="F331" t="s">
        <v>555</v>
      </c>
      <c r="G331" s="36">
        <v>9</v>
      </c>
      <c r="H331" s="36" t="s">
        <v>556</v>
      </c>
    </row>
    <row r="332" spans="1:8">
      <c r="A332">
        <v>331</v>
      </c>
      <c r="B332" t="s">
        <v>50</v>
      </c>
      <c r="C332" t="s">
        <v>536</v>
      </c>
      <c r="D332" t="s">
        <v>116</v>
      </c>
      <c r="E332">
        <v>15</v>
      </c>
      <c r="F332" t="s">
        <v>411</v>
      </c>
      <c r="G332" s="36">
        <v>24</v>
      </c>
      <c r="H332" s="36" t="s">
        <v>557</v>
      </c>
    </row>
    <row r="333" spans="1:8">
      <c r="A333">
        <v>332</v>
      </c>
      <c r="B333" t="s">
        <v>50</v>
      </c>
      <c r="C333" t="s">
        <v>536</v>
      </c>
      <c r="D333" t="s">
        <v>116</v>
      </c>
      <c r="E333">
        <v>16</v>
      </c>
      <c r="F333" t="s">
        <v>289</v>
      </c>
      <c r="G333" s="36">
        <v>14</v>
      </c>
      <c r="H333" s="36" t="s">
        <v>558</v>
      </c>
    </row>
    <row r="334" spans="1:8">
      <c r="A334">
        <v>333</v>
      </c>
      <c r="B334" t="s">
        <v>50</v>
      </c>
      <c r="C334" t="s">
        <v>536</v>
      </c>
      <c r="D334" t="s">
        <v>116</v>
      </c>
      <c r="E334">
        <v>17</v>
      </c>
      <c r="F334" t="s">
        <v>87</v>
      </c>
      <c r="G334" s="36">
        <v>21</v>
      </c>
      <c r="H334" s="36" t="s">
        <v>559</v>
      </c>
    </row>
    <row r="335" spans="1:8">
      <c r="A335">
        <v>334</v>
      </c>
      <c r="B335" t="s">
        <v>50</v>
      </c>
      <c r="C335" t="s">
        <v>536</v>
      </c>
      <c r="D335" t="s">
        <v>116</v>
      </c>
      <c r="E335">
        <v>18</v>
      </c>
      <c r="F335" t="s">
        <v>560</v>
      </c>
      <c r="G335" s="36">
        <v>17</v>
      </c>
      <c r="H335" s="36" t="s">
        <v>561</v>
      </c>
    </row>
    <row r="336" spans="1:8">
      <c r="A336">
        <v>335</v>
      </c>
      <c r="B336" t="s">
        <v>50</v>
      </c>
      <c r="C336" t="s">
        <v>536</v>
      </c>
      <c r="D336" t="s">
        <v>116</v>
      </c>
      <c r="E336">
        <v>19</v>
      </c>
      <c r="F336" t="s">
        <v>562</v>
      </c>
      <c r="G336" s="36">
        <v>11</v>
      </c>
      <c r="H336" s="36" t="s">
        <v>563</v>
      </c>
    </row>
    <row r="337" spans="1:8">
      <c r="A337">
        <v>336</v>
      </c>
      <c r="B337" t="s">
        <v>50</v>
      </c>
      <c r="C337" t="s">
        <v>536</v>
      </c>
      <c r="D337" t="s">
        <v>116</v>
      </c>
      <c r="E337">
        <v>20</v>
      </c>
      <c r="F337" t="s">
        <v>564</v>
      </c>
      <c r="G337" s="36">
        <v>10</v>
      </c>
      <c r="H337" s="36" t="s">
        <v>565</v>
      </c>
    </row>
    <row r="338" spans="1:8">
      <c r="A338">
        <v>337</v>
      </c>
      <c r="B338" t="s">
        <v>60</v>
      </c>
      <c r="C338" t="s">
        <v>566</v>
      </c>
      <c r="D338" t="s">
        <v>116</v>
      </c>
      <c r="E338">
        <v>1</v>
      </c>
      <c r="F338" t="s">
        <v>117</v>
      </c>
      <c r="G338" s="36">
        <v>605</v>
      </c>
      <c r="H338" s="36" t="s">
        <v>567</v>
      </c>
    </row>
    <row r="339" spans="1:8">
      <c r="A339">
        <v>338</v>
      </c>
      <c r="B339" t="s">
        <v>60</v>
      </c>
      <c r="C339" t="s">
        <v>566</v>
      </c>
      <c r="D339" t="s">
        <v>116</v>
      </c>
      <c r="E339">
        <v>2</v>
      </c>
      <c r="F339" t="s">
        <v>289</v>
      </c>
      <c r="G339" s="36">
        <v>573</v>
      </c>
      <c r="H339" s="36" t="s">
        <v>568</v>
      </c>
    </row>
    <row r="340" spans="1:8">
      <c r="A340">
        <v>339</v>
      </c>
      <c r="B340" t="s">
        <v>60</v>
      </c>
      <c r="C340" t="s">
        <v>566</v>
      </c>
      <c r="D340" t="s">
        <v>116</v>
      </c>
      <c r="E340">
        <v>3</v>
      </c>
      <c r="F340" t="s">
        <v>289</v>
      </c>
      <c r="G340" s="36">
        <v>536</v>
      </c>
      <c r="H340" s="36" t="s">
        <v>569</v>
      </c>
    </row>
    <row r="341" spans="1:8">
      <c r="A341">
        <v>340</v>
      </c>
      <c r="B341" t="s">
        <v>60</v>
      </c>
      <c r="C341" t="s">
        <v>566</v>
      </c>
      <c r="D341" t="s">
        <v>116</v>
      </c>
      <c r="E341">
        <v>4</v>
      </c>
      <c r="F341" t="s">
        <v>117</v>
      </c>
      <c r="G341" s="36">
        <v>501</v>
      </c>
      <c r="H341" s="36" t="s">
        <v>570</v>
      </c>
    </row>
    <row r="342" spans="1:8">
      <c r="A342">
        <v>341</v>
      </c>
      <c r="B342" t="s">
        <v>60</v>
      </c>
      <c r="C342" t="s">
        <v>566</v>
      </c>
      <c r="D342" t="s">
        <v>116</v>
      </c>
      <c r="E342">
        <v>5</v>
      </c>
      <c r="F342" t="s">
        <v>289</v>
      </c>
      <c r="G342" s="36">
        <v>457</v>
      </c>
      <c r="H342" s="36" t="s">
        <v>571</v>
      </c>
    </row>
    <row r="343" spans="1:8">
      <c r="A343">
        <v>342</v>
      </c>
      <c r="B343" t="s">
        <v>60</v>
      </c>
      <c r="C343" t="s">
        <v>566</v>
      </c>
      <c r="D343" t="s">
        <v>116</v>
      </c>
      <c r="E343">
        <v>6</v>
      </c>
      <c r="F343" t="s">
        <v>117</v>
      </c>
      <c r="G343" s="36">
        <v>431</v>
      </c>
      <c r="H343" s="36" t="s">
        <v>572</v>
      </c>
    </row>
    <row r="344" spans="1:8">
      <c r="A344">
        <v>343</v>
      </c>
      <c r="B344" t="s">
        <v>60</v>
      </c>
      <c r="C344" t="s">
        <v>566</v>
      </c>
      <c r="D344" t="s">
        <v>116</v>
      </c>
      <c r="E344">
        <v>7</v>
      </c>
      <c r="F344" t="s">
        <v>117</v>
      </c>
      <c r="G344" s="36">
        <v>368</v>
      </c>
      <c r="H344" s="36" t="s">
        <v>573</v>
      </c>
    </row>
    <row r="345" spans="1:8">
      <c r="A345">
        <v>344</v>
      </c>
      <c r="B345" t="s">
        <v>60</v>
      </c>
      <c r="C345" t="s">
        <v>566</v>
      </c>
      <c r="D345" t="s">
        <v>116</v>
      </c>
      <c r="E345">
        <v>8</v>
      </c>
      <c r="F345" t="s">
        <v>289</v>
      </c>
      <c r="G345" s="36">
        <v>352</v>
      </c>
      <c r="H345" s="36" t="s">
        <v>574</v>
      </c>
    </row>
    <row r="346" spans="1:8">
      <c r="A346">
        <v>345</v>
      </c>
      <c r="B346" t="s">
        <v>60</v>
      </c>
      <c r="C346" t="s">
        <v>566</v>
      </c>
      <c r="D346" t="s">
        <v>116</v>
      </c>
      <c r="E346">
        <v>9</v>
      </c>
      <c r="F346" t="s">
        <v>117</v>
      </c>
      <c r="G346" s="36">
        <v>323</v>
      </c>
      <c r="H346" s="36" t="s">
        <v>575</v>
      </c>
    </row>
    <row r="347" spans="1:8">
      <c r="A347">
        <v>346</v>
      </c>
      <c r="B347" t="s">
        <v>60</v>
      </c>
      <c r="C347" t="s">
        <v>566</v>
      </c>
      <c r="D347" t="s">
        <v>116</v>
      </c>
      <c r="E347">
        <v>10</v>
      </c>
      <c r="F347" t="s">
        <v>158</v>
      </c>
      <c r="G347" s="36">
        <v>279</v>
      </c>
      <c r="H347" s="36" t="s">
        <v>576</v>
      </c>
    </row>
    <row r="348" spans="1:8">
      <c r="A348">
        <v>347</v>
      </c>
      <c r="B348" t="s">
        <v>60</v>
      </c>
      <c r="C348" t="s">
        <v>566</v>
      </c>
      <c r="D348" t="s">
        <v>116</v>
      </c>
      <c r="E348">
        <v>11</v>
      </c>
      <c r="F348" t="s">
        <v>91</v>
      </c>
      <c r="G348" s="36">
        <v>259</v>
      </c>
      <c r="H348" s="36" t="s">
        <v>577</v>
      </c>
    </row>
    <row r="349" spans="1:8">
      <c r="A349">
        <v>348</v>
      </c>
      <c r="B349" t="s">
        <v>60</v>
      </c>
      <c r="C349" t="s">
        <v>566</v>
      </c>
      <c r="D349" t="s">
        <v>116</v>
      </c>
      <c r="E349">
        <v>12</v>
      </c>
      <c r="F349" t="s">
        <v>289</v>
      </c>
      <c r="G349" s="36">
        <v>226</v>
      </c>
      <c r="H349" s="36" t="s">
        <v>578</v>
      </c>
    </row>
    <row r="350" spans="1:8">
      <c r="A350">
        <v>349</v>
      </c>
      <c r="B350" t="s">
        <v>60</v>
      </c>
      <c r="C350" t="s">
        <v>566</v>
      </c>
      <c r="D350" t="s">
        <v>116</v>
      </c>
      <c r="E350">
        <v>13</v>
      </c>
      <c r="F350" t="s">
        <v>579</v>
      </c>
      <c r="G350" s="36">
        <v>219</v>
      </c>
      <c r="H350" s="36" t="s">
        <v>580</v>
      </c>
    </row>
    <row r="351" spans="1:8">
      <c r="A351">
        <v>350</v>
      </c>
      <c r="B351" t="s">
        <v>60</v>
      </c>
      <c r="C351" t="s">
        <v>566</v>
      </c>
      <c r="D351" t="s">
        <v>116</v>
      </c>
      <c r="E351">
        <v>14</v>
      </c>
      <c r="F351" t="s">
        <v>91</v>
      </c>
      <c r="G351" s="36">
        <v>169</v>
      </c>
      <c r="H351" s="36" t="s">
        <v>568</v>
      </c>
    </row>
    <row r="352" spans="1:8">
      <c r="A352">
        <v>351</v>
      </c>
      <c r="B352" t="s">
        <v>60</v>
      </c>
      <c r="C352" t="s">
        <v>566</v>
      </c>
      <c r="D352" t="s">
        <v>116</v>
      </c>
      <c r="E352">
        <v>15</v>
      </c>
      <c r="F352" t="s">
        <v>91</v>
      </c>
      <c r="G352" s="36">
        <v>152</v>
      </c>
      <c r="H352" s="36" t="s">
        <v>523</v>
      </c>
    </row>
    <row r="353" spans="1:8">
      <c r="A353">
        <v>352</v>
      </c>
      <c r="B353" t="s">
        <v>60</v>
      </c>
      <c r="C353" t="s">
        <v>566</v>
      </c>
      <c r="D353" t="s">
        <v>116</v>
      </c>
      <c r="E353">
        <v>16</v>
      </c>
      <c r="F353" t="s">
        <v>77</v>
      </c>
      <c r="G353" s="36">
        <v>182</v>
      </c>
      <c r="H353" s="36" t="s">
        <v>581</v>
      </c>
    </row>
    <row r="354" spans="1:8">
      <c r="A354">
        <v>353</v>
      </c>
      <c r="B354" t="s">
        <v>60</v>
      </c>
      <c r="C354" t="s">
        <v>566</v>
      </c>
      <c r="D354" t="s">
        <v>116</v>
      </c>
      <c r="E354">
        <v>17</v>
      </c>
      <c r="F354" t="s">
        <v>91</v>
      </c>
      <c r="G354" s="36">
        <v>130</v>
      </c>
      <c r="H354" s="36" t="s">
        <v>582</v>
      </c>
    </row>
    <row r="355" spans="1:8">
      <c r="A355">
        <v>354</v>
      </c>
      <c r="B355" t="s">
        <v>60</v>
      </c>
      <c r="C355" t="s">
        <v>566</v>
      </c>
      <c r="D355" t="s">
        <v>116</v>
      </c>
      <c r="E355">
        <v>18</v>
      </c>
      <c r="F355" t="s">
        <v>436</v>
      </c>
      <c r="G355" s="36">
        <v>149</v>
      </c>
      <c r="H355" s="36" t="s">
        <v>453</v>
      </c>
    </row>
    <row r="356" spans="1:8">
      <c r="A356">
        <v>355</v>
      </c>
      <c r="B356" t="s">
        <v>60</v>
      </c>
      <c r="C356" t="s">
        <v>566</v>
      </c>
      <c r="D356" t="s">
        <v>116</v>
      </c>
      <c r="E356">
        <v>19</v>
      </c>
      <c r="F356" t="s">
        <v>329</v>
      </c>
      <c r="G356" s="36">
        <v>117</v>
      </c>
      <c r="H356" s="36" t="s">
        <v>583</v>
      </c>
    </row>
    <row r="357" spans="1:8">
      <c r="A357">
        <v>356</v>
      </c>
      <c r="B357" t="s">
        <v>60</v>
      </c>
      <c r="C357" t="s">
        <v>566</v>
      </c>
      <c r="D357" t="s">
        <v>116</v>
      </c>
      <c r="E357">
        <v>20</v>
      </c>
      <c r="F357" t="s">
        <v>117</v>
      </c>
      <c r="G357" s="36">
        <v>109</v>
      </c>
      <c r="H357" s="36" t="s">
        <v>521</v>
      </c>
    </row>
    <row r="358" spans="1:8">
      <c r="A358">
        <v>357</v>
      </c>
      <c r="B358" t="s">
        <v>63</v>
      </c>
      <c r="C358" t="s">
        <v>584</v>
      </c>
      <c r="D358" t="s">
        <v>116</v>
      </c>
      <c r="E358">
        <v>1</v>
      </c>
      <c r="F358" t="s">
        <v>117</v>
      </c>
      <c r="G358" s="36">
        <v>363</v>
      </c>
      <c r="H358" s="36" t="s">
        <v>585</v>
      </c>
    </row>
    <row r="359" spans="1:8">
      <c r="A359">
        <v>358</v>
      </c>
      <c r="B359" t="s">
        <v>63</v>
      </c>
      <c r="C359" t="s">
        <v>584</v>
      </c>
      <c r="D359" t="s">
        <v>116</v>
      </c>
      <c r="E359">
        <v>2</v>
      </c>
      <c r="F359" t="s">
        <v>77</v>
      </c>
      <c r="G359" s="36">
        <v>325</v>
      </c>
      <c r="H359" s="36" t="s">
        <v>580</v>
      </c>
    </row>
    <row r="360" spans="1:8">
      <c r="A360">
        <v>359</v>
      </c>
      <c r="B360" t="s">
        <v>63</v>
      </c>
      <c r="C360" t="s">
        <v>584</v>
      </c>
      <c r="D360" t="s">
        <v>116</v>
      </c>
      <c r="E360">
        <v>3</v>
      </c>
      <c r="F360" t="s">
        <v>289</v>
      </c>
      <c r="G360" s="36">
        <v>311</v>
      </c>
      <c r="H360" s="36" t="s">
        <v>586</v>
      </c>
    </row>
    <row r="361" spans="1:8">
      <c r="A361">
        <v>360</v>
      </c>
      <c r="B361" t="s">
        <v>63</v>
      </c>
      <c r="C361" t="s">
        <v>584</v>
      </c>
      <c r="D361" t="s">
        <v>116</v>
      </c>
      <c r="E361">
        <v>4</v>
      </c>
      <c r="F361" t="s">
        <v>587</v>
      </c>
      <c r="G361" s="36">
        <v>281</v>
      </c>
      <c r="H361" s="36" t="s">
        <v>582</v>
      </c>
    </row>
    <row r="362" spans="1:8">
      <c r="A362">
        <v>361</v>
      </c>
      <c r="B362" t="s">
        <v>63</v>
      </c>
      <c r="C362" t="s">
        <v>584</v>
      </c>
      <c r="D362" t="s">
        <v>116</v>
      </c>
      <c r="E362">
        <v>5</v>
      </c>
      <c r="F362" t="s">
        <v>117</v>
      </c>
      <c r="G362" s="36">
        <v>261</v>
      </c>
      <c r="H362" s="36" t="s">
        <v>588</v>
      </c>
    </row>
    <row r="363" spans="1:8">
      <c r="A363">
        <v>362</v>
      </c>
      <c r="B363" t="s">
        <v>63</v>
      </c>
      <c r="C363" t="s">
        <v>584</v>
      </c>
      <c r="D363" t="s">
        <v>116</v>
      </c>
      <c r="E363">
        <v>6</v>
      </c>
      <c r="F363" t="s">
        <v>117</v>
      </c>
      <c r="G363" s="36">
        <v>228</v>
      </c>
      <c r="H363" s="36" t="s">
        <v>589</v>
      </c>
    </row>
    <row r="364" spans="1:8">
      <c r="A364">
        <v>363</v>
      </c>
      <c r="B364" t="s">
        <v>63</v>
      </c>
      <c r="C364" t="s">
        <v>584</v>
      </c>
      <c r="D364" t="s">
        <v>116</v>
      </c>
      <c r="E364">
        <v>7</v>
      </c>
      <c r="F364" t="s">
        <v>289</v>
      </c>
      <c r="G364" s="36">
        <v>209</v>
      </c>
      <c r="H364" s="36" t="s">
        <v>590</v>
      </c>
    </row>
    <row r="365" spans="1:8">
      <c r="A365">
        <v>364</v>
      </c>
      <c r="B365" t="s">
        <v>63</v>
      </c>
      <c r="C365" t="s">
        <v>584</v>
      </c>
      <c r="D365" t="s">
        <v>116</v>
      </c>
      <c r="E365">
        <v>8</v>
      </c>
      <c r="F365" t="s">
        <v>117</v>
      </c>
      <c r="G365" s="36">
        <v>189</v>
      </c>
      <c r="H365" s="36" t="s">
        <v>591</v>
      </c>
    </row>
    <row r="366" spans="1:8">
      <c r="A366">
        <v>365</v>
      </c>
      <c r="B366" t="s">
        <v>63</v>
      </c>
      <c r="C366" t="s">
        <v>584</v>
      </c>
      <c r="D366" t="s">
        <v>116</v>
      </c>
      <c r="E366">
        <v>9</v>
      </c>
      <c r="F366" t="s">
        <v>81</v>
      </c>
      <c r="G366" s="36">
        <v>180</v>
      </c>
      <c r="H366" s="36" t="s">
        <v>592</v>
      </c>
    </row>
    <row r="367" spans="1:8">
      <c r="A367">
        <v>366</v>
      </c>
      <c r="B367" t="s">
        <v>63</v>
      </c>
      <c r="C367" t="s">
        <v>584</v>
      </c>
      <c r="D367" t="s">
        <v>116</v>
      </c>
      <c r="E367">
        <v>10</v>
      </c>
      <c r="F367" t="s">
        <v>587</v>
      </c>
      <c r="G367" s="36">
        <v>155</v>
      </c>
      <c r="H367" s="36" t="s">
        <v>593</v>
      </c>
    </row>
    <row r="368" spans="1:8">
      <c r="A368">
        <v>367</v>
      </c>
      <c r="B368" t="s">
        <v>63</v>
      </c>
      <c r="C368" t="s">
        <v>584</v>
      </c>
      <c r="D368" t="s">
        <v>116</v>
      </c>
      <c r="E368">
        <v>11</v>
      </c>
      <c r="F368" t="s">
        <v>289</v>
      </c>
      <c r="G368" s="36">
        <v>144</v>
      </c>
      <c r="H368" s="36" t="s">
        <v>594</v>
      </c>
    </row>
    <row r="369" spans="1:8">
      <c r="A369">
        <v>368</v>
      </c>
      <c r="B369" t="s">
        <v>63</v>
      </c>
      <c r="C369" t="s">
        <v>584</v>
      </c>
      <c r="D369" t="s">
        <v>116</v>
      </c>
      <c r="E369">
        <v>12</v>
      </c>
      <c r="F369" t="s">
        <v>329</v>
      </c>
      <c r="G369" s="36">
        <v>115</v>
      </c>
      <c r="H369" s="36" t="s">
        <v>595</v>
      </c>
    </row>
    <row r="370" spans="1:8">
      <c r="A370">
        <v>369</v>
      </c>
      <c r="B370" t="s">
        <v>63</v>
      </c>
      <c r="C370" t="s">
        <v>584</v>
      </c>
      <c r="D370" t="s">
        <v>116</v>
      </c>
      <c r="E370">
        <v>13</v>
      </c>
      <c r="F370" t="s">
        <v>117</v>
      </c>
      <c r="G370" s="36">
        <v>126</v>
      </c>
      <c r="H370" s="36" t="s">
        <v>596</v>
      </c>
    </row>
    <row r="371" spans="1:8">
      <c r="A371">
        <v>370</v>
      </c>
      <c r="B371" t="s">
        <v>63</v>
      </c>
      <c r="C371" t="s">
        <v>584</v>
      </c>
      <c r="D371" t="s">
        <v>116</v>
      </c>
      <c r="E371">
        <v>14</v>
      </c>
      <c r="F371" t="s">
        <v>117</v>
      </c>
      <c r="G371" s="36">
        <v>116</v>
      </c>
      <c r="H371" s="36" t="s">
        <v>597</v>
      </c>
    </row>
    <row r="372" spans="1:8">
      <c r="A372">
        <v>371</v>
      </c>
      <c r="B372" t="s">
        <v>63</v>
      </c>
      <c r="C372" t="s">
        <v>584</v>
      </c>
      <c r="D372" t="s">
        <v>116</v>
      </c>
      <c r="E372">
        <v>15</v>
      </c>
      <c r="F372" t="s">
        <v>289</v>
      </c>
      <c r="G372" s="36">
        <v>101</v>
      </c>
      <c r="H372" s="36" t="s">
        <v>598</v>
      </c>
    </row>
    <row r="373" spans="1:8">
      <c r="A373">
        <v>372</v>
      </c>
      <c r="B373" t="s">
        <v>63</v>
      </c>
      <c r="C373" t="s">
        <v>584</v>
      </c>
      <c r="D373" t="s">
        <v>116</v>
      </c>
      <c r="E373">
        <v>16</v>
      </c>
      <c r="F373" t="s">
        <v>289</v>
      </c>
      <c r="G373" s="36">
        <v>88</v>
      </c>
      <c r="H373" s="36" t="s">
        <v>582</v>
      </c>
    </row>
    <row r="374" spans="1:8">
      <c r="A374">
        <v>373</v>
      </c>
      <c r="B374" t="s">
        <v>63</v>
      </c>
      <c r="C374" t="s">
        <v>584</v>
      </c>
      <c r="D374" t="s">
        <v>116</v>
      </c>
      <c r="E374">
        <v>17</v>
      </c>
      <c r="F374" t="s">
        <v>77</v>
      </c>
      <c r="G374" s="36">
        <v>80</v>
      </c>
      <c r="H374" s="36" t="s">
        <v>595</v>
      </c>
    </row>
    <row r="375" spans="1:8">
      <c r="A375">
        <v>374</v>
      </c>
      <c r="B375" t="s">
        <v>63</v>
      </c>
      <c r="C375" t="s">
        <v>584</v>
      </c>
      <c r="D375" t="s">
        <v>116</v>
      </c>
      <c r="E375">
        <v>18</v>
      </c>
      <c r="F375" t="s">
        <v>117</v>
      </c>
      <c r="G375" s="36">
        <v>65</v>
      </c>
      <c r="H375" s="36" t="s">
        <v>599</v>
      </c>
    </row>
    <row r="376" spans="1:8">
      <c r="A376">
        <v>375</v>
      </c>
      <c r="B376" t="s">
        <v>63</v>
      </c>
      <c r="C376" t="s">
        <v>584</v>
      </c>
      <c r="D376" t="s">
        <v>116</v>
      </c>
      <c r="E376">
        <v>19</v>
      </c>
      <c r="F376" t="s">
        <v>184</v>
      </c>
      <c r="G376" s="36">
        <v>64</v>
      </c>
      <c r="H376" s="36" t="s">
        <v>600</v>
      </c>
    </row>
    <row r="377" spans="1:8">
      <c r="A377">
        <v>376</v>
      </c>
      <c r="B377" t="s">
        <v>63</v>
      </c>
      <c r="C377" t="s">
        <v>584</v>
      </c>
      <c r="D377" t="s">
        <v>116</v>
      </c>
      <c r="E377">
        <v>20</v>
      </c>
      <c r="F377" t="s">
        <v>146</v>
      </c>
      <c r="G377" s="36">
        <v>52</v>
      </c>
      <c r="H377" s="36" t="s">
        <v>601</v>
      </c>
    </row>
    <row r="378" spans="1:8">
      <c r="A378">
        <v>377</v>
      </c>
      <c r="B378" t="s">
        <v>63</v>
      </c>
      <c r="C378" t="s">
        <v>602</v>
      </c>
      <c r="D378" t="s">
        <v>116</v>
      </c>
      <c r="E378">
        <v>1</v>
      </c>
      <c r="F378" t="s">
        <v>99</v>
      </c>
      <c r="G378" s="36">
        <v>108</v>
      </c>
      <c r="H378" s="36" t="s">
        <v>603</v>
      </c>
    </row>
    <row r="379" spans="1:8">
      <c r="A379">
        <v>378</v>
      </c>
      <c r="B379" t="s">
        <v>63</v>
      </c>
      <c r="C379" t="s">
        <v>602</v>
      </c>
      <c r="D379" t="s">
        <v>116</v>
      </c>
      <c r="E379">
        <v>2</v>
      </c>
      <c r="F379" t="s">
        <v>604</v>
      </c>
      <c r="G379" s="36">
        <v>88</v>
      </c>
      <c r="H379" s="36" t="s">
        <v>605</v>
      </c>
    </row>
    <row r="380" spans="1:8">
      <c r="A380">
        <v>379</v>
      </c>
      <c r="B380" t="s">
        <v>63</v>
      </c>
      <c r="C380" t="s">
        <v>602</v>
      </c>
      <c r="D380" t="s">
        <v>116</v>
      </c>
      <c r="E380">
        <v>3</v>
      </c>
      <c r="F380" t="s">
        <v>201</v>
      </c>
      <c r="G380" s="36">
        <v>90</v>
      </c>
      <c r="H380" s="36" t="s">
        <v>606</v>
      </c>
    </row>
    <row r="381" spans="1:8">
      <c r="A381">
        <v>380</v>
      </c>
      <c r="B381" t="s">
        <v>63</v>
      </c>
      <c r="C381" t="s">
        <v>602</v>
      </c>
      <c r="D381" t="s">
        <v>116</v>
      </c>
      <c r="E381">
        <v>4</v>
      </c>
      <c r="F381" t="s">
        <v>237</v>
      </c>
      <c r="G381" s="36">
        <v>75</v>
      </c>
      <c r="H381" s="36" t="s">
        <v>607</v>
      </c>
    </row>
    <row r="382" spans="1:8">
      <c r="A382">
        <v>381</v>
      </c>
      <c r="B382" t="s">
        <v>63</v>
      </c>
      <c r="C382" t="s">
        <v>602</v>
      </c>
      <c r="D382" t="s">
        <v>116</v>
      </c>
      <c r="E382">
        <v>5</v>
      </c>
      <c r="F382" t="s">
        <v>136</v>
      </c>
      <c r="G382" s="36">
        <v>69</v>
      </c>
      <c r="H382" s="36" t="s">
        <v>608</v>
      </c>
    </row>
    <row r="383" spans="1:8">
      <c r="A383">
        <v>382</v>
      </c>
      <c r="B383" t="s">
        <v>63</v>
      </c>
      <c r="C383" t="s">
        <v>602</v>
      </c>
      <c r="D383" t="s">
        <v>116</v>
      </c>
      <c r="E383">
        <v>6</v>
      </c>
      <c r="F383" t="s">
        <v>183</v>
      </c>
      <c r="G383" s="36">
        <v>61</v>
      </c>
      <c r="H383" s="36" t="s">
        <v>609</v>
      </c>
    </row>
    <row r="384" spans="1:8">
      <c r="A384">
        <v>383</v>
      </c>
      <c r="B384" t="s">
        <v>63</v>
      </c>
      <c r="C384" t="s">
        <v>602</v>
      </c>
      <c r="D384" t="s">
        <v>116</v>
      </c>
      <c r="E384">
        <v>7</v>
      </c>
      <c r="F384" t="s">
        <v>610</v>
      </c>
      <c r="G384" s="36">
        <v>58</v>
      </c>
      <c r="H384" s="36" t="s">
        <v>611</v>
      </c>
    </row>
    <row r="385" spans="1:8">
      <c r="A385">
        <v>384</v>
      </c>
      <c r="B385" t="s">
        <v>63</v>
      </c>
      <c r="C385" t="s">
        <v>602</v>
      </c>
      <c r="D385" t="s">
        <v>116</v>
      </c>
      <c r="E385">
        <v>8</v>
      </c>
      <c r="F385" t="s">
        <v>612</v>
      </c>
      <c r="G385" s="36">
        <v>52</v>
      </c>
      <c r="H385" s="36" t="s">
        <v>613</v>
      </c>
    </row>
    <row r="386" spans="1:8">
      <c r="A386">
        <v>385</v>
      </c>
      <c r="B386" t="s">
        <v>63</v>
      </c>
      <c r="C386" t="s">
        <v>602</v>
      </c>
      <c r="D386" t="s">
        <v>116</v>
      </c>
      <c r="E386">
        <v>9</v>
      </c>
      <c r="F386" t="s">
        <v>237</v>
      </c>
      <c r="G386" s="36">
        <v>45</v>
      </c>
      <c r="H386" s="36" t="s">
        <v>614</v>
      </c>
    </row>
    <row r="387" spans="1:8">
      <c r="A387">
        <v>386</v>
      </c>
      <c r="B387" t="s">
        <v>63</v>
      </c>
      <c r="C387" t="s">
        <v>602</v>
      </c>
      <c r="D387" t="s">
        <v>116</v>
      </c>
      <c r="E387">
        <v>10</v>
      </c>
      <c r="F387" t="s">
        <v>615</v>
      </c>
      <c r="G387" s="36">
        <v>38</v>
      </c>
      <c r="H387" s="36" t="s">
        <v>616</v>
      </c>
    </row>
    <row r="388" spans="1:8">
      <c r="A388">
        <v>387</v>
      </c>
      <c r="B388" t="s">
        <v>63</v>
      </c>
      <c r="C388" t="s">
        <v>602</v>
      </c>
      <c r="D388" t="s">
        <v>116</v>
      </c>
      <c r="E388">
        <v>11</v>
      </c>
      <c r="F388" t="s">
        <v>610</v>
      </c>
      <c r="G388" s="36">
        <v>32</v>
      </c>
      <c r="H388" s="36" t="s">
        <v>617</v>
      </c>
    </row>
    <row r="389" spans="1:8">
      <c r="A389">
        <v>388</v>
      </c>
      <c r="B389" t="s">
        <v>63</v>
      </c>
      <c r="C389" t="s">
        <v>602</v>
      </c>
      <c r="D389" t="s">
        <v>116</v>
      </c>
      <c r="E389">
        <v>12</v>
      </c>
      <c r="F389" t="s">
        <v>618</v>
      </c>
      <c r="G389" s="36">
        <v>31</v>
      </c>
      <c r="H389" s="36" t="s">
        <v>619</v>
      </c>
    </row>
    <row r="390" spans="1:8">
      <c r="A390">
        <v>389</v>
      </c>
      <c r="B390" t="s">
        <v>63</v>
      </c>
      <c r="C390" t="s">
        <v>602</v>
      </c>
      <c r="D390" t="s">
        <v>116</v>
      </c>
      <c r="E390">
        <v>13</v>
      </c>
      <c r="F390" t="s">
        <v>237</v>
      </c>
      <c r="G390" s="36">
        <v>29</v>
      </c>
      <c r="H390" s="36" t="s">
        <v>620</v>
      </c>
    </row>
    <row r="391" spans="1:8">
      <c r="A391">
        <v>390</v>
      </c>
      <c r="B391" t="s">
        <v>63</v>
      </c>
      <c r="C391" t="s">
        <v>602</v>
      </c>
      <c r="D391" t="s">
        <v>116</v>
      </c>
      <c r="E391">
        <v>14</v>
      </c>
      <c r="F391" t="s">
        <v>550</v>
      </c>
      <c r="G391" s="36">
        <v>28</v>
      </c>
      <c r="H391" s="36" t="s">
        <v>621</v>
      </c>
    </row>
    <row r="392" spans="1:8">
      <c r="A392">
        <v>391</v>
      </c>
      <c r="B392" t="s">
        <v>63</v>
      </c>
      <c r="C392" t="s">
        <v>602</v>
      </c>
      <c r="D392" t="s">
        <v>116</v>
      </c>
      <c r="E392">
        <v>15</v>
      </c>
      <c r="F392" t="s">
        <v>91</v>
      </c>
      <c r="G392" s="36">
        <v>22</v>
      </c>
      <c r="H392" s="36" t="s">
        <v>607</v>
      </c>
    </row>
    <row r="393" spans="1:8">
      <c r="A393">
        <v>392</v>
      </c>
      <c r="B393" t="s">
        <v>63</v>
      </c>
      <c r="C393" t="s">
        <v>602</v>
      </c>
      <c r="D393" t="s">
        <v>116</v>
      </c>
      <c r="E393">
        <v>16</v>
      </c>
      <c r="F393" t="s">
        <v>91</v>
      </c>
      <c r="G393" s="36">
        <v>17</v>
      </c>
      <c r="H393" s="36" t="s">
        <v>622</v>
      </c>
    </row>
    <row r="394" spans="1:8">
      <c r="A394">
        <v>393</v>
      </c>
      <c r="B394" t="s">
        <v>63</v>
      </c>
      <c r="C394" t="s">
        <v>602</v>
      </c>
      <c r="D394" t="s">
        <v>116</v>
      </c>
      <c r="E394">
        <v>17</v>
      </c>
      <c r="F394" t="s">
        <v>623</v>
      </c>
      <c r="G394" s="36">
        <v>22</v>
      </c>
      <c r="H394" s="36" t="s">
        <v>624</v>
      </c>
    </row>
    <row r="395" spans="1:8">
      <c r="A395">
        <v>394</v>
      </c>
      <c r="B395" t="s">
        <v>63</v>
      </c>
      <c r="C395" t="s">
        <v>602</v>
      </c>
      <c r="D395" t="s">
        <v>116</v>
      </c>
      <c r="E395">
        <v>18</v>
      </c>
      <c r="F395" t="s">
        <v>625</v>
      </c>
      <c r="G395" s="36">
        <v>15</v>
      </c>
      <c r="H395" s="36" t="s">
        <v>626</v>
      </c>
    </row>
    <row r="396" spans="1:8">
      <c r="A396">
        <v>395</v>
      </c>
      <c r="B396" t="s">
        <v>63</v>
      </c>
      <c r="C396" t="s">
        <v>602</v>
      </c>
      <c r="D396" t="s">
        <v>116</v>
      </c>
      <c r="E396">
        <v>19</v>
      </c>
      <c r="F396" t="s">
        <v>627</v>
      </c>
      <c r="G396" s="36">
        <v>15</v>
      </c>
      <c r="H396" s="36" t="s">
        <v>628</v>
      </c>
    </row>
    <row r="397" spans="1:8">
      <c r="A397">
        <v>396</v>
      </c>
      <c r="B397" t="s">
        <v>63</v>
      </c>
      <c r="C397" t="s">
        <v>602</v>
      </c>
      <c r="D397" t="s">
        <v>116</v>
      </c>
      <c r="E397">
        <v>20</v>
      </c>
      <c r="F397" t="s">
        <v>550</v>
      </c>
      <c r="G397" s="36">
        <v>15</v>
      </c>
      <c r="H397" s="36" t="s">
        <v>629</v>
      </c>
    </row>
  </sheetData>
  <autoFilter ref="A1:H39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2"/>
  <sheetViews>
    <sheetView workbookViewId="0">
      <selection activeCell="D8" sqref="D8"/>
    </sheetView>
  </sheetViews>
  <sheetFormatPr defaultColWidth="9.23076923076923" defaultRowHeight="16.8" outlineLevelCol="7"/>
  <cols>
    <col min="1" max="16384" width="9.23076923076923" style="33"/>
  </cols>
  <sheetData>
    <row r="1" spans="1:8">
      <c r="A1" s="33" t="s">
        <v>0</v>
      </c>
      <c r="B1" s="33" t="s">
        <v>1</v>
      </c>
      <c r="C1" s="34" t="s">
        <v>68</v>
      </c>
      <c r="D1" s="34" t="s">
        <v>69</v>
      </c>
      <c r="E1" s="34" t="s">
        <v>70</v>
      </c>
      <c r="F1" s="35" t="s">
        <v>5</v>
      </c>
      <c r="G1" s="34" t="s">
        <v>71</v>
      </c>
      <c r="H1" s="34" t="s">
        <v>72</v>
      </c>
    </row>
    <row r="2" spans="1:8">
      <c r="A2">
        <v>1</v>
      </c>
      <c r="B2" t="s">
        <v>6</v>
      </c>
      <c r="C2" t="s">
        <v>73</v>
      </c>
      <c r="D2" t="s">
        <v>74</v>
      </c>
      <c r="E2">
        <v>1</v>
      </c>
      <c r="F2" t="s">
        <v>75</v>
      </c>
      <c r="G2" s="36">
        <v>1142</v>
      </c>
      <c r="H2" s="36" t="s">
        <v>76</v>
      </c>
    </row>
    <row r="3" spans="1:8">
      <c r="A3">
        <v>2</v>
      </c>
      <c r="B3" t="s">
        <v>6</v>
      </c>
      <c r="C3" t="s">
        <v>73</v>
      </c>
      <c r="D3" t="s">
        <v>74</v>
      </c>
      <c r="E3">
        <v>2</v>
      </c>
      <c r="F3" t="s">
        <v>77</v>
      </c>
      <c r="G3" s="36">
        <v>1029</v>
      </c>
      <c r="H3" s="36" t="s">
        <v>78</v>
      </c>
    </row>
    <row r="4" spans="1:8">
      <c r="A4">
        <v>4</v>
      </c>
      <c r="B4" t="s">
        <v>6</v>
      </c>
      <c r="C4" t="s">
        <v>73</v>
      </c>
      <c r="D4" t="s">
        <v>74</v>
      </c>
      <c r="E4">
        <v>4</v>
      </c>
      <c r="F4" t="s">
        <v>81</v>
      </c>
      <c r="G4" s="36">
        <v>893</v>
      </c>
      <c r="H4" s="36" t="s">
        <v>82</v>
      </c>
    </row>
    <row r="5" spans="1:8">
      <c r="A5">
        <v>5</v>
      </c>
      <c r="B5" t="s">
        <v>6</v>
      </c>
      <c r="C5" t="s">
        <v>73</v>
      </c>
      <c r="D5" t="s">
        <v>74</v>
      </c>
      <c r="E5">
        <v>5</v>
      </c>
      <c r="F5" t="s">
        <v>83</v>
      </c>
      <c r="G5" s="36">
        <v>930</v>
      </c>
      <c r="H5" s="36" t="s">
        <v>84</v>
      </c>
    </row>
    <row r="6" spans="1:8">
      <c r="A6">
        <v>7</v>
      </c>
      <c r="B6" t="s">
        <v>6</v>
      </c>
      <c r="C6" t="s">
        <v>73</v>
      </c>
      <c r="D6" t="s">
        <v>74</v>
      </c>
      <c r="E6">
        <v>7</v>
      </c>
      <c r="F6" t="s">
        <v>87</v>
      </c>
      <c r="G6" s="36">
        <v>800</v>
      </c>
      <c r="H6" s="36" t="s">
        <v>88</v>
      </c>
    </row>
    <row r="7" spans="1:8">
      <c r="A7">
        <v>9</v>
      </c>
      <c r="B7" t="s">
        <v>6</v>
      </c>
      <c r="C7" t="s">
        <v>73</v>
      </c>
      <c r="D7" t="s">
        <v>74</v>
      </c>
      <c r="E7">
        <v>9</v>
      </c>
      <c r="F7" t="s">
        <v>91</v>
      </c>
      <c r="G7" s="36">
        <v>708</v>
      </c>
      <c r="H7" s="36" t="s">
        <v>92</v>
      </c>
    </row>
    <row r="8" spans="1:8">
      <c r="A8">
        <v>13</v>
      </c>
      <c r="B8" t="s">
        <v>6</v>
      </c>
      <c r="C8" t="s">
        <v>73</v>
      </c>
      <c r="D8" t="s">
        <v>74</v>
      </c>
      <c r="E8">
        <v>13</v>
      </c>
      <c r="F8" t="s">
        <v>99</v>
      </c>
      <c r="G8" s="36">
        <v>594</v>
      </c>
      <c r="H8" s="36" t="s">
        <v>100</v>
      </c>
    </row>
    <row r="9" spans="1:8">
      <c r="A9">
        <v>14</v>
      </c>
      <c r="B9" t="s">
        <v>6</v>
      </c>
      <c r="C9" t="s">
        <v>73</v>
      </c>
      <c r="D9" t="s">
        <v>74</v>
      </c>
      <c r="E9">
        <v>14</v>
      </c>
      <c r="F9" t="s">
        <v>101</v>
      </c>
      <c r="G9" s="36">
        <v>505</v>
      </c>
      <c r="H9" s="36" t="s">
        <v>102</v>
      </c>
    </row>
    <row r="10" spans="1:8">
      <c r="A10">
        <v>15</v>
      </c>
      <c r="B10" t="s">
        <v>6</v>
      </c>
      <c r="C10" t="s">
        <v>73</v>
      </c>
      <c r="D10" t="s">
        <v>74</v>
      </c>
      <c r="E10">
        <v>15</v>
      </c>
      <c r="F10" t="s">
        <v>103</v>
      </c>
      <c r="G10" s="36">
        <v>500</v>
      </c>
      <c r="H10" s="36" t="s">
        <v>104</v>
      </c>
    </row>
    <row r="11" spans="1:8">
      <c r="A11">
        <v>16</v>
      </c>
      <c r="B11" t="s">
        <v>6</v>
      </c>
      <c r="C11" t="s">
        <v>73</v>
      </c>
      <c r="D11" t="s">
        <v>74</v>
      </c>
      <c r="E11">
        <v>16</v>
      </c>
      <c r="F11" t="s">
        <v>105</v>
      </c>
      <c r="G11" s="36">
        <v>466</v>
      </c>
      <c r="H11" s="36" t="s">
        <v>106</v>
      </c>
    </row>
    <row r="12" spans="1:8">
      <c r="A12">
        <v>19</v>
      </c>
      <c r="B12" t="s">
        <v>6</v>
      </c>
      <c r="C12" t="s">
        <v>73</v>
      </c>
      <c r="D12" t="s">
        <v>74</v>
      </c>
      <c r="E12">
        <v>19</v>
      </c>
      <c r="F12" t="s">
        <v>111</v>
      </c>
      <c r="G12" s="36">
        <v>385</v>
      </c>
      <c r="H12" s="36" t="s">
        <v>112</v>
      </c>
    </row>
    <row r="13" spans="1:8">
      <c r="A13">
        <v>21</v>
      </c>
      <c r="B13" t="s">
        <v>6</v>
      </c>
      <c r="C13" t="s">
        <v>115</v>
      </c>
      <c r="D13" t="s">
        <v>116</v>
      </c>
      <c r="E13">
        <v>1</v>
      </c>
      <c r="F13" t="s">
        <v>117</v>
      </c>
      <c r="G13" s="36">
        <v>1182</v>
      </c>
      <c r="H13" s="36" t="s">
        <v>118</v>
      </c>
    </row>
    <row r="14" spans="1:8">
      <c r="A14">
        <v>22</v>
      </c>
      <c r="B14" t="s">
        <v>6</v>
      </c>
      <c r="C14" t="s">
        <v>115</v>
      </c>
      <c r="D14" t="s">
        <v>116</v>
      </c>
      <c r="E14">
        <v>2</v>
      </c>
      <c r="F14" t="s">
        <v>119</v>
      </c>
      <c r="G14" s="36">
        <v>927</v>
      </c>
      <c r="H14" s="36" t="s">
        <v>120</v>
      </c>
    </row>
    <row r="15" spans="1:8">
      <c r="A15">
        <v>23</v>
      </c>
      <c r="B15" t="s">
        <v>6</v>
      </c>
      <c r="C15" t="s">
        <v>115</v>
      </c>
      <c r="D15" t="s">
        <v>116</v>
      </c>
      <c r="E15">
        <v>3</v>
      </c>
      <c r="F15" t="s">
        <v>117</v>
      </c>
      <c r="G15" s="36">
        <v>823</v>
      </c>
      <c r="H15" s="36" t="s">
        <v>121</v>
      </c>
    </row>
    <row r="16" spans="1:8">
      <c r="A16">
        <v>24</v>
      </c>
      <c r="B16" t="s">
        <v>6</v>
      </c>
      <c r="C16" t="s">
        <v>115</v>
      </c>
      <c r="D16" t="s">
        <v>116</v>
      </c>
      <c r="E16">
        <v>4</v>
      </c>
      <c r="F16" t="s">
        <v>122</v>
      </c>
      <c r="G16" s="36">
        <v>796</v>
      </c>
      <c r="H16" s="36" t="s">
        <v>123</v>
      </c>
    </row>
    <row r="17" spans="1:8">
      <c r="A17">
        <v>25</v>
      </c>
      <c r="B17" t="s">
        <v>6</v>
      </c>
      <c r="C17" t="s">
        <v>115</v>
      </c>
      <c r="D17" t="s">
        <v>116</v>
      </c>
      <c r="E17">
        <v>5</v>
      </c>
      <c r="F17" t="s">
        <v>117</v>
      </c>
      <c r="G17" s="36">
        <v>688</v>
      </c>
      <c r="H17" s="36" t="s">
        <v>124</v>
      </c>
    </row>
    <row r="18" spans="1:8">
      <c r="A18">
        <v>26</v>
      </c>
      <c r="B18" t="s">
        <v>6</v>
      </c>
      <c r="C18" t="s">
        <v>115</v>
      </c>
      <c r="D18" t="s">
        <v>116</v>
      </c>
      <c r="E18">
        <v>6</v>
      </c>
      <c r="F18" t="s">
        <v>125</v>
      </c>
      <c r="G18" s="36">
        <v>642</v>
      </c>
      <c r="H18" s="36" t="s">
        <v>126</v>
      </c>
    </row>
    <row r="19" spans="1:8">
      <c r="A19">
        <v>27</v>
      </c>
      <c r="B19" t="s">
        <v>6</v>
      </c>
      <c r="C19" t="s">
        <v>115</v>
      </c>
      <c r="D19" t="s">
        <v>116</v>
      </c>
      <c r="E19">
        <v>7</v>
      </c>
      <c r="F19" t="s">
        <v>77</v>
      </c>
      <c r="G19" s="36">
        <v>585</v>
      </c>
      <c r="H19" s="36" t="s">
        <v>127</v>
      </c>
    </row>
    <row r="20" spans="1:8">
      <c r="A20">
        <v>28</v>
      </c>
      <c r="B20" t="s">
        <v>6</v>
      </c>
      <c r="C20" t="s">
        <v>115</v>
      </c>
      <c r="D20" t="s">
        <v>116</v>
      </c>
      <c r="E20">
        <v>8</v>
      </c>
      <c r="F20" t="s">
        <v>128</v>
      </c>
      <c r="G20" s="36">
        <v>492</v>
      </c>
      <c r="H20" s="36" t="s">
        <v>129</v>
      </c>
    </row>
    <row r="21" spans="1:8">
      <c r="A21">
        <v>29</v>
      </c>
      <c r="B21" t="s">
        <v>6</v>
      </c>
      <c r="C21" t="s">
        <v>115</v>
      </c>
      <c r="D21" t="s">
        <v>116</v>
      </c>
      <c r="E21">
        <v>9</v>
      </c>
      <c r="F21" t="s">
        <v>75</v>
      </c>
      <c r="G21" s="36">
        <v>436</v>
      </c>
      <c r="H21" s="36" t="s">
        <v>130</v>
      </c>
    </row>
    <row r="22" spans="1:8">
      <c r="A22">
        <v>30</v>
      </c>
      <c r="B22" t="s">
        <v>6</v>
      </c>
      <c r="C22" t="s">
        <v>115</v>
      </c>
      <c r="D22" t="s">
        <v>116</v>
      </c>
      <c r="E22">
        <v>10</v>
      </c>
      <c r="F22" t="s">
        <v>131</v>
      </c>
      <c r="G22" s="36">
        <v>358</v>
      </c>
      <c r="H22" s="36" t="s">
        <v>132</v>
      </c>
    </row>
    <row r="23" spans="1:8">
      <c r="A23">
        <v>31</v>
      </c>
      <c r="B23" t="s">
        <v>6</v>
      </c>
      <c r="C23" t="s">
        <v>115</v>
      </c>
      <c r="D23" t="s">
        <v>116</v>
      </c>
      <c r="E23">
        <v>11</v>
      </c>
      <c r="F23" t="s">
        <v>133</v>
      </c>
      <c r="G23" s="36">
        <v>333</v>
      </c>
      <c r="H23" s="36" t="s">
        <v>134</v>
      </c>
    </row>
    <row r="24" spans="1:8">
      <c r="A24">
        <v>32</v>
      </c>
      <c r="B24" t="s">
        <v>6</v>
      </c>
      <c r="C24" t="s">
        <v>115</v>
      </c>
      <c r="D24" t="s">
        <v>116</v>
      </c>
      <c r="E24">
        <v>12</v>
      </c>
      <c r="F24" t="s">
        <v>87</v>
      </c>
      <c r="G24" s="36">
        <v>279</v>
      </c>
      <c r="H24" s="36" t="s">
        <v>135</v>
      </c>
    </row>
    <row r="25" spans="1:8">
      <c r="A25">
        <v>33</v>
      </c>
      <c r="B25" t="s">
        <v>6</v>
      </c>
      <c r="C25" t="s">
        <v>115</v>
      </c>
      <c r="D25" t="s">
        <v>116</v>
      </c>
      <c r="E25">
        <v>13</v>
      </c>
      <c r="F25" t="s">
        <v>136</v>
      </c>
      <c r="G25" s="36">
        <v>248</v>
      </c>
      <c r="H25" s="36" t="s">
        <v>137</v>
      </c>
    </row>
    <row r="26" spans="1:8">
      <c r="A26">
        <v>34</v>
      </c>
      <c r="B26" t="s">
        <v>6</v>
      </c>
      <c r="C26" t="s">
        <v>115</v>
      </c>
      <c r="D26" t="s">
        <v>116</v>
      </c>
      <c r="E26">
        <v>14</v>
      </c>
      <c r="F26" t="s">
        <v>138</v>
      </c>
      <c r="G26" s="36">
        <v>234</v>
      </c>
      <c r="H26" s="36" t="s">
        <v>139</v>
      </c>
    </row>
    <row r="27" spans="1:8">
      <c r="A27">
        <v>35</v>
      </c>
      <c r="B27" t="s">
        <v>6</v>
      </c>
      <c r="C27" t="s">
        <v>115</v>
      </c>
      <c r="D27" t="s">
        <v>116</v>
      </c>
      <c r="E27">
        <v>15</v>
      </c>
      <c r="F27" t="s">
        <v>140</v>
      </c>
      <c r="G27" s="36">
        <v>198</v>
      </c>
      <c r="H27" s="36" t="s">
        <v>141</v>
      </c>
    </row>
    <row r="28" spans="1:8">
      <c r="A28">
        <v>36</v>
      </c>
      <c r="B28" t="s">
        <v>6</v>
      </c>
      <c r="C28" t="s">
        <v>115</v>
      </c>
      <c r="D28" t="s">
        <v>116</v>
      </c>
      <c r="E28">
        <v>16</v>
      </c>
      <c r="F28" t="s">
        <v>142</v>
      </c>
      <c r="G28" s="36">
        <v>191</v>
      </c>
      <c r="H28" s="36" t="s">
        <v>143</v>
      </c>
    </row>
    <row r="29" spans="1:8">
      <c r="A29">
        <v>37</v>
      </c>
      <c r="B29" t="s">
        <v>6</v>
      </c>
      <c r="C29" t="s">
        <v>115</v>
      </c>
      <c r="D29" t="s">
        <v>116</v>
      </c>
      <c r="E29">
        <v>17</v>
      </c>
      <c r="F29" t="s">
        <v>144</v>
      </c>
      <c r="G29" s="36">
        <v>149</v>
      </c>
      <c r="H29" s="36" t="s">
        <v>145</v>
      </c>
    </row>
    <row r="30" spans="1:8">
      <c r="A30">
        <v>38</v>
      </c>
      <c r="B30" t="s">
        <v>6</v>
      </c>
      <c r="C30" t="s">
        <v>115</v>
      </c>
      <c r="D30" t="s">
        <v>116</v>
      </c>
      <c r="E30">
        <v>18</v>
      </c>
      <c r="F30" t="s">
        <v>146</v>
      </c>
      <c r="G30" s="36">
        <v>158</v>
      </c>
      <c r="H30" s="36" t="s">
        <v>147</v>
      </c>
    </row>
    <row r="31" spans="1:8">
      <c r="A31">
        <v>39</v>
      </c>
      <c r="B31" t="s">
        <v>6</v>
      </c>
      <c r="C31" t="s">
        <v>115</v>
      </c>
      <c r="D31" t="s">
        <v>116</v>
      </c>
      <c r="E31">
        <v>19</v>
      </c>
      <c r="F31" t="s">
        <v>148</v>
      </c>
      <c r="G31" s="36">
        <v>118</v>
      </c>
      <c r="H31" s="36" t="s">
        <v>149</v>
      </c>
    </row>
    <row r="32" spans="1:8">
      <c r="A32">
        <v>40</v>
      </c>
      <c r="B32" t="s">
        <v>6</v>
      </c>
      <c r="C32" t="s">
        <v>115</v>
      </c>
      <c r="D32" t="s">
        <v>116</v>
      </c>
      <c r="E32">
        <v>20</v>
      </c>
      <c r="F32" t="s">
        <v>150</v>
      </c>
      <c r="G32" s="36">
        <v>104</v>
      </c>
      <c r="H32" s="36" t="s">
        <v>151</v>
      </c>
    </row>
    <row r="33" spans="1:8">
      <c r="A33">
        <v>41</v>
      </c>
      <c r="B33" t="s">
        <v>6</v>
      </c>
      <c r="C33" t="s">
        <v>152</v>
      </c>
      <c r="D33" t="s">
        <v>116</v>
      </c>
      <c r="E33">
        <v>1</v>
      </c>
      <c r="F33" t="s">
        <v>81</v>
      </c>
      <c r="G33" s="36">
        <v>319</v>
      </c>
      <c r="H33" s="36" t="s">
        <v>153</v>
      </c>
    </row>
    <row r="34" spans="1:8">
      <c r="A34">
        <v>42</v>
      </c>
      <c r="B34" t="s">
        <v>6</v>
      </c>
      <c r="C34" t="s">
        <v>152</v>
      </c>
      <c r="D34" t="s">
        <v>116</v>
      </c>
      <c r="E34">
        <v>2</v>
      </c>
      <c r="F34" t="s">
        <v>154</v>
      </c>
      <c r="G34" s="36">
        <v>292</v>
      </c>
      <c r="H34" s="36" t="s">
        <v>155</v>
      </c>
    </row>
    <row r="35" spans="1:8">
      <c r="A35">
        <v>43</v>
      </c>
      <c r="B35" t="s">
        <v>6</v>
      </c>
      <c r="C35" t="s">
        <v>152</v>
      </c>
      <c r="D35" t="s">
        <v>116</v>
      </c>
      <c r="E35">
        <v>3</v>
      </c>
      <c r="F35" t="s">
        <v>156</v>
      </c>
      <c r="G35" s="36">
        <v>225</v>
      </c>
      <c r="H35" s="36" t="s">
        <v>157</v>
      </c>
    </row>
    <row r="36" spans="1:8">
      <c r="A36">
        <v>44</v>
      </c>
      <c r="B36" t="s">
        <v>6</v>
      </c>
      <c r="C36" t="s">
        <v>152</v>
      </c>
      <c r="D36" t="s">
        <v>116</v>
      </c>
      <c r="E36">
        <v>4</v>
      </c>
      <c r="F36" t="s">
        <v>158</v>
      </c>
      <c r="G36" s="36">
        <v>212</v>
      </c>
      <c r="H36" s="36" t="s">
        <v>159</v>
      </c>
    </row>
    <row r="37" spans="1:8">
      <c r="A37">
        <v>45</v>
      </c>
      <c r="B37" t="s">
        <v>6</v>
      </c>
      <c r="C37" t="s">
        <v>152</v>
      </c>
      <c r="D37" t="s">
        <v>116</v>
      </c>
      <c r="E37">
        <v>5</v>
      </c>
      <c r="F37" t="s">
        <v>117</v>
      </c>
      <c r="G37" s="36">
        <v>201</v>
      </c>
      <c r="H37" s="36" t="s">
        <v>160</v>
      </c>
    </row>
    <row r="38" spans="1:8">
      <c r="A38">
        <v>46</v>
      </c>
      <c r="B38" t="s">
        <v>6</v>
      </c>
      <c r="C38" t="s">
        <v>152</v>
      </c>
      <c r="D38" t="s">
        <v>116</v>
      </c>
      <c r="E38">
        <v>6</v>
      </c>
      <c r="F38" t="s">
        <v>77</v>
      </c>
      <c r="G38" s="36">
        <v>170</v>
      </c>
      <c r="H38" s="36" t="s">
        <v>161</v>
      </c>
    </row>
    <row r="39" spans="1:8">
      <c r="A39">
        <v>47</v>
      </c>
      <c r="B39" t="s">
        <v>6</v>
      </c>
      <c r="C39" t="s">
        <v>152</v>
      </c>
      <c r="D39" t="s">
        <v>116</v>
      </c>
      <c r="E39">
        <v>7</v>
      </c>
      <c r="F39" t="s">
        <v>136</v>
      </c>
      <c r="G39" s="36">
        <v>121</v>
      </c>
      <c r="H39" s="36" t="s">
        <v>162</v>
      </c>
    </row>
    <row r="40" spans="1:8">
      <c r="A40">
        <v>48</v>
      </c>
      <c r="B40" t="s">
        <v>6</v>
      </c>
      <c r="C40" t="s">
        <v>152</v>
      </c>
      <c r="D40" t="s">
        <v>116</v>
      </c>
      <c r="E40">
        <v>8</v>
      </c>
      <c r="F40" t="s">
        <v>163</v>
      </c>
      <c r="G40" s="36">
        <v>100</v>
      </c>
      <c r="H40" s="36" t="s">
        <v>164</v>
      </c>
    </row>
    <row r="41" spans="1:8">
      <c r="A41">
        <v>49</v>
      </c>
      <c r="B41" t="s">
        <v>6</v>
      </c>
      <c r="C41" t="s">
        <v>152</v>
      </c>
      <c r="D41" t="s">
        <v>116</v>
      </c>
      <c r="E41">
        <v>9</v>
      </c>
      <c r="F41" t="s">
        <v>165</v>
      </c>
      <c r="G41" s="36">
        <v>90</v>
      </c>
      <c r="H41" s="36" t="s">
        <v>166</v>
      </c>
    </row>
    <row r="42" spans="1:8">
      <c r="A42">
        <v>50</v>
      </c>
      <c r="B42" t="s">
        <v>6</v>
      </c>
      <c r="C42" t="s">
        <v>152</v>
      </c>
      <c r="D42" t="s">
        <v>116</v>
      </c>
      <c r="E42">
        <v>10</v>
      </c>
      <c r="F42" t="s">
        <v>167</v>
      </c>
      <c r="G42" s="36">
        <v>75</v>
      </c>
      <c r="H42" s="36" t="s">
        <v>168</v>
      </c>
    </row>
    <row r="43" spans="1:8">
      <c r="A43">
        <v>51</v>
      </c>
      <c r="B43" t="s">
        <v>6</v>
      </c>
      <c r="C43" t="s">
        <v>152</v>
      </c>
      <c r="D43" t="s">
        <v>116</v>
      </c>
      <c r="E43">
        <v>11</v>
      </c>
      <c r="F43" t="s">
        <v>150</v>
      </c>
      <c r="G43" s="36">
        <v>54</v>
      </c>
      <c r="H43" s="36" t="s">
        <v>169</v>
      </c>
    </row>
    <row r="44" spans="1:8">
      <c r="A44">
        <v>52</v>
      </c>
      <c r="B44" t="s">
        <v>6</v>
      </c>
      <c r="C44" t="s">
        <v>152</v>
      </c>
      <c r="D44" t="s">
        <v>116</v>
      </c>
      <c r="E44">
        <v>12</v>
      </c>
      <c r="F44" t="s">
        <v>170</v>
      </c>
      <c r="G44" s="36">
        <v>53</v>
      </c>
      <c r="H44" s="36" t="s">
        <v>171</v>
      </c>
    </row>
    <row r="45" spans="1:8">
      <c r="A45">
        <v>53</v>
      </c>
      <c r="B45" t="s">
        <v>6</v>
      </c>
      <c r="C45" t="s">
        <v>152</v>
      </c>
      <c r="D45" t="s">
        <v>116</v>
      </c>
      <c r="E45">
        <v>13</v>
      </c>
      <c r="F45" t="s">
        <v>172</v>
      </c>
      <c r="G45" s="36">
        <v>39</v>
      </c>
      <c r="H45" s="36" t="s">
        <v>173</v>
      </c>
    </row>
    <row r="46" spans="1:8">
      <c r="A46">
        <v>54</v>
      </c>
      <c r="B46" t="s">
        <v>6</v>
      </c>
      <c r="C46" t="s">
        <v>152</v>
      </c>
      <c r="D46" t="s">
        <v>116</v>
      </c>
      <c r="E46">
        <v>14</v>
      </c>
      <c r="F46" t="s">
        <v>174</v>
      </c>
      <c r="G46" s="36">
        <v>44</v>
      </c>
      <c r="H46" s="36" t="s">
        <v>175</v>
      </c>
    </row>
    <row r="47" spans="1:8">
      <c r="A47">
        <v>55</v>
      </c>
      <c r="B47" t="s">
        <v>6</v>
      </c>
      <c r="C47" t="s">
        <v>152</v>
      </c>
      <c r="D47" t="s">
        <v>116</v>
      </c>
      <c r="E47">
        <v>15</v>
      </c>
      <c r="F47" t="s">
        <v>174</v>
      </c>
      <c r="G47" s="36">
        <v>36</v>
      </c>
      <c r="H47" s="36" t="s">
        <v>176</v>
      </c>
    </row>
    <row r="48" spans="1:8">
      <c r="A48">
        <v>56</v>
      </c>
      <c r="B48" t="s">
        <v>6</v>
      </c>
      <c r="C48" t="s">
        <v>152</v>
      </c>
      <c r="D48" t="s">
        <v>116</v>
      </c>
      <c r="E48">
        <v>16</v>
      </c>
      <c r="F48" t="s">
        <v>177</v>
      </c>
      <c r="G48" s="36">
        <v>33</v>
      </c>
      <c r="H48" s="36" t="s">
        <v>178</v>
      </c>
    </row>
    <row r="49" spans="1:8">
      <c r="A49">
        <v>57</v>
      </c>
      <c r="B49" t="s">
        <v>6</v>
      </c>
      <c r="C49" t="s">
        <v>152</v>
      </c>
      <c r="D49" t="s">
        <v>116</v>
      </c>
      <c r="E49">
        <v>17</v>
      </c>
      <c r="F49" t="s">
        <v>179</v>
      </c>
      <c r="G49" s="36">
        <v>23</v>
      </c>
      <c r="H49" s="36" t="s">
        <v>180</v>
      </c>
    </row>
    <row r="50" spans="1:8">
      <c r="A50">
        <v>58</v>
      </c>
      <c r="B50" t="s">
        <v>6</v>
      </c>
      <c r="C50" t="s">
        <v>152</v>
      </c>
      <c r="D50" t="s">
        <v>116</v>
      </c>
      <c r="E50">
        <v>18</v>
      </c>
      <c r="F50" t="s">
        <v>181</v>
      </c>
      <c r="G50" s="36">
        <v>26</v>
      </c>
      <c r="H50" s="36" t="s">
        <v>182</v>
      </c>
    </row>
    <row r="51" spans="1:8">
      <c r="A51">
        <v>59</v>
      </c>
      <c r="B51" t="s">
        <v>6</v>
      </c>
      <c r="C51" t="s">
        <v>152</v>
      </c>
      <c r="D51" t="s">
        <v>116</v>
      </c>
      <c r="E51">
        <v>19</v>
      </c>
      <c r="F51" t="s">
        <v>183</v>
      </c>
      <c r="G51" s="36">
        <v>31</v>
      </c>
      <c r="H51" s="36" t="s">
        <v>153</v>
      </c>
    </row>
    <row r="52" spans="1:8">
      <c r="A52">
        <v>60</v>
      </c>
      <c r="B52" t="s">
        <v>6</v>
      </c>
      <c r="C52" t="s">
        <v>152</v>
      </c>
      <c r="D52" t="s">
        <v>116</v>
      </c>
      <c r="E52">
        <v>20</v>
      </c>
      <c r="F52" t="s">
        <v>184</v>
      </c>
      <c r="G52" s="36">
        <v>18</v>
      </c>
      <c r="H52" s="36" t="s">
        <v>185</v>
      </c>
    </row>
    <row r="53" spans="1:8">
      <c r="A53">
        <v>62</v>
      </c>
      <c r="B53" t="s">
        <v>16</v>
      </c>
      <c r="C53" t="s">
        <v>186</v>
      </c>
      <c r="D53" t="s">
        <v>74</v>
      </c>
      <c r="E53">
        <v>2</v>
      </c>
      <c r="F53" t="s">
        <v>189</v>
      </c>
      <c r="G53" s="36">
        <v>1144</v>
      </c>
      <c r="H53" s="36" t="s">
        <v>190</v>
      </c>
    </row>
    <row r="54" spans="1:8">
      <c r="A54">
        <v>63</v>
      </c>
      <c r="B54" t="s">
        <v>16</v>
      </c>
      <c r="C54" t="s">
        <v>186</v>
      </c>
      <c r="D54" t="s">
        <v>74</v>
      </c>
      <c r="E54">
        <v>3</v>
      </c>
      <c r="F54" t="s">
        <v>83</v>
      </c>
      <c r="G54" s="36">
        <v>1082</v>
      </c>
      <c r="H54" s="36" t="s">
        <v>191</v>
      </c>
    </row>
    <row r="55" spans="1:8">
      <c r="A55">
        <v>64</v>
      </c>
      <c r="B55" t="s">
        <v>16</v>
      </c>
      <c r="C55" t="s">
        <v>186</v>
      </c>
      <c r="D55" t="s">
        <v>74</v>
      </c>
      <c r="E55">
        <v>4</v>
      </c>
      <c r="F55" t="s">
        <v>192</v>
      </c>
      <c r="G55" s="36">
        <v>1045</v>
      </c>
      <c r="H55" s="36" t="s">
        <v>193</v>
      </c>
    </row>
    <row r="56" spans="1:8">
      <c r="A56">
        <v>65</v>
      </c>
      <c r="B56" t="s">
        <v>16</v>
      </c>
      <c r="C56" t="s">
        <v>186</v>
      </c>
      <c r="D56" t="s">
        <v>74</v>
      </c>
      <c r="E56">
        <v>5</v>
      </c>
      <c r="F56" t="s">
        <v>194</v>
      </c>
      <c r="G56" s="36">
        <v>988</v>
      </c>
      <c r="H56" s="36" t="s">
        <v>195</v>
      </c>
    </row>
    <row r="57" spans="1:8">
      <c r="A57">
        <v>66</v>
      </c>
      <c r="B57" t="s">
        <v>16</v>
      </c>
      <c r="C57" t="s">
        <v>186</v>
      </c>
      <c r="D57" t="s">
        <v>74</v>
      </c>
      <c r="E57">
        <v>6</v>
      </c>
      <c r="F57" t="s">
        <v>181</v>
      </c>
      <c r="G57" s="36">
        <v>973</v>
      </c>
      <c r="H57" s="36" t="s">
        <v>196</v>
      </c>
    </row>
    <row r="58" spans="1:8">
      <c r="A58">
        <v>67</v>
      </c>
      <c r="B58" t="s">
        <v>16</v>
      </c>
      <c r="C58" t="s">
        <v>186</v>
      </c>
      <c r="D58" t="s">
        <v>74</v>
      </c>
      <c r="E58">
        <v>7</v>
      </c>
      <c r="F58" t="s">
        <v>197</v>
      </c>
      <c r="G58" s="36">
        <v>864</v>
      </c>
      <c r="H58" s="36" t="s">
        <v>198</v>
      </c>
    </row>
    <row r="59" spans="1:8">
      <c r="A59">
        <v>68</v>
      </c>
      <c r="B59" t="s">
        <v>16</v>
      </c>
      <c r="C59" t="s">
        <v>186</v>
      </c>
      <c r="D59" t="s">
        <v>74</v>
      </c>
      <c r="E59">
        <v>8</v>
      </c>
      <c r="F59" t="s">
        <v>199</v>
      </c>
      <c r="G59" s="36">
        <v>849</v>
      </c>
      <c r="H59" s="36" t="s">
        <v>200</v>
      </c>
    </row>
    <row r="60" spans="1:8">
      <c r="A60">
        <v>69</v>
      </c>
      <c r="B60" t="s">
        <v>16</v>
      </c>
      <c r="C60" t="s">
        <v>186</v>
      </c>
      <c r="D60" t="s">
        <v>74</v>
      </c>
      <c r="E60">
        <v>9</v>
      </c>
      <c r="F60" t="s">
        <v>201</v>
      </c>
      <c r="G60" s="36">
        <v>796</v>
      </c>
      <c r="H60" s="36" t="s">
        <v>202</v>
      </c>
    </row>
    <row r="61" spans="1:8">
      <c r="A61">
        <v>70</v>
      </c>
      <c r="B61" t="s">
        <v>16</v>
      </c>
      <c r="C61" t="s">
        <v>186</v>
      </c>
      <c r="D61" t="s">
        <v>74</v>
      </c>
      <c r="E61">
        <v>10</v>
      </c>
      <c r="F61" t="s">
        <v>203</v>
      </c>
      <c r="G61" s="36">
        <v>771</v>
      </c>
      <c r="H61" s="36" t="s">
        <v>204</v>
      </c>
    </row>
    <row r="62" spans="1:8">
      <c r="A62">
        <v>72</v>
      </c>
      <c r="B62" t="s">
        <v>16</v>
      </c>
      <c r="C62" t="s">
        <v>186</v>
      </c>
      <c r="D62" t="s">
        <v>74</v>
      </c>
      <c r="E62">
        <v>12</v>
      </c>
      <c r="F62" t="s">
        <v>128</v>
      </c>
      <c r="G62" s="36">
        <v>726</v>
      </c>
      <c r="H62" s="36" t="s">
        <v>206</v>
      </c>
    </row>
    <row r="63" spans="1:8">
      <c r="A63">
        <v>76</v>
      </c>
      <c r="B63" t="s">
        <v>16</v>
      </c>
      <c r="C63" t="s">
        <v>186</v>
      </c>
      <c r="D63" t="s">
        <v>74</v>
      </c>
      <c r="E63">
        <v>16</v>
      </c>
      <c r="F63" t="s">
        <v>213</v>
      </c>
      <c r="G63" s="36">
        <v>556</v>
      </c>
      <c r="H63" s="36" t="s">
        <v>214</v>
      </c>
    </row>
    <row r="64" spans="1:8">
      <c r="A64">
        <v>81</v>
      </c>
      <c r="B64" t="s">
        <v>16</v>
      </c>
      <c r="C64" t="s">
        <v>223</v>
      </c>
      <c r="D64" t="s">
        <v>116</v>
      </c>
      <c r="E64">
        <v>1</v>
      </c>
      <c r="F64" t="s">
        <v>224</v>
      </c>
      <c r="G64" s="36">
        <v>184</v>
      </c>
      <c r="H64" s="36" t="s">
        <v>225</v>
      </c>
    </row>
    <row r="65" spans="1:8">
      <c r="A65">
        <v>82</v>
      </c>
      <c r="B65" t="s">
        <v>16</v>
      </c>
      <c r="C65" t="s">
        <v>223</v>
      </c>
      <c r="D65" t="s">
        <v>116</v>
      </c>
      <c r="E65">
        <v>2</v>
      </c>
      <c r="F65" t="s">
        <v>158</v>
      </c>
      <c r="G65" s="36">
        <v>131</v>
      </c>
      <c r="H65" s="36" t="s">
        <v>226</v>
      </c>
    </row>
    <row r="66" spans="1:8">
      <c r="A66">
        <v>83</v>
      </c>
      <c r="B66" t="s">
        <v>16</v>
      </c>
      <c r="C66" t="s">
        <v>223</v>
      </c>
      <c r="D66" t="s">
        <v>116</v>
      </c>
      <c r="E66">
        <v>3</v>
      </c>
      <c r="F66" t="s">
        <v>172</v>
      </c>
      <c r="G66" s="36">
        <v>119</v>
      </c>
      <c r="H66" s="36" t="s">
        <v>227</v>
      </c>
    </row>
    <row r="67" spans="1:8">
      <c r="A67">
        <v>84</v>
      </c>
      <c r="B67" t="s">
        <v>16</v>
      </c>
      <c r="C67" t="s">
        <v>223</v>
      </c>
      <c r="D67" t="s">
        <v>116</v>
      </c>
      <c r="E67">
        <v>4</v>
      </c>
      <c r="F67" t="s">
        <v>189</v>
      </c>
      <c r="G67" s="36">
        <v>116</v>
      </c>
      <c r="H67" s="36" t="s">
        <v>228</v>
      </c>
    </row>
    <row r="68" spans="1:8">
      <c r="A68">
        <v>85</v>
      </c>
      <c r="B68" t="s">
        <v>16</v>
      </c>
      <c r="C68" t="s">
        <v>223</v>
      </c>
      <c r="D68" t="s">
        <v>116</v>
      </c>
      <c r="E68">
        <v>5</v>
      </c>
      <c r="F68" t="s">
        <v>194</v>
      </c>
      <c r="G68" s="36">
        <v>110</v>
      </c>
      <c r="H68" s="36" t="s">
        <v>229</v>
      </c>
    </row>
    <row r="69" spans="1:8">
      <c r="A69">
        <v>86</v>
      </c>
      <c r="B69" t="s">
        <v>16</v>
      </c>
      <c r="C69" t="s">
        <v>223</v>
      </c>
      <c r="D69" t="s">
        <v>116</v>
      </c>
      <c r="E69">
        <v>6</v>
      </c>
      <c r="F69" t="s">
        <v>230</v>
      </c>
      <c r="G69" s="36">
        <v>91</v>
      </c>
      <c r="H69" s="36" t="s">
        <v>231</v>
      </c>
    </row>
    <row r="70" spans="1:8">
      <c r="A70">
        <v>87</v>
      </c>
      <c r="B70" t="s">
        <v>16</v>
      </c>
      <c r="C70" t="s">
        <v>223</v>
      </c>
      <c r="D70" t="s">
        <v>116</v>
      </c>
      <c r="E70">
        <v>7</v>
      </c>
      <c r="F70" t="s">
        <v>232</v>
      </c>
      <c r="G70" s="36">
        <v>75</v>
      </c>
      <c r="H70" s="36" t="s">
        <v>233</v>
      </c>
    </row>
    <row r="71" spans="1:8">
      <c r="A71">
        <v>88</v>
      </c>
      <c r="B71" t="s">
        <v>16</v>
      </c>
      <c r="C71" t="s">
        <v>223</v>
      </c>
      <c r="D71" t="s">
        <v>116</v>
      </c>
      <c r="E71">
        <v>8</v>
      </c>
      <c r="F71" t="s">
        <v>234</v>
      </c>
      <c r="G71" s="36">
        <v>61</v>
      </c>
      <c r="H71" s="36" t="s">
        <v>235</v>
      </c>
    </row>
    <row r="72" spans="1:8">
      <c r="A72">
        <v>89</v>
      </c>
      <c r="B72" t="s">
        <v>16</v>
      </c>
      <c r="C72" t="s">
        <v>223</v>
      </c>
      <c r="D72" t="s">
        <v>116</v>
      </c>
      <c r="E72">
        <v>9</v>
      </c>
      <c r="F72" t="s">
        <v>99</v>
      </c>
      <c r="G72" s="36">
        <v>59</v>
      </c>
      <c r="H72" s="36" t="s">
        <v>236</v>
      </c>
    </row>
    <row r="73" spans="1:8">
      <c r="A73">
        <v>90</v>
      </c>
      <c r="B73" t="s">
        <v>16</v>
      </c>
      <c r="C73" t="s">
        <v>223</v>
      </c>
      <c r="D73" t="s">
        <v>116</v>
      </c>
      <c r="E73">
        <v>10</v>
      </c>
      <c r="F73" t="s">
        <v>237</v>
      </c>
      <c r="G73" s="36">
        <v>47</v>
      </c>
      <c r="H73" s="36" t="s">
        <v>238</v>
      </c>
    </row>
    <row r="74" spans="1:8">
      <c r="A74">
        <v>91</v>
      </c>
      <c r="B74" t="s">
        <v>16</v>
      </c>
      <c r="C74" t="s">
        <v>223</v>
      </c>
      <c r="D74" t="s">
        <v>116</v>
      </c>
      <c r="E74">
        <v>11</v>
      </c>
      <c r="F74" t="s">
        <v>239</v>
      </c>
      <c r="G74" s="36">
        <v>34</v>
      </c>
      <c r="H74" s="36" t="s">
        <v>240</v>
      </c>
    </row>
    <row r="75" spans="1:8">
      <c r="A75">
        <v>92</v>
      </c>
      <c r="B75" t="s">
        <v>16</v>
      </c>
      <c r="C75" t="s">
        <v>223</v>
      </c>
      <c r="D75" t="s">
        <v>116</v>
      </c>
      <c r="E75">
        <v>12</v>
      </c>
      <c r="F75" t="s">
        <v>197</v>
      </c>
      <c r="G75" s="36">
        <v>32</v>
      </c>
      <c r="H75" s="36" t="s">
        <v>241</v>
      </c>
    </row>
    <row r="76" spans="1:8">
      <c r="A76">
        <v>93</v>
      </c>
      <c r="B76" t="s">
        <v>16</v>
      </c>
      <c r="C76" t="s">
        <v>223</v>
      </c>
      <c r="D76" t="s">
        <v>116</v>
      </c>
      <c r="E76">
        <v>13</v>
      </c>
      <c r="F76" t="s">
        <v>242</v>
      </c>
      <c r="G76" s="36">
        <v>19</v>
      </c>
      <c r="H76" s="36" t="s">
        <v>243</v>
      </c>
    </row>
    <row r="77" spans="1:8">
      <c r="A77">
        <v>96</v>
      </c>
      <c r="B77" t="s">
        <v>16</v>
      </c>
      <c r="C77" t="s">
        <v>223</v>
      </c>
      <c r="D77" t="s">
        <v>116</v>
      </c>
      <c r="E77">
        <v>16</v>
      </c>
      <c r="F77" t="s">
        <v>248</v>
      </c>
      <c r="G77" s="36">
        <v>28</v>
      </c>
      <c r="H77" s="36" t="s">
        <v>249</v>
      </c>
    </row>
    <row r="78" spans="1:8">
      <c r="A78">
        <v>97</v>
      </c>
      <c r="B78" t="s">
        <v>16</v>
      </c>
      <c r="C78" t="s">
        <v>223</v>
      </c>
      <c r="D78" t="s">
        <v>116</v>
      </c>
      <c r="E78">
        <v>17</v>
      </c>
      <c r="F78" t="s">
        <v>250</v>
      </c>
      <c r="G78" s="36">
        <v>25</v>
      </c>
      <c r="H78" s="36" t="s">
        <v>251</v>
      </c>
    </row>
    <row r="79" spans="1:8">
      <c r="A79">
        <v>100</v>
      </c>
      <c r="B79" t="s">
        <v>16</v>
      </c>
      <c r="C79" t="s">
        <v>223</v>
      </c>
      <c r="D79" t="s">
        <v>116</v>
      </c>
      <c r="E79">
        <v>20</v>
      </c>
      <c r="F79" t="s">
        <v>239</v>
      </c>
      <c r="G79" s="36">
        <v>33</v>
      </c>
      <c r="H79" s="36" t="s">
        <v>255</v>
      </c>
    </row>
    <row r="80" spans="1:8">
      <c r="A80">
        <v>101</v>
      </c>
      <c r="B80" t="s">
        <v>16</v>
      </c>
      <c r="C80" t="s">
        <v>256</v>
      </c>
      <c r="D80" t="s">
        <v>74</v>
      </c>
      <c r="E80">
        <v>1</v>
      </c>
      <c r="F80" t="s">
        <v>234</v>
      </c>
      <c r="G80" s="36">
        <v>871</v>
      </c>
      <c r="H80" s="36" t="s">
        <v>257</v>
      </c>
    </row>
    <row r="81" spans="1:8">
      <c r="A81">
        <v>102</v>
      </c>
      <c r="B81" t="s">
        <v>16</v>
      </c>
      <c r="C81" t="s">
        <v>256</v>
      </c>
      <c r="D81" t="s">
        <v>74</v>
      </c>
      <c r="E81">
        <v>2</v>
      </c>
      <c r="F81" t="s">
        <v>258</v>
      </c>
      <c r="G81" s="36">
        <v>825</v>
      </c>
      <c r="H81" s="36" t="s">
        <v>259</v>
      </c>
    </row>
    <row r="82" spans="1:8">
      <c r="A82">
        <v>103</v>
      </c>
      <c r="B82" t="s">
        <v>16</v>
      </c>
      <c r="C82" t="s">
        <v>256</v>
      </c>
      <c r="D82" t="s">
        <v>74</v>
      </c>
      <c r="E82">
        <v>3</v>
      </c>
      <c r="F82" t="s">
        <v>260</v>
      </c>
      <c r="G82" s="36">
        <v>768</v>
      </c>
      <c r="H82" s="36" t="s">
        <v>261</v>
      </c>
    </row>
    <row r="83" spans="1:8">
      <c r="A83">
        <v>104</v>
      </c>
      <c r="B83" t="s">
        <v>16</v>
      </c>
      <c r="C83" t="s">
        <v>256</v>
      </c>
      <c r="D83" t="s">
        <v>74</v>
      </c>
      <c r="E83">
        <v>4</v>
      </c>
      <c r="F83" t="s">
        <v>262</v>
      </c>
      <c r="G83" s="36">
        <v>767</v>
      </c>
      <c r="H83" s="36" t="s">
        <v>263</v>
      </c>
    </row>
    <row r="84" spans="1:8">
      <c r="A84">
        <v>105</v>
      </c>
      <c r="B84" t="s">
        <v>16</v>
      </c>
      <c r="C84" t="s">
        <v>256</v>
      </c>
      <c r="D84" t="s">
        <v>74</v>
      </c>
      <c r="E84">
        <v>5</v>
      </c>
      <c r="F84" t="s">
        <v>203</v>
      </c>
      <c r="G84" s="36">
        <v>714</v>
      </c>
      <c r="H84" s="36" t="s">
        <v>264</v>
      </c>
    </row>
    <row r="85" spans="1:8">
      <c r="A85">
        <v>106</v>
      </c>
      <c r="B85" t="s">
        <v>16</v>
      </c>
      <c r="C85" t="s">
        <v>256</v>
      </c>
      <c r="D85" t="s">
        <v>74</v>
      </c>
      <c r="E85">
        <v>6</v>
      </c>
      <c r="F85" t="s">
        <v>146</v>
      </c>
      <c r="G85" s="36">
        <v>699</v>
      </c>
      <c r="H85" s="36" t="s">
        <v>265</v>
      </c>
    </row>
    <row r="86" spans="1:8">
      <c r="A86">
        <v>107</v>
      </c>
      <c r="B86" t="s">
        <v>16</v>
      </c>
      <c r="C86" t="s">
        <v>256</v>
      </c>
      <c r="D86" t="s">
        <v>74</v>
      </c>
      <c r="E86">
        <v>7</v>
      </c>
      <c r="F86" t="s">
        <v>266</v>
      </c>
      <c r="G86" s="36">
        <v>626</v>
      </c>
      <c r="H86" s="36" t="s">
        <v>267</v>
      </c>
    </row>
    <row r="87" spans="1:8">
      <c r="A87">
        <v>108</v>
      </c>
      <c r="B87" t="s">
        <v>16</v>
      </c>
      <c r="C87" t="s">
        <v>256</v>
      </c>
      <c r="D87" t="s">
        <v>74</v>
      </c>
      <c r="E87">
        <v>8</v>
      </c>
      <c r="F87" t="s">
        <v>117</v>
      </c>
      <c r="G87" s="36">
        <v>604</v>
      </c>
      <c r="H87" s="36" t="s">
        <v>268</v>
      </c>
    </row>
    <row r="88" spans="1:8">
      <c r="A88">
        <v>109</v>
      </c>
      <c r="B88" t="s">
        <v>16</v>
      </c>
      <c r="C88" t="s">
        <v>256</v>
      </c>
      <c r="D88" t="s">
        <v>74</v>
      </c>
      <c r="E88">
        <v>9</v>
      </c>
      <c r="F88" t="s">
        <v>140</v>
      </c>
      <c r="G88" s="36">
        <v>563</v>
      </c>
      <c r="H88" s="36" t="s">
        <v>269</v>
      </c>
    </row>
    <row r="89" spans="1:8">
      <c r="A89">
        <v>113</v>
      </c>
      <c r="B89" t="s">
        <v>16</v>
      </c>
      <c r="C89" t="s">
        <v>256</v>
      </c>
      <c r="D89" t="s">
        <v>74</v>
      </c>
      <c r="E89">
        <v>13</v>
      </c>
      <c r="F89" t="s">
        <v>91</v>
      </c>
      <c r="G89" s="36">
        <v>542</v>
      </c>
      <c r="H89" s="36" t="s">
        <v>274</v>
      </c>
    </row>
    <row r="90" spans="1:8">
      <c r="A90">
        <v>116</v>
      </c>
      <c r="B90" t="s">
        <v>16</v>
      </c>
      <c r="C90" t="s">
        <v>256</v>
      </c>
      <c r="D90" t="s">
        <v>74</v>
      </c>
      <c r="E90">
        <v>16</v>
      </c>
      <c r="F90" t="s">
        <v>117</v>
      </c>
      <c r="G90" s="36">
        <v>468</v>
      </c>
      <c r="H90" s="36" t="s">
        <v>279</v>
      </c>
    </row>
    <row r="91" spans="1:8">
      <c r="A91">
        <v>120</v>
      </c>
      <c r="B91" t="s">
        <v>16</v>
      </c>
      <c r="C91" t="s">
        <v>256</v>
      </c>
      <c r="D91" t="s">
        <v>74</v>
      </c>
      <c r="E91">
        <v>20</v>
      </c>
      <c r="F91" t="s">
        <v>117</v>
      </c>
      <c r="G91" s="36">
        <v>379</v>
      </c>
      <c r="H91" s="36" t="s">
        <v>286</v>
      </c>
    </row>
    <row r="92" spans="1:8">
      <c r="A92">
        <v>121</v>
      </c>
      <c r="B92" t="s">
        <v>24</v>
      </c>
      <c r="C92" t="s">
        <v>287</v>
      </c>
      <c r="D92" t="s">
        <v>116</v>
      </c>
      <c r="E92">
        <v>1</v>
      </c>
      <c r="F92" t="s">
        <v>117</v>
      </c>
      <c r="G92" s="36">
        <v>41</v>
      </c>
      <c r="H92" s="36" t="s">
        <v>288</v>
      </c>
    </row>
    <row r="93" spans="1:8">
      <c r="A93">
        <v>122</v>
      </c>
      <c r="B93" t="s">
        <v>24</v>
      </c>
      <c r="C93" t="s">
        <v>287</v>
      </c>
      <c r="D93" t="s">
        <v>116</v>
      </c>
      <c r="E93">
        <v>2</v>
      </c>
      <c r="F93" t="s">
        <v>289</v>
      </c>
      <c r="G93" s="36">
        <v>39</v>
      </c>
      <c r="H93" s="36" t="s">
        <v>290</v>
      </c>
    </row>
    <row r="94" spans="1:8">
      <c r="A94">
        <v>123</v>
      </c>
      <c r="B94" t="s">
        <v>24</v>
      </c>
      <c r="C94" t="s">
        <v>287</v>
      </c>
      <c r="D94" t="s">
        <v>116</v>
      </c>
      <c r="E94">
        <v>3</v>
      </c>
      <c r="F94" t="s">
        <v>291</v>
      </c>
      <c r="G94" s="36">
        <v>34</v>
      </c>
      <c r="H94" s="36" t="s">
        <v>292</v>
      </c>
    </row>
    <row r="95" spans="1:8">
      <c r="A95">
        <v>124</v>
      </c>
      <c r="B95" t="s">
        <v>24</v>
      </c>
      <c r="C95" t="s">
        <v>287</v>
      </c>
      <c r="D95" t="s">
        <v>116</v>
      </c>
      <c r="E95">
        <v>4</v>
      </c>
      <c r="F95" t="s">
        <v>181</v>
      </c>
      <c r="G95" s="36">
        <v>26</v>
      </c>
      <c r="H95" s="36" t="s">
        <v>293</v>
      </c>
    </row>
    <row r="96" spans="1:8">
      <c r="A96">
        <v>125</v>
      </c>
      <c r="B96" t="s">
        <v>24</v>
      </c>
      <c r="C96" t="s">
        <v>287</v>
      </c>
      <c r="D96" t="s">
        <v>116</v>
      </c>
      <c r="E96">
        <v>5</v>
      </c>
      <c r="F96" t="s">
        <v>294</v>
      </c>
      <c r="G96" s="36">
        <v>12</v>
      </c>
      <c r="H96" s="36" t="s">
        <v>295</v>
      </c>
    </row>
    <row r="97" spans="1:8">
      <c r="A97">
        <v>126</v>
      </c>
      <c r="B97" t="s">
        <v>24</v>
      </c>
      <c r="C97" t="s">
        <v>287</v>
      </c>
      <c r="D97" t="s">
        <v>116</v>
      </c>
      <c r="E97">
        <v>6</v>
      </c>
      <c r="F97" t="s">
        <v>213</v>
      </c>
      <c r="G97" s="36">
        <v>22</v>
      </c>
      <c r="H97" s="36" t="s">
        <v>296</v>
      </c>
    </row>
    <row r="98" spans="1:8">
      <c r="A98">
        <v>128</v>
      </c>
      <c r="B98" t="s">
        <v>24</v>
      </c>
      <c r="C98" t="s">
        <v>287</v>
      </c>
      <c r="D98" t="s">
        <v>116</v>
      </c>
      <c r="E98">
        <v>8</v>
      </c>
      <c r="F98" t="s">
        <v>299</v>
      </c>
      <c r="G98" s="36">
        <v>13</v>
      </c>
      <c r="H98" s="36" t="s">
        <v>300</v>
      </c>
    </row>
    <row r="99" spans="1:8">
      <c r="A99">
        <v>130</v>
      </c>
      <c r="B99" t="s">
        <v>24</v>
      </c>
      <c r="C99" t="s">
        <v>287</v>
      </c>
      <c r="D99" t="s">
        <v>116</v>
      </c>
      <c r="E99">
        <v>10</v>
      </c>
      <c r="F99" t="s">
        <v>158</v>
      </c>
      <c r="G99" s="36">
        <v>10</v>
      </c>
      <c r="H99" s="36" t="s">
        <v>303</v>
      </c>
    </row>
    <row r="100" spans="1:8">
      <c r="A100">
        <v>136</v>
      </c>
      <c r="B100" t="s">
        <v>24</v>
      </c>
      <c r="C100" t="s">
        <v>287</v>
      </c>
      <c r="D100" t="s">
        <v>116</v>
      </c>
      <c r="E100">
        <v>16</v>
      </c>
      <c r="F100" t="s">
        <v>128</v>
      </c>
      <c r="G100" s="36">
        <v>16</v>
      </c>
      <c r="H100" s="36" t="s">
        <v>311</v>
      </c>
    </row>
    <row r="101" spans="1:8">
      <c r="A101">
        <v>137</v>
      </c>
      <c r="B101" t="s">
        <v>24</v>
      </c>
      <c r="C101" t="s">
        <v>312</v>
      </c>
      <c r="D101" t="s">
        <v>116</v>
      </c>
      <c r="E101">
        <v>1</v>
      </c>
      <c r="F101" t="s">
        <v>224</v>
      </c>
      <c r="G101" s="36">
        <v>1270</v>
      </c>
      <c r="H101" s="36" t="s">
        <v>313</v>
      </c>
    </row>
    <row r="102" spans="1:8">
      <c r="A102">
        <v>138</v>
      </c>
      <c r="B102" t="s">
        <v>24</v>
      </c>
      <c r="C102" t="s">
        <v>312</v>
      </c>
      <c r="D102" t="s">
        <v>116</v>
      </c>
      <c r="E102">
        <v>2</v>
      </c>
      <c r="F102" t="s">
        <v>181</v>
      </c>
      <c r="G102" s="36">
        <v>1097</v>
      </c>
      <c r="H102" s="36" t="s">
        <v>314</v>
      </c>
    </row>
    <row r="103" spans="1:8">
      <c r="A103">
        <v>139</v>
      </c>
      <c r="B103" t="s">
        <v>24</v>
      </c>
      <c r="C103" t="s">
        <v>312</v>
      </c>
      <c r="D103" t="s">
        <v>116</v>
      </c>
      <c r="E103">
        <v>3</v>
      </c>
      <c r="F103" t="s">
        <v>294</v>
      </c>
      <c r="G103" s="36">
        <v>1020</v>
      </c>
      <c r="H103" s="36" t="s">
        <v>315</v>
      </c>
    </row>
    <row r="104" spans="1:8">
      <c r="A104">
        <v>140</v>
      </c>
      <c r="B104" t="s">
        <v>24</v>
      </c>
      <c r="C104" t="s">
        <v>312</v>
      </c>
      <c r="D104" t="s">
        <v>116</v>
      </c>
      <c r="E104">
        <v>4</v>
      </c>
      <c r="F104" t="s">
        <v>316</v>
      </c>
      <c r="G104" s="36">
        <v>963</v>
      </c>
      <c r="H104" s="36" t="s">
        <v>317</v>
      </c>
    </row>
    <row r="105" spans="1:8">
      <c r="A105">
        <v>141</v>
      </c>
      <c r="B105" t="s">
        <v>24</v>
      </c>
      <c r="C105" t="s">
        <v>312</v>
      </c>
      <c r="D105" t="s">
        <v>116</v>
      </c>
      <c r="E105">
        <v>5</v>
      </c>
      <c r="F105" t="s">
        <v>266</v>
      </c>
      <c r="G105" s="36">
        <v>920</v>
      </c>
      <c r="H105" s="36" t="s">
        <v>318</v>
      </c>
    </row>
    <row r="106" spans="1:8">
      <c r="A106">
        <v>142</v>
      </c>
      <c r="B106" t="s">
        <v>24</v>
      </c>
      <c r="C106" t="s">
        <v>312</v>
      </c>
      <c r="D106" t="s">
        <v>116</v>
      </c>
      <c r="E106">
        <v>6</v>
      </c>
      <c r="F106" t="s">
        <v>319</v>
      </c>
      <c r="G106" s="36">
        <v>850</v>
      </c>
      <c r="H106" s="36" t="s">
        <v>320</v>
      </c>
    </row>
    <row r="107" spans="1:8">
      <c r="A107">
        <v>143</v>
      </c>
      <c r="B107" t="s">
        <v>24</v>
      </c>
      <c r="C107" t="s">
        <v>312</v>
      </c>
      <c r="D107" t="s">
        <v>116</v>
      </c>
      <c r="E107">
        <v>7</v>
      </c>
      <c r="F107" t="s">
        <v>321</v>
      </c>
      <c r="G107" s="36">
        <v>741</v>
      </c>
      <c r="H107" s="36" t="s">
        <v>322</v>
      </c>
    </row>
    <row r="108" spans="1:8">
      <c r="A108">
        <v>144</v>
      </c>
      <c r="B108" t="s">
        <v>24</v>
      </c>
      <c r="C108" t="s">
        <v>312</v>
      </c>
      <c r="D108" t="s">
        <v>116</v>
      </c>
      <c r="E108">
        <v>8</v>
      </c>
      <c r="F108" t="s">
        <v>192</v>
      </c>
      <c r="G108" s="36">
        <v>642</v>
      </c>
      <c r="H108" s="36" t="s">
        <v>323</v>
      </c>
    </row>
    <row r="109" spans="1:8">
      <c r="A109">
        <v>145</v>
      </c>
      <c r="B109" t="s">
        <v>24</v>
      </c>
      <c r="C109" t="s">
        <v>312</v>
      </c>
      <c r="D109" t="s">
        <v>116</v>
      </c>
      <c r="E109">
        <v>9</v>
      </c>
      <c r="F109" t="s">
        <v>324</v>
      </c>
      <c r="G109" s="36">
        <v>612</v>
      </c>
      <c r="H109" s="36" t="s">
        <v>325</v>
      </c>
    </row>
    <row r="110" spans="1:8">
      <c r="A110">
        <v>146</v>
      </c>
      <c r="B110" t="s">
        <v>24</v>
      </c>
      <c r="C110" t="s">
        <v>312</v>
      </c>
      <c r="D110" t="s">
        <v>116</v>
      </c>
      <c r="E110">
        <v>10</v>
      </c>
      <c r="F110" t="s">
        <v>239</v>
      </c>
      <c r="G110" s="36">
        <v>551</v>
      </c>
      <c r="H110" s="36" t="s">
        <v>326</v>
      </c>
    </row>
    <row r="111" spans="1:8">
      <c r="A111">
        <v>147</v>
      </c>
      <c r="B111" t="s">
        <v>24</v>
      </c>
      <c r="C111" t="s">
        <v>312</v>
      </c>
      <c r="D111" t="s">
        <v>116</v>
      </c>
      <c r="E111">
        <v>11</v>
      </c>
      <c r="F111" t="s">
        <v>327</v>
      </c>
      <c r="G111" s="36">
        <v>540</v>
      </c>
      <c r="H111" s="36" t="s">
        <v>328</v>
      </c>
    </row>
    <row r="112" spans="1:8">
      <c r="A112">
        <v>148</v>
      </c>
      <c r="B112" t="s">
        <v>24</v>
      </c>
      <c r="C112" t="s">
        <v>312</v>
      </c>
      <c r="D112" t="s">
        <v>116</v>
      </c>
      <c r="E112">
        <v>12</v>
      </c>
      <c r="F112" t="s">
        <v>329</v>
      </c>
      <c r="G112" s="36">
        <v>484</v>
      </c>
      <c r="H112" s="36" t="s">
        <v>330</v>
      </c>
    </row>
    <row r="113" spans="1:8">
      <c r="A113">
        <v>149</v>
      </c>
      <c r="B113" t="s">
        <v>24</v>
      </c>
      <c r="C113" t="s">
        <v>312</v>
      </c>
      <c r="D113" t="s">
        <v>116</v>
      </c>
      <c r="E113">
        <v>13</v>
      </c>
      <c r="F113" t="s">
        <v>331</v>
      </c>
      <c r="G113" s="36">
        <v>412</v>
      </c>
      <c r="H113" s="36" t="s">
        <v>332</v>
      </c>
    </row>
    <row r="114" spans="1:8">
      <c r="A114">
        <v>150</v>
      </c>
      <c r="B114" t="s">
        <v>24</v>
      </c>
      <c r="C114" t="s">
        <v>312</v>
      </c>
      <c r="D114" t="s">
        <v>116</v>
      </c>
      <c r="E114">
        <v>14</v>
      </c>
      <c r="F114" t="s">
        <v>333</v>
      </c>
      <c r="G114" s="36">
        <v>385</v>
      </c>
      <c r="H114" s="36" t="s">
        <v>334</v>
      </c>
    </row>
    <row r="115" spans="1:8">
      <c r="A115">
        <v>151</v>
      </c>
      <c r="B115" t="s">
        <v>24</v>
      </c>
      <c r="C115" t="s">
        <v>312</v>
      </c>
      <c r="D115" t="s">
        <v>116</v>
      </c>
      <c r="E115">
        <v>15</v>
      </c>
      <c r="F115" t="s">
        <v>335</v>
      </c>
      <c r="G115" s="36">
        <v>373</v>
      </c>
      <c r="H115" s="36" t="s">
        <v>336</v>
      </c>
    </row>
    <row r="116" spans="1:8">
      <c r="A116">
        <v>152</v>
      </c>
      <c r="B116" t="s">
        <v>24</v>
      </c>
      <c r="C116" t="s">
        <v>312</v>
      </c>
      <c r="D116" t="s">
        <v>116</v>
      </c>
      <c r="E116">
        <v>16</v>
      </c>
      <c r="F116" t="s">
        <v>329</v>
      </c>
      <c r="G116" s="36">
        <v>361</v>
      </c>
      <c r="H116" s="36" t="s">
        <v>337</v>
      </c>
    </row>
    <row r="117" spans="1:8">
      <c r="A117">
        <v>153</v>
      </c>
      <c r="B117" t="s">
        <v>24</v>
      </c>
      <c r="C117" t="s">
        <v>312</v>
      </c>
      <c r="D117" t="s">
        <v>116</v>
      </c>
      <c r="E117">
        <v>17</v>
      </c>
      <c r="F117" t="s">
        <v>297</v>
      </c>
      <c r="G117" s="36">
        <v>328</v>
      </c>
      <c r="H117" s="36" t="s">
        <v>338</v>
      </c>
    </row>
    <row r="118" spans="1:8">
      <c r="A118">
        <v>154</v>
      </c>
      <c r="B118" t="s">
        <v>24</v>
      </c>
      <c r="C118" t="s">
        <v>312</v>
      </c>
      <c r="D118" t="s">
        <v>116</v>
      </c>
      <c r="E118">
        <v>18</v>
      </c>
      <c r="F118" t="s">
        <v>77</v>
      </c>
      <c r="G118" s="36">
        <v>311</v>
      </c>
      <c r="H118" s="36" t="s">
        <v>339</v>
      </c>
    </row>
    <row r="119" spans="1:8">
      <c r="A119">
        <v>155</v>
      </c>
      <c r="B119" t="s">
        <v>24</v>
      </c>
      <c r="C119" t="s">
        <v>312</v>
      </c>
      <c r="D119" t="s">
        <v>116</v>
      </c>
      <c r="E119">
        <v>19</v>
      </c>
      <c r="F119" t="s">
        <v>316</v>
      </c>
      <c r="G119" s="36">
        <v>296</v>
      </c>
      <c r="H119" s="36" t="s">
        <v>340</v>
      </c>
    </row>
    <row r="120" spans="1:8">
      <c r="A120">
        <v>156</v>
      </c>
      <c r="B120" t="s">
        <v>24</v>
      </c>
      <c r="C120" t="s">
        <v>312</v>
      </c>
      <c r="D120" t="s">
        <v>116</v>
      </c>
      <c r="E120">
        <v>20</v>
      </c>
      <c r="F120" t="s">
        <v>324</v>
      </c>
      <c r="G120" s="36">
        <v>315</v>
      </c>
      <c r="H120" s="36" t="s">
        <v>341</v>
      </c>
    </row>
    <row r="121" spans="1:8">
      <c r="A121">
        <v>157</v>
      </c>
      <c r="B121" t="s">
        <v>24</v>
      </c>
      <c r="C121" t="s">
        <v>342</v>
      </c>
      <c r="D121" t="s">
        <v>116</v>
      </c>
      <c r="E121">
        <v>1</v>
      </c>
      <c r="F121" t="s">
        <v>321</v>
      </c>
      <c r="G121" s="36">
        <v>533</v>
      </c>
      <c r="H121" s="36" t="s">
        <v>343</v>
      </c>
    </row>
    <row r="122" spans="1:8">
      <c r="A122">
        <v>158</v>
      </c>
      <c r="B122" t="s">
        <v>24</v>
      </c>
      <c r="C122" t="s">
        <v>342</v>
      </c>
      <c r="D122" t="s">
        <v>116</v>
      </c>
      <c r="E122">
        <v>2</v>
      </c>
      <c r="F122" t="s">
        <v>181</v>
      </c>
      <c r="G122" s="36">
        <v>518</v>
      </c>
      <c r="H122" s="36" t="s">
        <v>344</v>
      </c>
    </row>
    <row r="123" spans="1:8">
      <c r="A123">
        <v>159</v>
      </c>
      <c r="B123" t="s">
        <v>24</v>
      </c>
      <c r="C123" t="s">
        <v>342</v>
      </c>
      <c r="D123" t="s">
        <v>116</v>
      </c>
      <c r="E123">
        <v>3</v>
      </c>
      <c r="F123" t="s">
        <v>329</v>
      </c>
      <c r="G123" s="36">
        <v>453</v>
      </c>
      <c r="H123" s="36" t="s">
        <v>337</v>
      </c>
    </row>
    <row r="124" spans="1:8">
      <c r="A124">
        <v>160</v>
      </c>
      <c r="B124" t="s">
        <v>24</v>
      </c>
      <c r="C124" t="s">
        <v>342</v>
      </c>
      <c r="D124" t="s">
        <v>116</v>
      </c>
      <c r="E124">
        <v>4</v>
      </c>
      <c r="F124" t="s">
        <v>345</v>
      </c>
      <c r="G124" s="36">
        <v>408</v>
      </c>
      <c r="H124" s="36" t="s">
        <v>346</v>
      </c>
    </row>
    <row r="125" spans="1:8">
      <c r="A125">
        <v>161</v>
      </c>
      <c r="B125" t="s">
        <v>24</v>
      </c>
      <c r="C125" t="s">
        <v>342</v>
      </c>
      <c r="D125" t="s">
        <v>116</v>
      </c>
      <c r="E125">
        <v>5</v>
      </c>
      <c r="F125" t="s">
        <v>335</v>
      </c>
      <c r="G125" s="36">
        <v>361</v>
      </c>
      <c r="H125" s="36" t="s">
        <v>347</v>
      </c>
    </row>
    <row r="126" spans="1:8">
      <c r="A126">
        <v>162</v>
      </c>
      <c r="B126" t="s">
        <v>24</v>
      </c>
      <c r="C126" t="s">
        <v>342</v>
      </c>
      <c r="D126" t="s">
        <v>116</v>
      </c>
      <c r="E126">
        <v>6</v>
      </c>
      <c r="F126" t="s">
        <v>181</v>
      </c>
      <c r="G126" s="36">
        <v>337</v>
      </c>
      <c r="H126" s="36" t="s">
        <v>348</v>
      </c>
    </row>
    <row r="127" spans="1:8">
      <c r="A127">
        <v>163</v>
      </c>
      <c r="B127" t="s">
        <v>24</v>
      </c>
      <c r="C127" t="s">
        <v>342</v>
      </c>
      <c r="D127" t="s">
        <v>116</v>
      </c>
      <c r="E127">
        <v>7</v>
      </c>
      <c r="F127" t="s">
        <v>299</v>
      </c>
      <c r="G127" s="36">
        <v>279</v>
      </c>
      <c r="H127" s="36" t="s">
        <v>349</v>
      </c>
    </row>
    <row r="128" spans="1:8">
      <c r="A128">
        <v>164</v>
      </c>
      <c r="B128" t="s">
        <v>24</v>
      </c>
      <c r="C128" t="s">
        <v>342</v>
      </c>
      <c r="D128" t="s">
        <v>116</v>
      </c>
      <c r="E128">
        <v>8</v>
      </c>
      <c r="F128" t="s">
        <v>77</v>
      </c>
      <c r="G128" s="36">
        <v>264</v>
      </c>
      <c r="H128" s="36" t="s">
        <v>350</v>
      </c>
    </row>
    <row r="129" spans="1:8">
      <c r="A129">
        <v>165</v>
      </c>
      <c r="B129" t="s">
        <v>24</v>
      </c>
      <c r="C129" t="s">
        <v>342</v>
      </c>
      <c r="D129" t="s">
        <v>116</v>
      </c>
      <c r="E129">
        <v>9</v>
      </c>
      <c r="F129" t="s">
        <v>194</v>
      </c>
      <c r="G129" s="36">
        <v>226</v>
      </c>
      <c r="H129" s="36" t="s">
        <v>351</v>
      </c>
    </row>
    <row r="130" spans="1:8">
      <c r="A130">
        <v>166</v>
      </c>
      <c r="B130" t="s">
        <v>24</v>
      </c>
      <c r="C130" t="s">
        <v>342</v>
      </c>
      <c r="D130" t="s">
        <v>116</v>
      </c>
      <c r="E130">
        <v>10</v>
      </c>
      <c r="F130" t="s">
        <v>146</v>
      </c>
      <c r="G130" s="36">
        <v>183</v>
      </c>
      <c r="H130" s="36" t="s">
        <v>352</v>
      </c>
    </row>
    <row r="131" spans="1:8">
      <c r="A131">
        <v>167</v>
      </c>
      <c r="B131" t="s">
        <v>24</v>
      </c>
      <c r="C131" t="s">
        <v>342</v>
      </c>
      <c r="D131" t="s">
        <v>116</v>
      </c>
      <c r="E131">
        <v>11</v>
      </c>
      <c r="F131" t="s">
        <v>297</v>
      </c>
      <c r="G131" s="36">
        <v>169</v>
      </c>
      <c r="H131" s="36" t="s">
        <v>353</v>
      </c>
    </row>
    <row r="132" spans="1:8">
      <c r="A132">
        <v>168</v>
      </c>
      <c r="B132" t="s">
        <v>24</v>
      </c>
      <c r="C132" t="s">
        <v>342</v>
      </c>
      <c r="D132" t="s">
        <v>116</v>
      </c>
      <c r="E132">
        <v>12</v>
      </c>
      <c r="F132" t="s">
        <v>321</v>
      </c>
      <c r="G132" s="36">
        <v>129</v>
      </c>
      <c r="H132" s="36" t="s">
        <v>354</v>
      </c>
    </row>
    <row r="133" spans="1:8">
      <c r="A133">
        <v>169</v>
      </c>
      <c r="B133" t="s">
        <v>24</v>
      </c>
      <c r="C133" t="s">
        <v>342</v>
      </c>
      <c r="D133" t="s">
        <v>116</v>
      </c>
      <c r="E133">
        <v>13</v>
      </c>
      <c r="F133" t="s">
        <v>266</v>
      </c>
      <c r="G133" s="36">
        <v>107</v>
      </c>
      <c r="H133" s="36" t="s">
        <v>355</v>
      </c>
    </row>
    <row r="134" spans="1:8">
      <c r="A134">
        <v>170</v>
      </c>
      <c r="B134" t="s">
        <v>24</v>
      </c>
      <c r="C134" t="s">
        <v>342</v>
      </c>
      <c r="D134" t="s">
        <v>116</v>
      </c>
      <c r="E134">
        <v>14</v>
      </c>
      <c r="F134" t="s">
        <v>329</v>
      </c>
      <c r="G134" s="36">
        <v>100</v>
      </c>
      <c r="H134" s="36" t="s">
        <v>356</v>
      </c>
    </row>
    <row r="135" spans="1:8">
      <c r="A135">
        <v>171</v>
      </c>
      <c r="B135" t="s">
        <v>24</v>
      </c>
      <c r="C135" t="s">
        <v>342</v>
      </c>
      <c r="D135" t="s">
        <v>116</v>
      </c>
      <c r="E135">
        <v>15</v>
      </c>
      <c r="F135" t="s">
        <v>266</v>
      </c>
      <c r="G135" s="36">
        <v>79</v>
      </c>
      <c r="H135" s="36" t="s">
        <v>357</v>
      </c>
    </row>
    <row r="136" spans="1:8">
      <c r="A136">
        <v>172</v>
      </c>
      <c r="B136" t="s">
        <v>24</v>
      </c>
      <c r="C136" t="s">
        <v>342</v>
      </c>
      <c r="D136" t="s">
        <v>116</v>
      </c>
      <c r="E136">
        <v>16</v>
      </c>
      <c r="F136" t="s">
        <v>358</v>
      </c>
      <c r="G136" s="36">
        <v>91</v>
      </c>
      <c r="H136" s="36" t="s">
        <v>359</v>
      </c>
    </row>
    <row r="137" spans="1:8">
      <c r="A137">
        <v>173</v>
      </c>
      <c r="B137" t="s">
        <v>24</v>
      </c>
      <c r="C137" t="s">
        <v>342</v>
      </c>
      <c r="D137" t="s">
        <v>116</v>
      </c>
      <c r="E137">
        <v>17</v>
      </c>
      <c r="F137" t="s">
        <v>289</v>
      </c>
      <c r="G137" s="36">
        <v>64</v>
      </c>
      <c r="H137" s="36" t="s">
        <v>360</v>
      </c>
    </row>
    <row r="138" spans="1:8">
      <c r="A138">
        <v>174</v>
      </c>
      <c r="B138" t="s">
        <v>24</v>
      </c>
      <c r="C138" t="s">
        <v>342</v>
      </c>
      <c r="D138" t="s">
        <v>116</v>
      </c>
      <c r="E138">
        <v>18</v>
      </c>
      <c r="F138" t="s">
        <v>329</v>
      </c>
      <c r="G138" s="36">
        <v>62</v>
      </c>
      <c r="H138" s="36" t="s">
        <v>361</v>
      </c>
    </row>
    <row r="139" spans="1:8">
      <c r="A139">
        <v>175</v>
      </c>
      <c r="B139" t="s">
        <v>24</v>
      </c>
      <c r="C139" t="s">
        <v>342</v>
      </c>
      <c r="D139" t="s">
        <v>116</v>
      </c>
      <c r="E139">
        <v>19</v>
      </c>
      <c r="F139" t="s">
        <v>333</v>
      </c>
      <c r="G139" s="36">
        <v>58</v>
      </c>
      <c r="H139" s="36" t="s">
        <v>362</v>
      </c>
    </row>
    <row r="140" spans="1:8">
      <c r="A140">
        <v>176</v>
      </c>
      <c r="B140" t="s">
        <v>24</v>
      </c>
      <c r="C140" t="s">
        <v>342</v>
      </c>
      <c r="D140" t="s">
        <v>116</v>
      </c>
      <c r="E140">
        <v>20</v>
      </c>
      <c r="F140" t="s">
        <v>363</v>
      </c>
      <c r="G140" s="36">
        <v>54</v>
      </c>
      <c r="H140" s="36" t="s">
        <v>364</v>
      </c>
    </row>
    <row r="141" spans="1:8">
      <c r="A141">
        <v>177</v>
      </c>
      <c r="B141" t="s">
        <v>24</v>
      </c>
      <c r="C141" t="s">
        <v>365</v>
      </c>
      <c r="D141" t="s">
        <v>116</v>
      </c>
      <c r="E141">
        <v>1</v>
      </c>
      <c r="F141" t="s">
        <v>319</v>
      </c>
      <c r="G141" s="36">
        <v>203</v>
      </c>
      <c r="H141" s="36" t="s">
        <v>366</v>
      </c>
    </row>
    <row r="142" spans="1:8">
      <c r="A142">
        <v>178</v>
      </c>
      <c r="B142" t="s">
        <v>24</v>
      </c>
      <c r="C142" t="s">
        <v>365</v>
      </c>
      <c r="D142" t="s">
        <v>116</v>
      </c>
      <c r="E142">
        <v>2</v>
      </c>
      <c r="F142" t="s">
        <v>224</v>
      </c>
      <c r="G142" s="36">
        <v>184</v>
      </c>
      <c r="H142" s="36" t="s">
        <v>367</v>
      </c>
    </row>
    <row r="143" spans="1:8">
      <c r="A143">
        <v>179</v>
      </c>
      <c r="B143" t="s">
        <v>24</v>
      </c>
      <c r="C143" t="s">
        <v>365</v>
      </c>
      <c r="D143" t="s">
        <v>116</v>
      </c>
      <c r="E143">
        <v>3</v>
      </c>
      <c r="F143" t="s">
        <v>368</v>
      </c>
      <c r="G143" s="36">
        <v>173</v>
      </c>
      <c r="H143" s="36" t="s">
        <v>369</v>
      </c>
    </row>
    <row r="144" spans="1:8">
      <c r="A144">
        <v>180</v>
      </c>
      <c r="B144" t="s">
        <v>24</v>
      </c>
      <c r="C144" t="s">
        <v>365</v>
      </c>
      <c r="D144" t="s">
        <v>116</v>
      </c>
      <c r="E144">
        <v>4</v>
      </c>
      <c r="F144" t="s">
        <v>299</v>
      </c>
      <c r="G144" s="36">
        <v>174</v>
      </c>
      <c r="H144" s="36" t="s">
        <v>370</v>
      </c>
    </row>
    <row r="145" spans="1:8">
      <c r="A145">
        <v>181</v>
      </c>
      <c r="B145" t="s">
        <v>24</v>
      </c>
      <c r="C145" t="s">
        <v>365</v>
      </c>
      <c r="D145" t="s">
        <v>116</v>
      </c>
      <c r="E145">
        <v>5</v>
      </c>
      <c r="F145" t="s">
        <v>329</v>
      </c>
      <c r="G145" s="36">
        <v>149</v>
      </c>
      <c r="H145" s="36" t="s">
        <v>371</v>
      </c>
    </row>
    <row r="146" spans="1:8">
      <c r="A146">
        <v>182</v>
      </c>
      <c r="B146" t="s">
        <v>24</v>
      </c>
      <c r="C146" t="s">
        <v>365</v>
      </c>
      <c r="D146" t="s">
        <v>116</v>
      </c>
      <c r="E146">
        <v>6</v>
      </c>
      <c r="F146" t="s">
        <v>146</v>
      </c>
      <c r="G146" s="36">
        <v>132</v>
      </c>
      <c r="H146" s="36" t="s">
        <v>372</v>
      </c>
    </row>
    <row r="147" spans="1:8">
      <c r="A147">
        <v>183</v>
      </c>
      <c r="B147" t="s">
        <v>24</v>
      </c>
      <c r="C147" t="s">
        <v>365</v>
      </c>
      <c r="D147" t="s">
        <v>116</v>
      </c>
      <c r="E147">
        <v>7</v>
      </c>
      <c r="F147" t="s">
        <v>335</v>
      </c>
      <c r="G147" s="36">
        <v>107</v>
      </c>
      <c r="H147" s="36" t="s">
        <v>373</v>
      </c>
    </row>
    <row r="148" spans="1:8">
      <c r="A148">
        <v>184</v>
      </c>
      <c r="B148" t="s">
        <v>24</v>
      </c>
      <c r="C148" t="s">
        <v>365</v>
      </c>
      <c r="D148" t="s">
        <v>116</v>
      </c>
      <c r="E148">
        <v>8</v>
      </c>
      <c r="F148" t="s">
        <v>374</v>
      </c>
      <c r="G148" s="36">
        <v>80</v>
      </c>
      <c r="H148" s="36" t="s">
        <v>288</v>
      </c>
    </row>
    <row r="149" spans="1:8">
      <c r="A149">
        <v>185</v>
      </c>
      <c r="B149" t="s">
        <v>24</v>
      </c>
      <c r="C149" t="s">
        <v>365</v>
      </c>
      <c r="D149" t="s">
        <v>116</v>
      </c>
      <c r="E149">
        <v>9</v>
      </c>
      <c r="F149" t="s">
        <v>181</v>
      </c>
      <c r="G149" s="36">
        <v>73</v>
      </c>
      <c r="H149" s="36" t="s">
        <v>375</v>
      </c>
    </row>
    <row r="150" spans="1:8">
      <c r="A150">
        <v>186</v>
      </c>
      <c r="B150" t="s">
        <v>24</v>
      </c>
      <c r="C150" t="s">
        <v>365</v>
      </c>
      <c r="D150" t="s">
        <v>116</v>
      </c>
      <c r="E150">
        <v>10</v>
      </c>
      <c r="F150" t="s">
        <v>316</v>
      </c>
      <c r="G150" s="36">
        <v>64</v>
      </c>
      <c r="H150" s="36" t="s">
        <v>376</v>
      </c>
    </row>
    <row r="151" spans="1:8">
      <c r="A151">
        <v>187</v>
      </c>
      <c r="B151" t="s">
        <v>24</v>
      </c>
      <c r="C151" t="s">
        <v>365</v>
      </c>
      <c r="D151" t="s">
        <v>116</v>
      </c>
      <c r="E151">
        <v>11</v>
      </c>
      <c r="F151" t="s">
        <v>377</v>
      </c>
      <c r="G151" s="36">
        <v>49</v>
      </c>
      <c r="H151" s="36" t="s">
        <v>378</v>
      </c>
    </row>
    <row r="152" spans="1:8">
      <c r="A152">
        <v>188</v>
      </c>
      <c r="B152" t="s">
        <v>24</v>
      </c>
      <c r="C152" t="s">
        <v>365</v>
      </c>
      <c r="D152" t="s">
        <v>116</v>
      </c>
      <c r="E152">
        <v>12</v>
      </c>
      <c r="F152" t="s">
        <v>158</v>
      </c>
      <c r="G152" s="36">
        <v>36</v>
      </c>
      <c r="H152" s="36" t="s">
        <v>379</v>
      </c>
    </row>
    <row r="153" spans="1:8">
      <c r="A153">
        <v>189</v>
      </c>
      <c r="B153" t="s">
        <v>24</v>
      </c>
      <c r="C153" t="s">
        <v>365</v>
      </c>
      <c r="D153" t="s">
        <v>116</v>
      </c>
      <c r="E153">
        <v>13</v>
      </c>
      <c r="F153" t="s">
        <v>111</v>
      </c>
      <c r="G153" s="36">
        <v>31</v>
      </c>
      <c r="H153" s="36" t="s">
        <v>380</v>
      </c>
    </row>
    <row r="154" spans="1:8">
      <c r="A154">
        <v>190</v>
      </c>
      <c r="B154" t="s">
        <v>24</v>
      </c>
      <c r="C154" t="s">
        <v>365</v>
      </c>
      <c r="D154" t="s">
        <v>116</v>
      </c>
      <c r="E154">
        <v>14</v>
      </c>
      <c r="F154" t="s">
        <v>381</v>
      </c>
      <c r="G154" s="36">
        <v>24</v>
      </c>
      <c r="H154" s="36" t="s">
        <v>382</v>
      </c>
    </row>
    <row r="155" spans="1:8">
      <c r="A155">
        <v>191</v>
      </c>
      <c r="B155" t="s">
        <v>24</v>
      </c>
      <c r="C155" t="s">
        <v>365</v>
      </c>
      <c r="D155" t="s">
        <v>116</v>
      </c>
      <c r="E155">
        <v>15</v>
      </c>
      <c r="F155" t="s">
        <v>294</v>
      </c>
      <c r="G155" s="36">
        <v>19</v>
      </c>
      <c r="H155" s="36" t="s">
        <v>383</v>
      </c>
    </row>
    <row r="156" spans="1:8">
      <c r="A156">
        <v>192</v>
      </c>
      <c r="B156" t="s">
        <v>24</v>
      </c>
      <c r="C156" t="s">
        <v>365</v>
      </c>
      <c r="D156" t="s">
        <v>116</v>
      </c>
      <c r="E156">
        <v>16</v>
      </c>
      <c r="F156" t="s">
        <v>384</v>
      </c>
      <c r="G156" s="36">
        <v>14</v>
      </c>
      <c r="H156" s="36" t="s">
        <v>385</v>
      </c>
    </row>
    <row r="157" spans="1:8">
      <c r="A157">
        <v>193</v>
      </c>
      <c r="B157" t="s">
        <v>24</v>
      </c>
      <c r="C157" t="s">
        <v>365</v>
      </c>
      <c r="D157" t="s">
        <v>116</v>
      </c>
      <c r="E157">
        <v>17</v>
      </c>
      <c r="F157" t="s">
        <v>386</v>
      </c>
      <c r="G157" s="36">
        <v>14</v>
      </c>
      <c r="H157" s="36" t="s">
        <v>387</v>
      </c>
    </row>
    <row r="158" spans="1:8">
      <c r="A158">
        <v>194</v>
      </c>
      <c r="B158" t="s">
        <v>24</v>
      </c>
      <c r="C158" t="s">
        <v>365</v>
      </c>
      <c r="D158" t="s">
        <v>116</v>
      </c>
      <c r="E158">
        <v>18</v>
      </c>
      <c r="F158" t="s">
        <v>358</v>
      </c>
      <c r="G158" s="36">
        <v>11</v>
      </c>
      <c r="H158" s="36" t="s">
        <v>388</v>
      </c>
    </row>
    <row r="159" spans="1:8">
      <c r="A159">
        <v>195</v>
      </c>
      <c r="B159" t="s">
        <v>24</v>
      </c>
      <c r="C159" t="s">
        <v>365</v>
      </c>
      <c r="D159" t="s">
        <v>116</v>
      </c>
      <c r="E159">
        <v>19</v>
      </c>
      <c r="F159" t="s">
        <v>389</v>
      </c>
      <c r="G159" s="36">
        <v>10</v>
      </c>
      <c r="H159" s="36" t="s">
        <v>390</v>
      </c>
    </row>
    <row r="160" spans="1:8">
      <c r="A160">
        <v>196</v>
      </c>
      <c r="B160" t="s">
        <v>24</v>
      </c>
      <c r="C160" t="s">
        <v>365</v>
      </c>
      <c r="D160" t="s">
        <v>116</v>
      </c>
      <c r="E160">
        <v>20</v>
      </c>
      <c r="F160" t="s">
        <v>172</v>
      </c>
      <c r="G160" s="36">
        <v>15</v>
      </c>
      <c r="H160" s="36" t="s">
        <v>391</v>
      </c>
    </row>
    <row r="161" spans="1:8">
      <c r="A161">
        <v>197</v>
      </c>
      <c r="B161" t="s">
        <v>24</v>
      </c>
      <c r="C161" t="s">
        <v>392</v>
      </c>
      <c r="D161" t="s">
        <v>74</v>
      </c>
      <c r="E161">
        <v>1</v>
      </c>
      <c r="F161" t="s">
        <v>128</v>
      </c>
      <c r="G161" s="36">
        <v>419</v>
      </c>
      <c r="H161" s="36" t="s">
        <v>393</v>
      </c>
    </row>
    <row r="162" spans="1:8">
      <c r="A162">
        <v>198</v>
      </c>
      <c r="B162" t="s">
        <v>24</v>
      </c>
      <c r="C162" t="s">
        <v>392</v>
      </c>
      <c r="D162" t="s">
        <v>74</v>
      </c>
      <c r="E162">
        <v>2</v>
      </c>
      <c r="F162" t="s">
        <v>394</v>
      </c>
      <c r="G162" s="36">
        <v>372</v>
      </c>
      <c r="H162" s="36" t="s">
        <v>395</v>
      </c>
    </row>
    <row r="163" spans="1:8">
      <c r="A163">
        <v>199</v>
      </c>
      <c r="B163" t="s">
        <v>24</v>
      </c>
      <c r="C163" t="s">
        <v>392</v>
      </c>
      <c r="D163" t="s">
        <v>74</v>
      </c>
      <c r="E163">
        <v>3</v>
      </c>
      <c r="F163" t="s">
        <v>396</v>
      </c>
      <c r="G163" s="36">
        <v>364</v>
      </c>
      <c r="H163" s="36" t="s">
        <v>397</v>
      </c>
    </row>
    <row r="164" spans="1:8">
      <c r="A164">
        <v>200</v>
      </c>
      <c r="B164" t="s">
        <v>24</v>
      </c>
      <c r="C164" t="s">
        <v>392</v>
      </c>
      <c r="D164" t="s">
        <v>74</v>
      </c>
      <c r="E164">
        <v>4</v>
      </c>
      <c r="F164" t="s">
        <v>291</v>
      </c>
      <c r="G164" s="36">
        <v>361</v>
      </c>
      <c r="H164" s="36" t="s">
        <v>398</v>
      </c>
    </row>
    <row r="165" spans="1:8">
      <c r="A165">
        <v>201</v>
      </c>
      <c r="B165" t="s">
        <v>24</v>
      </c>
      <c r="C165" t="s">
        <v>392</v>
      </c>
      <c r="D165" t="s">
        <v>74</v>
      </c>
      <c r="E165">
        <v>5</v>
      </c>
      <c r="F165" t="s">
        <v>399</v>
      </c>
      <c r="G165" s="36">
        <v>306</v>
      </c>
      <c r="H165" s="36" t="s">
        <v>400</v>
      </c>
    </row>
    <row r="166" spans="1:8">
      <c r="A166">
        <v>202</v>
      </c>
      <c r="B166" t="s">
        <v>24</v>
      </c>
      <c r="C166" t="s">
        <v>392</v>
      </c>
      <c r="D166" t="s">
        <v>74</v>
      </c>
      <c r="E166">
        <v>6</v>
      </c>
      <c r="F166" t="s">
        <v>234</v>
      </c>
      <c r="G166" s="36">
        <v>281</v>
      </c>
      <c r="H166" s="36" t="s">
        <v>401</v>
      </c>
    </row>
    <row r="167" spans="1:8">
      <c r="A167">
        <v>203</v>
      </c>
      <c r="B167" t="s">
        <v>24</v>
      </c>
      <c r="C167" t="s">
        <v>392</v>
      </c>
      <c r="D167" t="s">
        <v>74</v>
      </c>
      <c r="E167">
        <v>7</v>
      </c>
      <c r="F167" t="s">
        <v>402</v>
      </c>
      <c r="G167" s="36">
        <v>267</v>
      </c>
      <c r="H167" s="36" t="s">
        <v>403</v>
      </c>
    </row>
    <row r="168" spans="1:8">
      <c r="A168">
        <v>204</v>
      </c>
      <c r="B168" t="s">
        <v>24</v>
      </c>
      <c r="C168" t="s">
        <v>392</v>
      </c>
      <c r="D168" t="s">
        <v>74</v>
      </c>
      <c r="E168">
        <v>8</v>
      </c>
      <c r="F168" t="s">
        <v>77</v>
      </c>
      <c r="G168" s="36">
        <v>232</v>
      </c>
      <c r="H168" s="36" t="s">
        <v>404</v>
      </c>
    </row>
    <row r="169" spans="1:8">
      <c r="A169">
        <v>205</v>
      </c>
      <c r="B169" t="s">
        <v>24</v>
      </c>
      <c r="C169" t="s">
        <v>392</v>
      </c>
      <c r="D169" t="s">
        <v>74</v>
      </c>
      <c r="E169">
        <v>9</v>
      </c>
      <c r="F169" t="s">
        <v>405</v>
      </c>
      <c r="G169" s="36">
        <v>209</v>
      </c>
      <c r="H169" s="36" t="s">
        <v>406</v>
      </c>
    </row>
    <row r="170" spans="1:8">
      <c r="A170">
        <v>206</v>
      </c>
      <c r="B170" t="s">
        <v>24</v>
      </c>
      <c r="C170" t="s">
        <v>392</v>
      </c>
      <c r="D170" t="s">
        <v>74</v>
      </c>
      <c r="E170">
        <v>10</v>
      </c>
      <c r="F170" t="s">
        <v>407</v>
      </c>
      <c r="G170" s="36">
        <v>207</v>
      </c>
      <c r="H170" s="36" t="s">
        <v>408</v>
      </c>
    </row>
    <row r="171" spans="1:8">
      <c r="A171">
        <v>207</v>
      </c>
      <c r="B171" t="s">
        <v>24</v>
      </c>
      <c r="C171" t="s">
        <v>392</v>
      </c>
      <c r="D171" t="s">
        <v>74</v>
      </c>
      <c r="E171">
        <v>11</v>
      </c>
      <c r="F171" t="s">
        <v>329</v>
      </c>
      <c r="G171" s="36">
        <v>177</v>
      </c>
      <c r="H171" s="36" t="s">
        <v>409</v>
      </c>
    </row>
    <row r="172" spans="1:8">
      <c r="A172">
        <v>208</v>
      </c>
      <c r="B172" t="s">
        <v>24</v>
      </c>
      <c r="C172" t="s">
        <v>392</v>
      </c>
      <c r="D172" t="s">
        <v>74</v>
      </c>
      <c r="E172">
        <v>12</v>
      </c>
      <c r="F172" t="s">
        <v>201</v>
      </c>
      <c r="G172" s="36">
        <v>170</v>
      </c>
      <c r="H172" s="36" t="s">
        <v>410</v>
      </c>
    </row>
    <row r="173" spans="1:8">
      <c r="A173">
        <v>209</v>
      </c>
      <c r="B173" t="s">
        <v>24</v>
      </c>
      <c r="C173" t="s">
        <v>392</v>
      </c>
      <c r="D173" t="s">
        <v>74</v>
      </c>
      <c r="E173">
        <v>13</v>
      </c>
      <c r="F173" t="s">
        <v>411</v>
      </c>
      <c r="G173" s="36">
        <v>145</v>
      </c>
      <c r="H173" s="36" t="s">
        <v>412</v>
      </c>
    </row>
    <row r="174" spans="1:8">
      <c r="A174">
        <v>210</v>
      </c>
      <c r="B174" t="s">
        <v>24</v>
      </c>
      <c r="C174" t="s">
        <v>392</v>
      </c>
      <c r="D174" t="s">
        <v>74</v>
      </c>
      <c r="E174">
        <v>14</v>
      </c>
      <c r="F174" t="s">
        <v>413</v>
      </c>
      <c r="G174" s="36">
        <v>135</v>
      </c>
      <c r="H174" s="36" t="s">
        <v>414</v>
      </c>
    </row>
    <row r="175" spans="1:8">
      <c r="A175">
        <v>211</v>
      </c>
      <c r="B175" t="s">
        <v>24</v>
      </c>
      <c r="C175" t="s">
        <v>392</v>
      </c>
      <c r="D175" t="s">
        <v>74</v>
      </c>
      <c r="E175">
        <v>15</v>
      </c>
      <c r="F175" t="s">
        <v>194</v>
      </c>
      <c r="G175" s="36">
        <v>125</v>
      </c>
      <c r="H175" s="36" t="s">
        <v>415</v>
      </c>
    </row>
    <row r="176" spans="1:8">
      <c r="A176">
        <v>212</v>
      </c>
      <c r="B176" t="s">
        <v>24</v>
      </c>
      <c r="C176" t="s">
        <v>392</v>
      </c>
      <c r="D176" t="s">
        <v>74</v>
      </c>
      <c r="E176">
        <v>16</v>
      </c>
      <c r="F176" t="s">
        <v>91</v>
      </c>
      <c r="G176" s="36">
        <v>107</v>
      </c>
      <c r="H176" s="36" t="s">
        <v>416</v>
      </c>
    </row>
    <row r="177" spans="1:8">
      <c r="A177">
        <v>213</v>
      </c>
      <c r="B177" t="s">
        <v>24</v>
      </c>
      <c r="C177" t="s">
        <v>392</v>
      </c>
      <c r="D177" t="s">
        <v>74</v>
      </c>
      <c r="E177">
        <v>17</v>
      </c>
      <c r="F177" t="s">
        <v>329</v>
      </c>
      <c r="G177" s="36">
        <v>96</v>
      </c>
      <c r="H177" s="36" t="s">
        <v>417</v>
      </c>
    </row>
    <row r="178" spans="1:8">
      <c r="A178">
        <v>214</v>
      </c>
      <c r="B178" t="s">
        <v>24</v>
      </c>
      <c r="C178" t="s">
        <v>392</v>
      </c>
      <c r="D178" t="s">
        <v>74</v>
      </c>
      <c r="E178">
        <v>18</v>
      </c>
      <c r="F178" t="s">
        <v>91</v>
      </c>
      <c r="G178" s="36">
        <v>86</v>
      </c>
      <c r="H178" s="36" t="s">
        <v>418</v>
      </c>
    </row>
    <row r="179" spans="1:8">
      <c r="A179">
        <v>215</v>
      </c>
      <c r="B179" t="s">
        <v>24</v>
      </c>
      <c r="C179" t="s">
        <v>392</v>
      </c>
      <c r="D179" t="s">
        <v>74</v>
      </c>
      <c r="E179">
        <v>19</v>
      </c>
      <c r="F179" t="s">
        <v>329</v>
      </c>
      <c r="G179" s="36">
        <v>73</v>
      </c>
      <c r="H179" s="36" t="s">
        <v>419</v>
      </c>
    </row>
    <row r="180" spans="1:8">
      <c r="A180">
        <v>216</v>
      </c>
      <c r="B180" t="s">
        <v>24</v>
      </c>
      <c r="C180" t="s">
        <v>392</v>
      </c>
      <c r="D180" t="s">
        <v>74</v>
      </c>
      <c r="E180">
        <v>20</v>
      </c>
      <c r="F180" t="s">
        <v>81</v>
      </c>
      <c r="G180" s="36">
        <v>68</v>
      </c>
      <c r="H180" s="36" t="s">
        <v>420</v>
      </c>
    </row>
    <row r="181" spans="1:8">
      <c r="A181">
        <v>217</v>
      </c>
      <c r="B181" t="s">
        <v>40</v>
      </c>
      <c r="C181" t="s">
        <v>421</v>
      </c>
      <c r="D181" t="s">
        <v>74</v>
      </c>
      <c r="E181">
        <v>1</v>
      </c>
      <c r="F181" t="s">
        <v>224</v>
      </c>
      <c r="G181" s="36">
        <v>200</v>
      </c>
      <c r="H181" s="36" t="s">
        <v>296</v>
      </c>
    </row>
    <row r="182" spans="1:8">
      <c r="A182">
        <v>218</v>
      </c>
      <c r="B182" t="s">
        <v>40</v>
      </c>
      <c r="C182" t="s">
        <v>421</v>
      </c>
      <c r="D182" t="s">
        <v>74</v>
      </c>
      <c r="E182">
        <v>2</v>
      </c>
      <c r="F182" t="s">
        <v>422</v>
      </c>
      <c r="G182" s="36">
        <v>169</v>
      </c>
      <c r="H182" s="36" t="s">
        <v>423</v>
      </c>
    </row>
    <row r="183" spans="1:8">
      <c r="A183">
        <v>219</v>
      </c>
      <c r="B183" t="s">
        <v>40</v>
      </c>
      <c r="C183" t="s">
        <v>421</v>
      </c>
      <c r="D183" t="s">
        <v>74</v>
      </c>
      <c r="E183">
        <v>3</v>
      </c>
      <c r="F183" t="s">
        <v>224</v>
      </c>
      <c r="G183" s="36">
        <v>150</v>
      </c>
      <c r="H183" s="36" t="s">
        <v>424</v>
      </c>
    </row>
    <row r="184" spans="1:8">
      <c r="A184">
        <v>220</v>
      </c>
      <c r="B184" t="s">
        <v>40</v>
      </c>
      <c r="C184" t="s">
        <v>421</v>
      </c>
      <c r="D184" t="s">
        <v>74</v>
      </c>
      <c r="E184">
        <v>4</v>
      </c>
      <c r="F184" t="s">
        <v>425</v>
      </c>
      <c r="G184" s="36">
        <v>136</v>
      </c>
      <c r="H184" s="36" t="s">
        <v>426</v>
      </c>
    </row>
    <row r="185" spans="1:8">
      <c r="A185">
        <v>221</v>
      </c>
      <c r="B185" t="s">
        <v>40</v>
      </c>
      <c r="C185" t="s">
        <v>421</v>
      </c>
      <c r="D185" t="s">
        <v>74</v>
      </c>
      <c r="E185">
        <v>5</v>
      </c>
      <c r="F185" t="s">
        <v>181</v>
      </c>
      <c r="G185" s="36">
        <v>117</v>
      </c>
      <c r="H185" s="36" t="s">
        <v>427</v>
      </c>
    </row>
    <row r="186" spans="1:8">
      <c r="A186">
        <v>222</v>
      </c>
      <c r="B186" t="s">
        <v>40</v>
      </c>
      <c r="C186" t="s">
        <v>421</v>
      </c>
      <c r="D186" t="s">
        <v>74</v>
      </c>
      <c r="E186">
        <v>6</v>
      </c>
      <c r="F186" t="s">
        <v>234</v>
      </c>
      <c r="G186" s="36">
        <v>99</v>
      </c>
      <c r="H186" s="36" t="s">
        <v>428</v>
      </c>
    </row>
    <row r="187" spans="1:8">
      <c r="A187">
        <v>223</v>
      </c>
      <c r="B187" t="s">
        <v>40</v>
      </c>
      <c r="C187" t="s">
        <v>421</v>
      </c>
      <c r="D187" t="s">
        <v>74</v>
      </c>
      <c r="E187">
        <v>7</v>
      </c>
      <c r="F187" t="s">
        <v>99</v>
      </c>
      <c r="G187" s="36">
        <v>82</v>
      </c>
      <c r="H187" s="36" t="s">
        <v>429</v>
      </c>
    </row>
    <row r="188" spans="1:8">
      <c r="A188">
        <v>224</v>
      </c>
      <c r="B188" t="s">
        <v>40</v>
      </c>
      <c r="C188" t="s">
        <v>421</v>
      </c>
      <c r="D188" t="s">
        <v>74</v>
      </c>
      <c r="E188">
        <v>8</v>
      </c>
      <c r="F188" t="s">
        <v>430</v>
      </c>
      <c r="G188" s="36">
        <v>83</v>
      </c>
      <c r="H188" s="36" t="s">
        <v>431</v>
      </c>
    </row>
    <row r="189" spans="1:8">
      <c r="A189">
        <v>225</v>
      </c>
      <c r="B189" t="s">
        <v>40</v>
      </c>
      <c r="C189" t="s">
        <v>421</v>
      </c>
      <c r="D189" t="s">
        <v>74</v>
      </c>
      <c r="E189">
        <v>9</v>
      </c>
      <c r="F189" t="s">
        <v>181</v>
      </c>
      <c r="G189" s="36">
        <v>71</v>
      </c>
      <c r="H189" s="36" t="s">
        <v>432</v>
      </c>
    </row>
    <row r="190" spans="1:8">
      <c r="A190">
        <v>226</v>
      </c>
      <c r="B190" t="s">
        <v>40</v>
      </c>
      <c r="C190" t="s">
        <v>421</v>
      </c>
      <c r="D190" t="s">
        <v>74</v>
      </c>
      <c r="E190">
        <v>10</v>
      </c>
      <c r="F190" t="s">
        <v>158</v>
      </c>
      <c r="G190" s="36">
        <v>52</v>
      </c>
      <c r="H190" s="36" t="s">
        <v>433</v>
      </c>
    </row>
    <row r="191" spans="1:8">
      <c r="A191">
        <v>227</v>
      </c>
      <c r="B191" t="s">
        <v>40</v>
      </c>
      <c r="C191" t="s">
        <v>421</v>
      </c>
      <c r="D191" t="s">
        <v>74</v>
      </c>
      <c r="E191">
        <v>11</v>
      </c>
      <c r="F191" t="s">
        <v>434</v>
      </c>
      <c r="G191" s="36">
        <v>58</v>
      </c>
      <c r="H191" s="36" t="s">
        <v>435</v>
      </c>
    </row>
    <row r="192" spans="1:8">
      <c r="A192">
        <v>228</v>
      </c>
      <c r="B192" t="s">
        <v>40</v>
      </c>
      <c r="C192" t="s">
        <v>421</v>
      </c>
      <c r="D192" t="s">
        <v>74</v>
      </c>
      <c r="E192">
        <v>12</v>
      </c>
      <c r="F192" t="s">
        <v>436</v>
      </c>
      <c r="G192" s="36">
        <v>40</v>
      </c>
      <c r="H192" s="36" t="s">
        <v>437</v>
      </c>
    </row>
    <row r="193" spans="1:8">
      <c r="A193">
        <v>229</v>
      </c>
      <c r="B193" t="s">
        <v>40</v>
      </c>
      <c r="C193" t="s">
        <v>421</v>
      </c>
      <c r="D193" t="s">
        <v>74</v>
      </c>
      <c r="E193">
        <v>13</v>
      </c>
      <c r="F193" t="s">
        <v>438</v>
      </c>
      <c r="G193" s="36">
        <v>48</v>
      </c>
      <c r="H193" s="36" t="s">
        <v>439</v>
      </c>
    </row>
    <row r="194" spans="1:8">
      <c r="A194">
        <v>230</v>
      </c>
      <c r="B194" t="s">
        <v>40</v>
      </c>
      <c r="C194" t="s">
        <v>421</v>
      </c>
      <c r="D194" t="s">
        <v>74</v>
      </c>
      <c r="E194">
        <v>14</v>
      </c>
      <c r="F194" t="s">
        <v>440</v>
      </c>
      <c r="G194" s="36">
        <v>40</v>
      </c>
      <c r="H194" s="36" t="s">
        <v>441</v>
      </c>
    </row>
    <row r="195" spans="1:8">
      <c r="A195">
        <v>231</v>
      </c>
      <c r="B195" t="s">
        <v>40</v>
      </c>
      <c r="C195" t="s">
        <v>421</v>
      </c>
      <c r="D195" t="s">
        <v>74</v>
      </c>
      <c r="E195">
        <v>15</v>
      </c>
      <c r="F195" t="s">
        <v>111</v>
      </c>
      <c r="G195" s="36">
        <v>25</v>
      </c>
      <c r="H195" s="36" t="s">
        <v>442</v>
      </c>
    </row>
    <row r="196" spans="1:8">
      <c r="A196">
        <v>232</v>
      </c>
      <c r="B196" t="s">
        <v>40</v>
      </c>
      <c r="C196" t="s">
        <v>421</v>
      </c>
      <c r="D196" t="s">
        <v>74</v>
      </c>
      <c r="E196">
        <v>16</v>
      </c>
      <c r="F196" t="s">
        <v>199</v>
      </c>
      <c r="G196" s="36">
        <v>30</v>
      </c>
      <c r="H196" s="36" t="s">
        <v>443</v>
      </c>
    </row>
    <row r="197" spans="1:8">
      <c r="A197">
        <v>233</v>
      </c>
      <c r="B197" t="s">
        <v>40</v>
      </c>
      <c r="C197" t="s">
        <v>421</v>
      </c>
      <c r="D197" t="s">
        <v>74</v>
      </c>
      <c r="E197">
        <v>17</v>
      </c>
      <c r="F197" t="s">
        <v>199</v>
      </c>
      <c r="G197" s="36">
        <v>25</v>
      </c>
      <c r="H197" s="36" t="s">
        <v>444</v>
      </c>
    </row>
    <row r="198" spans="1:8">
      <c r="A198">
        <v>234</v>
      </c>
      <c r="B198" t="s">
        <v>40</v>
      </c>
      <c r="C198" t="s">
        <v>421</v>
      </c>
      <c r="D198" t="s">
        <v>74</v>
      </c>
      <c r="E198">
        <v>18</v>
      </c>
      <c r="F198" t="s">
        <v>445</v>
      </c>
      <c r="G198" s="36">
        <v>23</v>
      </c>
      <c r="H198" s="36" t="s">
        <v>446</v>
      </c>
    </row>
    <row r="199" spans="1:8">
      <c r="A199">
        <v>235</v>
      </c>
      <c r="B199" t="s">
        <v>40</v>
      </c>
      <c r="C199" t="s">
        <v>421</v>
      </c>
      <c r="D199" t="s">
        <v>74</v>
      </c>
      <c r="E199">
        <v>19</v>
      </c>
      <c r="F199" t="s">
        <v>294</v>
      </c>
      <c r="G199" s="36">
        <v>24</v>
      </c>
      <c r="H199" s="36" t="s">
        <v>447</v>
      </c>
    </row>
    <row r="200" spans="1:8">
      <c r="A200">
        <v>236</v>
      </c>
      <c r="B200" t="s">
        <v>40</v>
      </c>
      <c r="C200" t="s">
        <v>421</v>
      </c>
      <c r="D200" t="s">
        <v>74</v>
      </c>
      <c r="E200">
        <v>20</v>
      </c>
      <c r="F200" t="s">
        <v>448</v>
      </c>
      <c r="G200" s="36">
        <v>17</v>
      </c>
      <c r="H200" s="36" t="s">
        <v>449</v>
      </c>
    </row>
    <row r="201" spans="1:8">
      <c r="A201">
        <v>237</v>
      </c>
      <c r="B201" t="s">
        <v>40</v>
      </c>
      <c r="C201" t="s">
        <v>450</v>
      </c>
      <c r="D201" t="s">
        <v>116</v>
      </c>
      <c r="E201">
        <v>1</v>
      </c>
      <c r="F201" t="s">
        <v>451</v>
      </c>
      <c r="G201" s="36">
        <v>1183</v>
      </c>
      <c r="H201" s="36" t="s">
        <v>452</v>
      </c>
    </row>
    <row r="202" spans="1:8">
      <c r="A202">
        <v>238</v>
      </c>
      <c r="B202" t="s">
        <v>40</v>
      </c>
      <c r="C202" t="s">
        <v>450</v>
      </c>
      <c r="D202" t="s">
        <v>116</v>
      </c>
      <c r="E202">
        <v>2</v>
      </c>
      <c r="F202" t="s">
        <v>77</v>
      </c>
      <c r="G202" s="36">
        <v>1139</v>
      </c>
      <c r="H202" s="36" t="s">
        <v>453</v>
      </c>
    </row>
    <row r="203" spans="1:8">
      <c r="A203">
        <v>239</v>
      </c>
      <c r="B203" t="s">
        <v>40</v>
      </c>
      <c r="C203" t="s">
        <v>450</v>
      </c>
      <c r="D203" t="s">
        <v>116</v>
      </c>
      <c r="E203">
        <v>3</v>
      </c>
      <c r="F203" t="s">
        <v>117</v>
      </c>
      <c r="G203" s="36">
        <v>1085</v>
      </c>
      <c r="H203" s="36" t="s">
        <v>454</v>
      </c>
    </row>
    <row r="204" spans="1:8">
      <c r="A204">
        <v>240</v>
      </c>
      <c r="B204" t="s">
        <v>40</v>
      </c>
      <c r="C204" t="s">
        <v>450</v>
      </c>
      <c r="D204" t="s">
        <v>116</v>
      </c>
      <c r="E204">
        <v>4</v>
      </c>
      <c r="F204" t="s">
        <v>299</v>
      </c>
      <c r="G204" s="36">
        <v>1010</v>
      </c>
      <c r="H204" s="36" t="s">
        <v>455</v>
      </c>
    </row>
    <row r="205" spans="1:8">
      <c r="A205">
        <v>241</v>
      </c>
      <c r="B205" t="s">
        <v>40</v>
      </c>
      <c r="C205" t="s">
        <v>450</v>
      </c>
      <c r="D205" t="s">
        <v>116</v>
      </c>
      <c r="E205">
        <v>5</v>
      </c>
      <c r="F205" t="s">
        <v>456</v>
      </c>
      <c r="G205" s="36">
        <v>902</v>
      </c>
      <c r="H205" s="36" t="s">
        <v>457</v>
      </c>
    </row>
    <row r="206" spans="1:8">
      <c r="A206">
        <v>242</v>
      </c>
      <c r="B206" t="s">
        <v>40</v>
      </c>
      <c r="C206" t="s">
        <v>450</v>
      </c>
      <c r="D206" t="s">
        <v>116</v>
      </c>
      <c r="E206">
        <v>6</v>
      </c>
      <c r="F206" t="s">
        <v>299</v>
      </c>
      <c r="G206" s="36">
        <v>866</v>
      </c>
      <c r="H206" s="36" t="s">
        <v>370</v>
      </c>
    </row>
    <row r="207" spans="1:8">
      <c r="A207">
        <v>243</v>
      </c>
      <c r="B207" t="s">
        <v>40</v>
      </c>
      <c r="C207" t="s">
        <v>450</v>
      </c>
      <c r="D207" t="s">
        <v>116</v>
      </c>
      <c r="E207">
        <v>7</v>
      </c>
      <c r="F207" t="s">
        <v>291</v>
      </c>
      <c r="G207" s="36">
        <v>844</v>
      </c>
      <c r="H207" s="36" t="s">
        <v>458</v>
      </c>
    </row>
    <row r="208" spans="1:8">
      <c r="A208">
        <v>244</v>
      </c>
      <c r="B208" t="s">
        <v>40</v>
      </c>
      <c r="C208" t="s">
        <v>450</v>
      </c>
      <c r="D208" t="s">
        <v>116</v>
      </c>
      <c r="E208">
        <v>8</v>
      </c>
      <c r="F208" t="s">
        <v>77</v>
      </c>
      <c r="G208" s="36">
        <v>766</v>
      </c>
      <c r="H208" s="36" t="s">
        <v>459</v>
      </c>
    </row>
    <row r="209" spans="1:8">
      <c r="A209">
        <v>245</v>
      </c>
      <c r="B209" t="s">
        <v>40</v>
      </c>
      <c r="C209" t="s">
        <v>450</v>
      </c>
      <c r="D209" t="s">
        <v>116</v>
      </c>
      <c r="E209">
        <v>9</v>
      </c>
      <c r="F209" t="s">
        <v>460</v>
      </c>
      <c r="G209" s="36">
        <v>732</v>
      </c>
      <c r="H209" s="36" t="s">
        <v>461</v>
      </c>
    </row>
    <row r="210" spans="1:8">
      <c r="A210">
        <v>246</v>
      </c>
      <c r="B210" t="s">
        <v>40</v>
      </c>
      <c r="C210" t="s">
        <v>450</v>
      </c>
      <c r="D210" t="s">
        <v>116</v>
      </c>
      <c r="E210">
        <v>10</v>
      </c>
      <c r="F210" t="s">
        <v>117</v>
      </c>
      <c r="G210" s="36">
        <v>690</v>
      </c>
      <c r="H210" s="36" t="s">
        <v>462</v>
      </c>
    </row>
    <row r="211" spans="1:8">
      <c r="A211">
        <v>247</v>
      </c>
      <c r="B211" t="s">
        <v>40</v>
      </c>
      <c r="C211" t="s">
        <v>450</v>
      </c>
      <c r="D211" t="s">
        <v>116</v>
      </c>
      <c r="E211">
        <v>11</v>
      </c>
      <c r="F211" t="s">
        <v>422</v>
      </c>
      <c r="G211" s="36">
        <v>613</v>
      </c>
      <c r="H211" s="36" t="s">
        <v>463</v>
      </c>
    </row>
    <row r="212" spans="1:8">
      <c r="A212">
        <v>248</v>
      </c>
      <c r="B212" t="s">
        <v>40</v>
      </c>
      <c r="C212" t="s">
        <v>450</v>
      </c>
      <c r="D212" t="s">
        <v>116</v>
      </c>
      <c r="E212">
        <v>12</v>
      </c>
      <c r="F212" t="s">
        <v>181</v>
      </c>
      <c r="G212" s="36">
        <v>616</v>
      </c>
      <c r="H212" s="36" t="s">
        <v>464</v>
      </c>
    </row>
    <row r="213" spans="1:8">
      <c r="A213">
        <v>249</v>
      </c>
      <c r="B213" t="s">
        <v>40</v>
      </c>
      <c r="C213" t="s">
        <v>450</v>
      </c>
      <c r="D213" t="s">
        <v>116</v>
      </c>
      <c r="E213">
        <v>13</v>
      </c>
      <c r="F213" t="s">
        <v>117</v>
      </c>
      <c r="G213" s="36">
        <v>573</v>
      </c>
      <c r="H213" s="36" t="s">
        <v>453</v>
      </c>
    </row>
    <row r="214" spans="1:8">
      <c r="A214">
        <v>250</v>
      </c>
      <c r="B214" t="s">
        <v>40</v>
      </c>
      <c r="C214" t="s">
        <v>450</v>
      </c>
      <c r="D214" t="s">
        <v>116</v>
      </c>
      <c r="E214">
        <v>14</v>
      </c>
      <c r="F214" t="s">
        <v>460</v>
      </c>
      <c r="G214" s="36">
        <v>522</v>
      </c>
      <c r="H214" s="36" t="s">
        <v>465</v>
      </c>
    </row>
    <row r="215" spans="1:8">
      <c r="A215">
        <v>251</v>
      </c>
      <c r="B215" t="s">
        <v>40</v>
      </c>
      <c r="C215" t="s">
        <v>450</v>
      </c>
      <c r="D215" t="s">
        <v>116</v>
      </c>
      <c r="E215">
        <v>15</v>
      </c>
      <c r="F215" t="s">
        <v>91</v>
      </c>
      <c r="G215" s="36">
        <v>501</v>
      </c>
      <c r="H215" s="36" t="s">
        <v>459</v>
      </c>
    </row>
    <row r="216" spans="1:8">
      <c r="A216">
        <v>252</v>
      </c>
      <c r="B216" t="s">
        <v>40</v>
      </c>
      <c r="C216" t="s">
        <v>450</v>
      </c>
      <c r="D216" t="s">
        <v>116</v>
      </c>
      <c r="E216">
        <v>16</v>
      </c>
      <c r="F216" t="s">
        <v>77</v>
      </c>
      <c r="G216" s="36">
        <v>473</v>
      </c>
      <c r="H216" s="36" t="s">
        <v>454</v>
      </c>
    </row>
    <row r="217" spans="1:8">
      <c r="A217">
        <v>253</v>
      </c>
      <c r="B217" t="s">
        <v>40</v>
      </c>
      <c r="C217" t="s">
        <v>450</v>
      </c>
      <c r="D217" t="s">
        <v>116</v>
      </c>
      <c r="E217">
        <v>17</v>
      </c>
      <c r="F217" t="s">
        <v>402</v>
      </c>
      <c r="G217" s="36">
        <v>420</v>
      </c>
      <c r="H217" s="36" t="s">
        <v>466</v>
      </c>
    </row>
    <row r="218" spans="1:8">
      <c r="A218">
        <v>254</v>
      </c>
      <c r="B218" t="s">
        <v>40</v>
      </c>
      <c r="C218" t="s">
        <v>450</v>
      </c>
      <c r="D218" t="s">
        <v>116</v>
      </c>
      <c r="E218">
        <v>18</v>
      </c>
      <c r="F218" t="s">
        <v>150</v>
      </c>
      <c r="G218" s="36">
        <v>425</v>
      </c>
      <c r="H218" s="36" t="s">
        <v>467</v>
      </c>
    </row>
    <row r="219" spans="1:8">
      <c r="A219">
        <v>255</v>
      </c>
      <c r="B219" t="s">
        <v>40</v>
      </c>
      <c r="C219" t="s">
        <v>450</v>
      </c>
      <c r="D219" t="s">
        <v>116</v>
      </c>
      <c r="E219">
        <v>19</v>
      </c>
      <c r="F219" t="s">
        <v>291</v>
      </c>
      <c r="G219" s="36">
        <v>413</v>
      </c>
      <c r="H219" s="36" t="s">
        <v>468</v>
      </c>
    </row>
    <row r="220" spans="1:8">
      <c r="A220">
        <v>256</v>
      </c>
      <c r="B220" t="s">
        <v>40</v>
      </c>
      <c r="C220" t="s">
        <v>450</v>
      </c>
      <c r="D220" t="s">
        <v>116</v>
      </c>
      <c r="E220">
        <v>20</v>
      </c>
      <c r="F220" t="s">
        <v>91</v>
      </c>
      <c r="G220" s="36">
        <v>383</v>
      </c>
      <c r="H220" s="36" t="s">
        <v>462</v>
      </c>
    </row>
    <row r="221" spans="1:8">
      <c r="A221">
        <v>257</v>
      </c>
      <c r="B221" t="s">
        <v>40</v>
      </c>
      <c r="C221" t="s">
        <v>469</v>
      </c>
      <c r="D221" t="s">
        <v>74</v>
      </c>
      <c r="E221">
        <v>1</v>
      </c>
      <c r="F221" t="s">
        <v>81</v>
      </c>
      <c r="G221" s="36">
        <v>1352</v>
      </c>
      <c r="H221" s="36" t="s">
        <v>470</v>
      </c>
    </row>
    <row r="222" spans="1:8">
      <c r="A222">
        <v>258</v>
      </c>
      <c r="B222" t="s">
        <v>40</v>
      </c>
      <c r="C222" t="s">
        <v>469</v>
      </c>
      <c r="D222" t="s">
        <v>74</v>
      </c>
      <c r="E222">
        <v>2</v>
      </c>
      <c r="F222" t="s">
        <v>81</v>
      </c>
      <c r="G222" s="36">
        <v>1261</v>
      </c>
      <c r="H222" s="36" t="s">
        <v>471</v>
      </c>
    </row>
    <row r="223" spans="1:8">
      <c r="A223">
        <v>259</v>
      </c>
      <c r="B223" t="s">
        <v>40</v>
      </c>
      <c r="C223" t="s">
        <v>469</v>
      </c>
      <c r="D223" t="s">
        <v>74</v>
      </c>
      <c r="E223">
        <v>3</v>
      </c>
      <c r="F223" t="s">
        <v>224</v>
      </c>
      <c r="G223" s="36">
        <v>1202</v>
      </c>
      <c r="H223" s="36" t="s">
        <v>472</v>
      </c>
    </row>
    <row r="224" spans="1:8">
      <c r="A224">
        <v>260</v>
      </c>
      <c r="B224" t="s">
        <v>40</v>
      </c>
      <c r="C224" t="s">
        <v>469</v>
      </c>
      <c r="D224" t="s">
        <v>74</v>
      </c>
      <c r="E224">
        <v>4</v>
      </c>
      <c r="F224" t="s">
        <v>184</v>
      </c>
      <c r="G224" s="36">
        <v>1138</v>
      </c>
      <c r="H224" s="36" t="s">
        <v>473</v>
      </c>
    </row>
    <row r="225" spans="1:8">
      <c r="A225">
        <v>261</v>
      </c>
      <c r="B225" t="s">
        <v>40</v>
      </c>
      <c r="C225" t="s">
        <v>469</v>
      </c>
      <c r="D225" t="s">
        <v>74</v>
      </c>
      <c r="E225">
        <v>5</v>
      </c>
      <c r="F225" t="s">
        <v>448</v>
      </c>
      <c r="G225" s="36">
        <v>1042</v>
      </c>
      <c r="H225" s="36" t="s">
        <v>474</v>
      </c>
    </row>
    <row r="226" spans="1:8">
      <c r="A226">
        <v>263</v>
      </c>
      <c r="B226" t="s">
        <v>40</v>
      </c>
      <c r="C226" t="s">
        <v>469</v>
      </c>
      <c r="D226" t="s">
        <v>74</v>
      </c>
      <c r="E226">
        <v>7</v>
      </c>
      <c r="F226" t="s">
        <v>476</v>
      </c>
      <c r="G226" s="36">
        <v>985</v>
      </c>
      <c r="H226" s="36" t="s">
        <v>477</v>
      </c>
    </row>
    <row r="227" spans="1:8">
      <c r="A227">
        <v>267</v>
      </c>
      <c r="B227" t="s">
        <v>40</v>
      </c>
      <c r="C227" t="s">
        <v>469</v>
      </c>
      <c r="D227" t="s">
        <v>74</v>
      </c>
      <c r="E227">
        <v>11</v>
      </c>
      <c r="F227" t="s">
        <v>438</v>
      </c>
      <c r="G227" s="36">
        <v>816</v>
      </c>
      <c r="H227" s="36" t="s">
        <v>482</v>
      </c>
    </row>
    <row r="228" spans="1:8">
      <c r="A228">
        <v>269</v>
      </c>
      <c r="B228" t="s">
        <v>40</v>
      </c>
      <c r="C228" t="s">
        <v>469</v>
      </c>
      <c r="D228" t="s">
        <v>74</v>
      </c>
      <c r="E228">
        <v>13</v>
      </c>
      <c r="F228" t="s">
        <v>405</v>
      </c>
      <c r="G228" s="36">
        <v>744</v>
      </c>
      <c r="H228" s="36" t="s">
        <v>485</v>
      </c>
    </row>
    <row r="229" spans="1:8">
      <c r="A229">
        <v>270</v>
      </c>
      <c r="B229" t="s">
        <v>40</v>
      </c>
      <c r="C229" t="s">
        <v>469</v>
      </c>
      <c r="D229" t="s">
        <v>74</v>
      </c>
      <c r="E229">
        <v>14</v>
      </c>
      <c r="F229" t="s">
        <v>146</v>
      </c>
      <c r="G229" s="36">
        <v>678</v>
      </c>
      <c r="H229" s="36" t="s">
        <v>486</v>
      </c>
    </row>
    <row r="230" spans="1:8">
      <c r="A230">
        <v>271</v>
      </c>
      <c r="B230" t="s">
        <v>40</v>
      </c>
      <c r="C230" t="s">
        <v>469</v>
      </c>
      <c r="D230" t="s">
        <v>74</v>
      </c>
      <c r="E230">
        <v>15</v>
      </c>
      <c r="F230" t="s">
        <v>158</v>
      </c>
      <c r="G230" s="36">
        <v>661</v>
      </c>
      <c r="H230" s="36" t="s">
        <v>487</v>
      </c>
    </row>
    <row r="231" spans="1:8">
      <c r="A231">
        <v>275</v>
      </c>
      <c r="B231" t="s">
        <v>40</v>
      </c>
      <c r="C231" t="s">
        <v>469</v>
      </c>
      <c r="D231" t="s">
        <v>74</v>
      </c>
      <c r="E231">
        <v>19</v>
      </c>
      <c r="F231" t="s">
        <v>493</v>
      </c>
      <c r="G231" s="36">
        <v>573</v>
      </c>
      <c r="H231" s="36" t="s">
        <v>494</v>
      </c>
    </row>
    <row r="232" spans="1:8">
      <c r="A232">
        <v>277</v>
      </c>
      <c r="B232" t="s">
        <v>50</v>
      </c>
      <c r="C232" t="s">
        <v>497</v>
      </c>
      <c r="D232" t="s">
        <v>116</v>
      </c>
      <c r="E232">
        <v>1</v>
      </c>
      <c r="F232" t="s">
        <v>117</v>
      </c>
      <c r="G232" s="36">
        <v>540</v>
      </c>
      <c r="H232" s="36" t="s">
        <v>498</v>
      </c>
    </row>
    <row r="233" spans="1:8">
      <c r="A233">
        <v>278</v>
      </c>
      <c r="B233" t="s">
        <v>50</v>
      </c>
      <c r="C233" t="s">
        <v>497</v>
      </c>
      <c r="D233" t="s">
        <v>116</v>
      </c>
      <c r="E233">
        <v>2</v>
      </c>
      <c r="F233" t="s">
        <v>117</v>
      </c>
      <c r="G233" s="36">
        <v>553</v>
      </c>
      <c r="H233" s="36" t="s">
        <v>499</v>
      </c>
    </row>
    <row r="234" spans="1:8">
      <c r="A234">
        <v>279</v>
      </c>
      <c r="B234" t="s">
        <v>50</v>
      </c>
      <c r="C234" t="s">
        <v>497</v>
      </c>
      <c r="D234" t="s">
        <v>116</v>
      </c>
      <c r="E234">
        <v>3</v>
      </c>
      <c r="F234" t="s">
        <v>117</v>
      </c>
      <c r="G234" s="36">
        <v>478</v>
      </c>
      <c r="H234" s="36" t="s">
        <v>500</v>
      </c>
    </row>
    <row r="235" spans="1:8">
      <c r="A235">
        <v>280</v>
      </c>
      <c r="B235" t="s">
        <v>50</v>
      </c>
      <c r="C235" t="s">
        <v>497</v>
      </c>
      <c r="D235" t="s">
        <v>116</v>
      </c>
      <c r="E235">
        <v>4</v>
      </c>
      <c r="F235" t="s">
        <v>117</v>
      </c>
      <c r="G235" s="36">
        <v>443</v>
      </c>
      <c r="H235" s="36" t="s">
        <v>501</v>
      </c>
    </row>
    <row r="236" spans="1:8">
      <c r="A236">
        <v>281</v>
      </c>
      <c r="B236" t="s">
        <v>50</v>
      </c>
      <c r="C236" t="s">
        <v>497</v>
      </c>
      <c r="D236" t="s">
        <v>116</v>
      </c>
      <c r="E236">
        <v>5</v>
      </c>
      <c r="F236" t="s">
        <v>83</v>
      </c>
      <c r="G236" s="36">
        <v>421</v>
      </c>
      <c r="H236" s="36" t="s">
        <v>502</v>
      </c>
    </row>
    <row r="237" spans="1:8">
      <c r="A237">
        <v>282</v>
      </c>
      <c r="B237" t="s">
        <v>50</v>
      </c>
      <c r="C237" t="s">
        <v>497</v>
      </c>
      <c r="D237" t="s">
        <v>116</v>
      </c>
      <c r="E237">
        <v>6</v>
      </c>
      <c r="F237" t="s">
        <v>411</v>
      </c>
      <c r="G237" s="36">
        <v>411</v>
      </c>
      <c r="H237" s="36" t="s">
        <v>503</v>
      </c>
    </row>
    <row r="238" spans="1:8">
      <c r="A238">
        <v>283</v>
      </c>
      <c r="B238" t="s">
        <v>50</v>
      </c>
      <c r="C238" t="s">
        <v>497</v>
      </c>
      <c r="D238" t="s">
        <v>116</v>
      </c>
      <c r="E238">
        <v>7</v>
      </c>
      <c r="F238" t="s">
        <v>117</v>
      </c>
      <c r="G238" s="36">
        <v>333</v>
      </c>
      <c r="H238" s="36" t="s">
        <v>504</v>
      </c>
    </row>
    <row r="239" spans="1:8">
      <c r="A239">
        <v>284</v>
      </c>
      <c r="B239" t="s">
        <v>50</v>
      </c>
      <c r="C239" t="s">
        <v>497</v>
      </c>
      <c r="D239" t="s">
        <v>116</v>
      </c>
      <c r="E239">
        <v>8</v>
      </c>
      <c r="F239" t="s">
        <v>117</v>
      </c>
      <c r="G239" s="36">
        <v>312</v>
      </c>
      <c r="H239" s="36" t="s">
        <v>505</v>
      </c>
    </row>
    <row r="240" spans="1:8">
      <c r="A240">
        <v>285</v>
      </c>
      <c r="B240" t="s">
        <v>50</v>
      </c>
      <c r="C240" t="s">
        <v>497</v>
      </c>
      <c r="D240" t="s">
        <v>116</v>
      </c>
      <c r="E240">
        <v>9</v>
      </c>
      <c r="F240" t="s">
        <v>329</v>
      </c>
      <c r="G240" s="36">
        <v>292</v>
      </c>
      <c r="H240" s="36" t="s">
        <v>506</v>
      </c>
    </row>
    <row r="241" spans="1:8">
      <c r="A241">
        <v>286</v>
      </c>
      <c r="B241" t="s">
        <v>50</v>
      </c>
      <c r="C241" t="s">
        <v>497</v>
      </c>
      <c r="D241" t="s">
        <v>116</v>
      </c>
      <c r="E241">
        <v>10</v>
      </c>
      <c r="F241" t="s">
        <v>460</v>
      </c>
      <c r="G241" s="36">
        <v>269</v>
      </c>
      <c r="H241" s="36" t="s">
        <v>507</v>
      </c>
    </row>
    <row r="242" spans="1:8">
      <c r="A242">
        <v>287</v>
      </c>
      <c r="B242" t="s">
        <v>50</v>
      </c>
      <c r="C242" t="s">
        <v>497</v>
      </c>
      <c r="D242" t="s">
        <v>116</v>
      </c>
      <c r="E242">
        <v>11</v>
      </c>
      <c r="F242" t="s">
        <v>329</v>
      </c>
      <c r="G242" s="36">
        <v>226</v>
      </c>
      <c r="H242" s="36" t="s">
        <v>508</v>
      </c>
    </row>
    <row r="243" spans="1:8">
      <c r="A243">
        <v>288</v>
      </c>
      <c r="B243" t="s">
        <v>50</v>
      </c>
      <c r="C243" t="s">
        <v>497</v>
      </c>
      <c r="D243" t="s">
        <v>116</v>
      </c>
      <c r="E243">
        <v>12</v>
      </c>
      <c r="F243" t="s">
        <v>509</v>
      </c>
      <c r="G243" s="36">
        <v>230</v>
      </c>
      <c r="H243" s="36" t="s">
        <v>510</v>
      </c>
    </row>
    <row r="244" spans="1:8">
      <c r="A244">
        <v>289</v>
      </c>
      <c r="B244" t="s">
        <v>50</v>
      </c>
      <c r="C244" t="s">
        <v>497</v>
      </c>
      <c r="D244" t="s">
        <v>116</v>
      </c>
      <c r="E244">
        <v>13</v>
      </c>
      <c r="F244" t="s">
        <v>329</v>
      </c>
      <c r="G244" s="36">
        <v>185</v>
      </c>
      <c r="H244" s="36" t="s">
        <v>511</v>
      </c>
    </row>
    <row r="245" spans="1:8">
      <c r="A245">
        <v>290</v>
      </c>
      <c r="B245" t="s">
        <v>50</v>
      </c>
      <c r="C245" t="s">
        <v>497</v>
      </c>
      <c r="D245" t="s">
        <v>116</v>
      </c>
      <c r="E245">
        <v>14</v>
      </c>
      <c r="F245" t="s">
        <v>512</v>
      </c>
      <c r="G245" s="36">
        <v>170</v>
      </c>
      <c r="H245" s="36" t="s">
        <v>513</v>
      </c>
    </row>
    <row r="246" spans="1:8">
      <c r="A246">
        <v>291</v>
      </c>
      <c r="B246" t="s">
        <v>50</v>
      </c>
      <c r="C246" t="s">
        <v>497</v>
      </c>
      <c r="D246" t="s">
        <v>116</v>
      </c>
      <c r="E246">
        <v>15</v>
      </c>
      <c r="F246" t="s">
        <v>329</v>
      </c>
      <c r="G246" s="36">
        <v>152</v>
      </c>
      <c r="H246" s="36" t="s">
        <v>514</v>
      </c>
    </row>
    <row r="247" spans="1:8">
      <c r="A247">
        <v>292</v>
      </c>
      <c r="B247" t="s">
        <v>50</v>
      </c>
      <c r="C247" t="s">
        <v>497</v>
      </c>
      <c r="D247" t="s">
        <v>116</v>
      </c>
      <c r="E247">
        <v>16</v>
      </c>
      <c r="F247" t="s">
        <v>224</v>
      </c>
      <c r="G247" s="36">
        <v>151</v>
      </c>
      <c r="H247" s="36" t="s">
        <v>454</v>
      </c>
    </row>
    <row r="248" spans="1:8">
      <c r="A248">
        <v>293</v>
      </c>
      <c r="B248" t="s">
        <v>50</v>
      </c>
      <c r="C248" t="s">
        <v>497</v>
      </c>
      <c r="D248" t="s">
        <v>116</v>
      </c>
      <c r="E248">
        <v>17</v>
      </c>
      <c r="F248" t="s">
        <v>329</v>
      </c>
      <c r="G248" s="36">
        <v>131</v>
      </c>
      <c r="H248" s="36" t="s">
        <v>515</v>
      </c>
    </row>
    <row r="249" spans="1:8">
      <c r="A249">
        <v>294</v>
      </c>
      <c r="B249" t="s">
        <v>50</v>
      </c>
      <c r="C249" t="s">
        <v>497</v>
      </c>
      <c r="D249" t="s">
        <v>116</v>
      </c>
      <c r="E249">
        <v>18</v>
      </c>
      <c r="F249" t="s">
        <v>335</v>
      </c>
      <c r="G249" s="36">
        <v>123</v>
      </c>
      <c r="H249" s="36" t="s">
        <v>516</v>
      </c>
    </row>
    <row r="250" spans="1:8">
      <c r="A250">
        <v>295</v>
      </c>
      <c r="B250" t="s">
        <v>50</v>
      </c>
      <c r="C250" t="s">
        <v>497</v>
      </c>
      <c r="D250" t="s">
        <v>116</v>
      </c>
      <c r="E250">
        <v>19</v>
      </c>
      <c r="F250" t="s">
        <v>289</v>
      </c>
      <c r="G250" s="36">
        <v>120</v>
      </c>
      <c r="H250" s="36" t="s">
        <v>517</v>
      </c>
    </row>
    <row r="251" spans="1:8">
      <c r="A251">
        <v>296</v>
      </c>
      <c r="B251" t="s">
        <v>50</v>
      </c>
      <c r="C251" t="s">
        <v>497</v>
      </c>
      <c r="D251" t="s">
        <v>116</v>
      </c>
      <c r="E251">
        <v>20</v>
      </c>
      <c r="F251" t="s">
        <v>289</v>
      </c>
      <c r="G251" s="36">
        <v>108</v>
      </c>
      <c r="H251" s="36" t="s">
        <v>518</v>
      </c>
    </row>
    <row r="252" spans="1:8">
      <c r="A252">
        <v>297</v>
      </c>
      <c r="B252" t="s">
        <v>50</v>
      </c>
      <c r="C252" t="s">
        <v>519</v>
      </c>
      <c r="D252" t="s">
        <v>116</v>
      </c>
      <c r="E252">
        <v>1</v>
      </c>
      <c r="F252" t="s">
        <v>117</v>
      </c>
      <c r="G252" s="36">
        <v>408</v>
      </c>
      <c r="H252" s="36" t="s">
        <v>520</v>
      </c>
    </row>
    <row r="253" spans="1:8">
      <c r="A253">
        <v>298</v>
      </c>
      <c r="B253" t="s">
        <v>50</v>
      </c>
      <c r="C253" t="s">
        <v>519</v>
      </c>
      <c r="D253" t="s">
        <v>116</v>
      </c>
      <c r="E253">
        <v>2</v>
      </c>
      <c r="F253" t="s">
        <v>117</v>
      </c>
      <c r="G253" s="36">
        <v>360</v>
      </c>
      <c r="H253" s="36" t="s">
        <v>521</v>
      </c>
    </row>
    <row r="254" spans="1:8">
      <c r="A254">
        <v>299</v>
      </c>
      <c r="B254" t="s">
        <v>50</v>
      </c>
      <c r="C254" t="s">
        <v>519</v>
      </c>
      <c r="D254" t="s">
        <v>116</v>
      </c>
      <c r="E254">
        <v>3</v>
      </c>
      <c r="F254" t="s">
        <v>117</v>
      </c>
      <c r="G254" s="36">
        <v>333</v>
      </c>
      <c r="H254" s="36" t="s">
        <v>466</v>
      </c>
    </row>
    <row r="255" spans="1:8">
      <c r="A255">
        <v>300</v>
      </c>
      <c r="B255" t="s">
        <v>50</v>
      </c>
      <c r="C255" t="s">
        <v>519</v>
      </c>
      <c r="D255" t="s">
        <v>116</v>
      </c>
      <c r="E255">
        <v>4</v>
      </c>
      <c r="F255" t="s">
        <v>117</v>
      </c>
      <c r="G255" s="36">
        <v>302</v>
      </c>
      <c r="H255" s="36" t="s">
        <v>522</v>
      </c>
    </row>
    <row r="256" spans="1:8">
      <c r="A256">
        <v>301</v>
      </c>
      <c r="B256" t="s">
        <v>50</v>
      </c>
      <c r="C256" t="s">
        <v>519</v>
      </c>
      <c r="D256" t="s">
        <v>116</v>
      </c>
      <c r="E256">
        <v>5</v>
      </c>
      <c r="F256" t="s">
        <v>117</v>
      </c>
      <c r="G256" s="36">
        <v>281</v>
      </c>
      <c r="H256" s="36" t="s">
        <v>523</v>
      </c>
    </row>
    <row r="257" spans="1:8">
      <c r="A257">
        <v>302</v>
      </c>
      <c r="B257" t="s">
        <v>50</v>
      </c>
      <c r="C257" t="s">
        <v>519</v>
      </c>
      <c r="D257" t="s">
        <v>116</v>
      </c>
      <c r="E257">
        <v>6</v>
      </c>
      <c r="F257" t="s">
        <v>117</v>
      </c>
      <c r="G257" s="36">
        <v>257</v>
      </c>
      <c r="H257" s="36" t="s">
        <v>524</v>
      </c>
    </row>
    <row r="258" spans="1:8">
      <c r="A258">
        <v>303</v>
      </c>
      <c r="B258" t="s">
        <v>50</v>
      </c>
      <c r="C258" t="s">
        <v>519</v>
      </c>
      <c r="D258" t="s">
        <v>116</v>
      </c>
      <c r="E258">
        <v>7</v>
      </c>
      <c r="F258" t="s">
        <v>329</v>
      </c>
      <c r="G258" s="36">
        <v>236</v>
      </c>
      <c r="H258" s="36" t="s">
        <v>525</v>
      </c>
    </row>
    <row r="259" spans="1:8">
      <c r="A259">
        <v>304</v>
      </c>
      <c r="B259" t="s">
        <v>50</v>
      </c>
      <c r="C259" t="s">
        <v>519</v>
      </c>
      <c r="D259" t="s">
        <v>116</v>
      </c>
      <c r="E259">
        <v>8</v>
      </c>
      <c r="F259" t="s">
        <v>509</v>
      </c>
      <c r="G259" s="36">
        <v>211</v>
      </c>
      <c r="H259" s="36" t="s">
        <v>523</v>
      </c>
    </row>
    <row r="260" spans="1:8">
      <c r="A260">
        <v>305</v>
      </c>
      <c r="B260" t="s">
        <v>50</v>
      </c>
      <c r="C260" t="s">
        <v>519</v>
      </c>
      <c r="D260" t="s">
        <v>116</v>
      </c>
      <c r="E260">
        <v>9</v>
      </c>
      <c r="F260" t="s">
        <v>329</v>
      </c>
      <c r="G260" s="36">
        <v>176</v>
      </c>
      <c r="H260" s="36" t="s">
        <v>526</v>
      </c>
    </row>
    <row r="261" spans="1:8">
      <c r="A261">
        <v>306</v>
      </c>
      <c r="B261" t="s">
        <v>50</v>
      </c>
      <c r="C261" t="s">
        <v>519</v>
      </c>
      <c r="D261" t="s">
        <v>116</v>
      </c>
      <c r="E261">
        <v>10</v>
      </c>
      <c r="F261" t="s">
        <v>117</v>
      </c>
      <c r="G261" s="36">
        <v>153</v>
      </c>
      <c r="H261" s="36" t="s">
        <v>527</v>
      </c>
    </row>
    <row r="262" spans="1:8">
      <c r="A262">
        <v>307</v>
      </c>
      <c r="B262" t="s">
        <v>50</v>
      </c>
      <c r="C262" t="s">
        <v>519</v>
      </c>
      <c r="D262" t="s">
        <v>116</v>
      </c>
      <c r="E262">
        <v>11</v>
      </c>
      <c r="F262" t="s">
        <v>197</v>
      </c>
      <c r="G262" s="36">
        <v>125</v>
      </c>
      <c r="H262" s="36" t="s">
        <v>528</v>
      </c>
    </row>
    <row r="263" spans="1:8">
      <c r="A263">
        <v>308</v>
      </c>
      <c r="B263" t="s">
        <v>50</v>
      </c>
      <c r="C263" t="s">
        <v>519</v>
      </c>
      <c r="D263" t="s">
        <v>116</v>
      </c>
      <c r="E263">
        <v>12</v>
      </c>
      <c r="F263" t="s">
        <v>329</v>
      </c>
      <c r="G263" s="36">
        <v>109</v>
      </c>
      <c r="H263" s="36" t="s">
        <v>529</v>
      </c>
    </row>
    <row r="264" spans="1:8">
      <c r="A264">
        <v>309</v>
      </c>
      <c r="B264" t="s">
        <v>50</v>
      </c>
      <c r="C264" t="s">
        <v>519</v>
      </c>
      <c r="D264" t="s">
        <v>116</v>
      </c>
      <c r="E264">
        <v>13</v>
      </c>
      <c r="F264" t="s">
        <v>509</v>
      </c>
      <c r="G264" s="36">
        <v>95</v>
      </c>
      <c r="H264" s="36" t="s">
        <v>510</v>
      </c>
    </row>
    <row r="265" spans="1:8">
      <c r="A265">
        <v>310</v>
      </c>
      <c r="B265" t="s">
        <v>50</v>
      </c>
      <c r="C265" t="s">
        <v>519</v>
      </c>
      <c r="D265" t="s">
        <v>116</v>
      </c>
      <c r="E265">
        <v>14</v>
      </c>
      <c r="F265" t="s">
        <v>289</v>
      </c>
      <c r="G265" s="36">
        <v>78</v>
      </c>
      <c r="H265" s="36" t="s">
        <v>530</v>
      </c>
    </row>
    <row r="266" spans="1:8">
      <c r="A266">
        <v>311</v>
      </c>
      <c r="B266" t="s">
        <v>50</v>
      </c>
      <c r="C266" t="s">
        <v>519</v>
      </c>
      <c r="D266" t="s">
        <v>116</v>
      </c>
      <c r="E266">
        <v>15</v>
      </c>
      <c r="F266" t="s">
        <v>329</v>
      </c>
      <c r="G266" s="36">
        <v>63</v>
      </c>
      <c r="H266" s="36" t="s">
        <v>531</v>
      </c>
    </row>
    <row r="267" spans="1:8">
      <c r="A267">
        <v>312</v>
      </c>
      <c r="B267" t="s">
        <v>50</v>
      </c>
      <c r="C267" t="s">
        <v>519</v>
      </c>
      <c r="D267" t="s">
        <v>116</v>
      </c>
      <c r="E267">
        <v>16</v>
      </c>
      <c r="F267" t="s">
        <v>289</v>
      </c>
      <c r="G267" s="36">
        <v>59</v>
      </c>
      <c r="H267" s="36" t="s">
        <v>532</v>
      </c>
    </row>
    <row r="268" spans="1:8">
      <c r="A268">
        <v>313</v>
      </c>
      <c r="B268" t="s">
        <v>50</v>
      </c>
      <c r="C268" t="s">
        <v>519</v>
      </c>
      <c r="D268" t="s">
        <v>116</v>
      </c>
      <c r="E268">
        <v>17</v>
      </c>
      <c r="F268" t="s">
        <v>136</v>
      </c>
      <c r="G268" s="36">
        <v>57</v>
      </c>
      <c r="H268" s="36" t="s">
        <v>454</v>
      </c>
    </row>
    <row r="269" spans="1:8">
      <c r="A269">
        <v>314</v>
      </c>
      <c r="B269" t="s">
        <v>50</v>
      </c>
      <c r="C269" t="s">
        <v>519</v>
      </c>
      <c r="D269" t="s">
        <v>116</v>
      </c>
      <c r="E269">
        <v>18</v>
      </c>
      <c r="F269" t="s">
        <v>83</v>
      </c>
      <c r="G269" s="36">
        <v>62</v>
      </c>
      <c r="H269" s="36" t="s">
        <v>463</v>
      </c>
    </row>
    <row r="270" spans="1:8">
      <c r="A270">
        <v>315</v>
      </c>
      <c r="B270" t="s">
        <v>50</v>
      </c>
      <c r="C270" t="s">
        <v>519</v>
      </c>
      <c r="D270" t="s">
        <v>116</v>
      </c>
      <c r="E270">
        <v>19</v>
      </c>
      <c r="F270" t="s">
        <v>533</v>
      </c>
      <c r="G270" s="36">
        <v>50</v>
      </c>
      <c r="H270" s="36" t="s">
        <v>534</v>
      </c>
    </row>
    <row r="271" spans="1:8">
      <c r="A271">
        <v>316</v>
      </c>
      <c r="B271" t="s">
        <v>50</v>
      </c>
      <c r="C271" t="s">
        <v>519</v>
      </c>
      <c r="D271" t="s">
        <v>116</v>
      </c>
      <c r="E271">
        <v>20</v>
      </c>
      <c r="F271" t="s">
        <v>289</v>
      </c>
      <c r="G271" s="36">
        <v>37</v>
      </c>
      <c r="H271" s="36" t="s">
        <v>535</v>
      </c>
    </row>
    <row r="272" spans="1:8">
      <c r="A272">
        <v>317</v>
      </c>
      <c r="B272" t="s">
        <v>50</v>
      </c>
      <c r="C272" t="s">
        <v>536</v>
      </c>
      <c r="D272" t="s">
        <v>116</v>
      </c>
      <c r="E272">
        <v>1</v>
      </c>
      <c r="F272" t="s">
        <v>460</v>
      </c>
      <c r="G272" s="36">
        <v>60</v>
      </c>
      <c r="H272" s="36" t="s">
        <v>537</v>
      </c>
    </row>
    <row r="273" spans="1:8">
      <c r="A273">
        <v>318</v>
      </c>
      <c r="B273" t="s">
        <v>50</v>
      </c>
      <c r="C273" t="s">
        <v>536</v>
      </c>
      <c r="D273" t="s">
        <v>116</v>
      </c>
      <c r="E273">
        <v>2</v>
      </c>
      <c r="F273" t="s">
        <v>538</v>
      </c>
      <c r="G273" s="36">
        <v>53</v>
      </c>
      <c r="H273" s="36" t="s">
        <v>539</v>
      </c>
    </row>
    <row r="274" spans="1:8">
      <c r="A274">
        <v>319</v>
      </c>
      <c r="B274" t="s">
        <v>50</v>
      </c>
      <c r="C274" t="s">
        <v>536</v>
      </c>
      <c r="D274" t="s">
        <v>116</v>
      </c>
      <c r="E274">
        <v>3</v>
      </c>
      <c r="F274" t="s">
        <v>460</v>
      </c>
      <c r="G274" s="36">
        <v>140</v>
      </c>
      <c r="H274" s="36" t="s">
        <v>540</v>
      </c>
    </row>
    <row r="275" spans="1:8">
      <c r="A275">
        <v>320</v>
      </c>
      <c r="B275" t="s">
        <v>50</v>
      </c>
      <c r="C275" t="s">
        <v>536</v>
      </c>
      <c r="D275" t="s">
        <v>116</v>
      </c>
      <c r="E275">
        <v>4</v>
      </c>
      <c r="F275" t="s">
        <v>460</v>
      </c>
      <c r="G275" s="36">
        <v>124</v>
      </c>
      <c r="H275" s="36" t="s">
        <v>541</v>
      </c>
    </row>
    <row r="276" spans="1:8">
      <c r="A276">
        <v>321</v>
      </c>
      <c r="B276" t="s">
        <v>50</v>
      </c>
      <c r="C276" t="s">
        <v>536</v>
      </c>
      <c r="D276" t="s">
        <v>116</v>
      </c>
      <c r="E276">
        <v>5</v>
      </c>
      <c r="F276" t="s">
        <v>194</v>
      </c>
      <c r="G276" s="36">
        <v>102</v>
      </c>
      <c r="H276" s="36" t="s">
        <v>542</v>
      </c>
    </row>
    <row r="277" spans="1:8">
      <c r="A277">
        <v>322</v>
      </c>
      <c r="B277" t="s">
        <v>50</v>
      </c>
      <c r="C277" t="s">
        <v>536</v>
      </c>
      <c r="D277" t="s">
        <v>116</v>
      </c>
      <c r="E277">
        <v>6</v>
      </c>
      <c r="F277" t="s">
        <v>543</v>
      </c>
      <c r="G277" s="36">
        <v>92</v>
      </c>
      <c r="H277" s="36" t="s">
        <v>544</v>
      </c>
    </row>
    <row r="278" spans="1:8">
      <c r="A278">
        <v>323</v>
      </c>
      <c r="B278" t="s">
        <v>50</v>
      </c>
      <c r="C278" t="s">
        <v>536</v>
      </c>
      <c r="D278" t="s">
        <v>116</v>
      </c>
      <c r="E278">
        <v>7</v>
      </c>
      <c r="F278" t="s">
        <v>509</v>
      </c>
      <c r="G278" s="36">
        <v>74</v>
      </c>
      <c r="H278" s="36" t="s">
        <v>545</v>
      </c>
    </row>
    <row r="279" spans="1:8">
      <c r="A279">
        <v>324</v>
      </c>
      <c r="B279" t="s">
        <v>50</v>
      </c>
      <c r="C279" t="s">
        <v>536</v>
      </c>
      <c r="D279" t="s">
        <v>116</v>
      </c>
      <c r="E279">
        <v>8</v>
      </c>
      <c r="F279" t="s">
        <v>246</v>
      </c>
      <c r="G279" s="36">
        <v>70</v>
      </c>
      <c r="H279" s="36" t="s">
        <v>546</v>
      </c>
    </row>
    <row r="280" spans="1:8">
      <c r="A280">
        <v>325</v>
      </c>
      <c r="B280" t="s">
        <v>50</v>
      </c>
      <c r="C280" t="s">
        <v>536</v>
      </c>
      <c r="D280" t="s">
        <v>116</v>
      </c>
      <c r="E280">
        <v>9</v>
      </c>
      <c r="F280" t="s">
        <v>224</v>
      </c>
      <c r="G280" s="36">
        <v>61</v>
      </c>
      <c r="H280" s="36" t="s">
        <v>547</v>
      </c>
    </row>
    <row r="281" spans="1:8">
      <c r="A281">
        <v>326</v>
      </c>
      <c r="B281" t="s">
        <v>50</v>
      </c>
      <c r="C281" t="s">
        <v>536</v>
      </c>
      <c r="D281" t="s">
        <v>116</v>
      </c>
      <c r="E281">
        <v>10</v>
      </c>
      <c r="F281" t="s">
        <v>548</v>
      </c>
      <c r="G281" s="36">
        <v>41</v>
      </c>
      <c r="H281" s="36" t="s">
        <v>549</v>
      </c>
    </row>
    <row r="282" spans="1:8">
      <c r="A282">
        <v>327</v>
      </c>
      <c r="B282" t="s">
        <v>50</v>
      </c>
      <c r="C282" t="s">
        <v>536</v>
      </c>
      <c r="D282" t="s">
        <v>116</v>
      </c>
      <c r="E282">
        <v>11</v>
      </c>
      <c r="F282" t="s">
        <v>550</v>
      </c>
      <c r="G282" s="36">
        <v>37</v>
      </c>
      <c r="H282" s="36" t="s">
        <v>551</v>
      </c>
    </row>
    <row r="283" spans="1:8">
      <c r="A283">
        <v>328</v>
      </c>
      <c r="B283" t="s">
        <v>50</v>
      </c>
      <c r="C283" t="s">
        <v>536</v>
      </c>
      <c r="D283" t="s">
        <v>116</v>
      </c>
      <c r="E283">
        <v>12</v>
      </c>
      <c r="F283" t="s">
        <v>184</v>
      </c>
      <c r="G283" s="36">
        <v>25</v>
      </c>
      <c r="H283" s="36" t="s">
        <v>552</v>
      </c>
    </row>
    <row r="284" spans="1:8">
      <c r="A284">
        <v>329</v>
      </c>
      <c r="B284" t="s">
        <v>50</v>
      </c>
      <c r="C284" t="s">
        <v>536</v>
      </c>
      <c r="D284" t="s">
        <v>116</v>
      </c>
      <c r="E284">
        <v>13</v>
      </c>
      <c r="F284" t="s">
        <v>553</v>
      </c>
      <c r="G284" s="36">
        <v>30</v>
      </c>
      <c r="H284" s="36" t="s">
        <v>554</v>
      </c>
    </row>
    <row r="285" spans="1:8">
      <c r="A285">
        <v>331</v>
      </c>
      <c r="B285" t="s">
        <v>50</v>
      </c>
      <c r="C285" t="s">
        <v>536</v>
      </c>
      <c r="D285" t="s">
        <v>116</v>
      </c>
      <c r="E285">
        <v>15</v>
      </c>
      <c r="F285" t="s">
        <v>411</v>
      </c>
      <c r="G285" s="36">
        <v>24</v>
      </c>
      <c r="H285" s="36" t="s">
        <v>557</v>
      </c>
    </row>
    <row r="286" spans="1:8">
      <c r="A286">
        <v>332</v>
      </c>
      <c r="B286" t="s">
        <v>50</v>
      </c>
      <c r="C286" t="s">
        <v>536</v>
      </c>
      <c r="D286" t="s">
        <v>116</v>
      </c>
      <c r="E286">
        <v>16</v>
      </c>
      <c r="F286" t="s">
        <v>289</v>
      </c>
      <c r="G286" s="36">
        <v>14</v>
      </c>
      <c r="H286" s="36" t="s">
        <v>558</v>
      </c>
    </row>
    <row r="287" spans="1:8">
      <c r="A287">
        <v>333</v>
      </c>
      <c r="B287" t="s">
        <v>50</v>
      </c>
      <c r="C287" t="s">
        <v>536</v>
      </c>
      <c r="D287" t="s">
        <v>116</v>
      </c>
      <c r="E287">
        <v>17</v>
      </c>
      <c r="F287" t="s">
        <v>87</v>
      </c>
      <c r="G287" s="36">
        <v>21</v>
      </c>
      <c r="H287" s="36" t="s">
        <v>559</v>
      </c>
    </row>
    <row r="288" spans="1:8">
      <c r="A288">
        <v>334</v>
      </c>
      <c r="B288" t="s">
        <v>50</v>
      </c>
      <c r="C288" t="s">
        <v>536</v>
      </c>
      <c r="D288" t="s">
        <v>116</v>
      </c>
      <c r="E288">
        <v>18</v>
      </c>
      <c r="F288" t="s">
        <v>560</v>
      </c>
      <c r="G288" s="36">
        <v>17</v>
      </c>
      <c r="H288" s="36" t="s">
        <v>561</v>
      </c>
    </row>
    <row r="289" spans="1:8">
      <c r="A289">
        <v>335</v>
      </c>
      <c r="B289" t="s">
        <v>50</v>
      </c>
      <c r="C289" t="s">
        <v>536</v>
      </c>
      <c r="D289" t="s">
        <v>116</v>
      </c>
      <c r="E289">
        <v>19</v>
      </c>
      <c r="F289" t="s">
        <v>562</v>
      </c>
      <c r="G289" s="36">
        <v>11</v>
      </c>
      <c r="H289" s="36" t="s">
        <v>563</v>
      </c>
    </row>
    <row r="290" spans="1:8">
      <c r="A290">
        <v>336</v>
      </c>
      <c r="B290" t="s">
        <v>50</v>
      </c>
      <c r="C290" t="s">
        <v>536</v>
      </c>
      <c r="D290" t="s">
        <v>116</v>
      </c>
      <c r="E290">
        <v>20</v>
      </c>
      <c r="F290" t="s">
        <v>564</v>
      </c>
      <c r="G290" s="36">
        <v>10</v>
      </c>
      <c r="H290" s="36" t="s">
        <v>565</v>
      </c>
    </row>
    <row r="291" spans="1:8">
      <c r="A291">
        <v>337</v>
      </c>
      <c r="B291" t="s">
        <v>60</v>
      </c>
      <c r="C291" t="s">
        <v>566</v>
      </c>
      <c r="D291" t="s">
        <v>116</v>
      </c>
      <c r="E291">
        <v>1</v>
      </c>
      <c r="F291" t="s">
        <v>117</v>
      </c>
      <c r="G291" s="36">
        <v>605</v>
      </c>
      <c r="H291" s="36" t="s">
        <v>567</v>
      </c>
    </row>
    <row r="292" spans="1:8">
      <c r="A292">
        <v>338</v>
      </c>
      <c r="B292" t="s">
        <v>60</v>
      </c>
      <c r="C292" t="s">
        <v>566</v>
      </c>
      <c r="D292" t="s">
        <v>116</v>
      </c>
      <c r="E292">
        <v>2</v>
      </c>
      <c r="F292" t="s">
        <v>289</v>
      </c>
      <c r="G292" s="36">
        <v>573</v>
      </c>
      <c r="H292" s="36" t="s">
        <v>568</v>
      </c>
    </row>
    <row r="293" spans="1:8">
      <c r="A293">
        <v>339</v>
      </c>
      <c r="B293" t="s">
        <v>60</v>
      </c>
      <c r="C293" t="s">
        <v>566</v>
      </c>
      <c r="D293" t="s">
        <v>116</v>
      </c>
      <c r="E293">
        <v>3</v>
      </c>
      <c r="F293" t="s">
        <v>289</v>
      </c>
      <c r="G293" s="36">
        <v>536</v>
      </c>
      <c r="H293" s="36" t="s">
        <v>569</v>
      </c>
    </row>
    <row r="294" spans="1:8">
      <c r="A294">
        <v>340</v>
      </c>
      <c r="B294" t="s">
        <v>60</v>
      </c>
      <c r="C294" t="s">
        <v>566</v>
      </c>
      <c r="D294" t="s">
        <v>116</v>
      </c>
      <c r="E294">
        <v>4</v>
      </c>
      <c r="F294" t="s">
        <v>117</v>
      </c>
      <c r="G294" s="36">
        <v>501</v>
      </c>
      <c r="H294" s="36" t="s">
        <v>570</v>
      </c>
    </row>
    <row r="295" spans="1:8">
      <c r="A295">
        <v>341</v>
      </c>
      <c r="B295" t="s">
        <v>60</v>
      </c>
      <c r="C295" t="s">
        <v>566</v>
      </c>
      <c r="D295" t="s">
        <v>116</v>
      </c>
      <c r="E295">
        <v>5</v>
      </c>
      <c r="F295" t="s">
        <v>289</v>
      </c>
      <c r="G295" s="36">
        <v>457</v>
      </c>
      <c r="H295" s="36" t="s">
        <v>571</v>
      </c>
    </row>
    <row r="296" spans="1:8">
      <c r="A296">
        <v>342</v>
      </c>
      <c r="B296" t="s">
        <v>60</v>
      </c>
      <c r="C296" t="s">
        <v>566</v>
      </c>
      <c r="D296" t="s">
        <v>116</v>
      </c>
      <c r="E296">
        <v>6</v>
      </c>
      <c r="F296" t="s">
        <v>117</v>
      </c>
      <c r="G296" s="36">
        <v>431</v>
      </c>
      <c r="H296" s="36" t="s">
        <v>572</v>
      </c>
    </row>
    <row r="297" spans="1:8">
      <c r="A297">
        <v>343</v>
      </c>
      <c r="B297" t="s">
        <v>60</v>
      </c>
      <c r="C297" t="s">
        <v>566</v>
      </c>
      <c r="D297" t="s">
        <v>116</v>
      </c>
      <c r="E297">
        <v>7</v>
      </c>
      <c r="F297" t="s">
        <v>117</v>
      </c>
      <c r="G297" s="36">
        <v>368</v>
      </c>
      <c r="H297" s="36" t="s">
        <v>573</v>
      </c>
    </row>
    <row r="298" spans="1:8">
      <c r="A298">
        <v>344</v>
      </c>
      <c r="B298" t="s">
        <v>60</v>
      </c>
      <c r="C298" t="s">
        <v>566</v>
      </c>
      <c r="D298" t="s">
        <v>116</v>
      </c>
      <c r="E298">
        <v>8</v>
      </c>
      <c r="F298" t="s">
        <v>289</v>
      </c>
      <c r="G298" s="36">
        <v>352</v>
      </c>
      <c r="H298" s="36" t="s">
        <v>574</v>
      </c>
    </row>
    <row r="299" spans="1:8">
      <c r="A299">
        <v>345</v>
      </c>
      <c r="B299" t="s">
        <v>60</v>
      </c>
      <c r="C299" t="s">
        <v>566</v>
      </c>
      <c r="D299" t="s">
        <v>116</v>
      </c>
      <c r="E299">
        <v>9</v>
      </c>
      <c r="F299" t="s">
        <v>117</v>
      </c>
      <c r="G299" s="36">
        <v>323</v>
      </c>
      <c r="H299" s="36" t="s">
        <v>575</v>
      </c>
    </row>
    <row r="300" spans="1:8">
      <c r="A300">
        <v>346</v>
      </c>
      <c r="B300" t="s">
        <v>60</v>
      </c>
      <c r="C300" t="s">
        <v>566</v>
      </c>
      <c r="D300" t="s">
        <v>116</v>
      </c>
      <c r="E300">
        <v>10</v>
      </c>
      <c r="F300" t="s">
        <v>158</v>
      </c>
      <c r="G300" s="36">
        <v>279</v>
      </c>
      <c r="H300" s="36" t="s">
        <v>576</v>
      </c>
    </row>
    <row r="301" spans="1:8">
      <c r="A301">
        <v>347</v>
      </c>
      <c r="B301" t="s">
        <v>60</v>
      </c>
      <c r="C301" t="s">
        <v>566</v>
      </c>
      <c r="D301" t="s">
        <v>116</v>
      </c>
      <c r="E301">
        <v>11</v>
      </c>
      <c r="F301" t="s">
        <v>91</v>
      </c>
      <c r="G301" s="36">
        <v>259</v>
      </c>
      <c r="H301" s="36" t="s">
        <v>577</v>
      </c>
    </row>
    <row r="302" spans="1:8">
      <c r="A302">
        <v>348</v>
      </c>
      <c r="B302" t="s">
        <v>60</v>
      </c>
      <c r="C302" t="s">
        <v>566</v>
      </c>
      <c r="D302" t="s">
        <v>116</v>
      </c>
      <c r="E302">
        <v>12</v>
      </c>
      <c r="F302" t="s">
        <v>289</v>
      </c>
      <c r="G302" s="36">
        <v>226</v>
      </c>
      <c r="H302" s="36" t="s">
        <v>578</v>
      </c>
    </row>
    <row r="303" spans="1:8">
      <c r="A303">
        <v>349</v>
      </c>
      <c r="B303" t="s">
        <v>60</v>
      </c>
      <c r="C303" t="s">
        <v>566</v>
      </c>
      <c r="D303" t="s">
        <v>116</v>
      </c>
      <c r="E303">
        <v>13</v>
      </c>
      <c r="F303" t="s">
        <v>579</v>
      </c>
      <c r="G303" s="36">
        <v>219</v>
      </c>
      <c r="H303" s="36" t="s">
        <v>580</v>
      </c>
    </row>
    <row r="304" spans="1:8">
      <c r="A304">
        <v>350</v>
      </c>
      <c r="B304" t="s">
        <v>60</v>
      </c>
      <c r="C304" t="s">
        <v>566</v>
      </c>
      <c r="D304" t="s">
        <v>116</v>
      </c>
      <c r="E304">
        <v>14</v>
      </c>
      <c r="F304" t="s">
        <v>91</v>
      </c>
      <c r="G304" s="36">
        <v>169</v>
      </c>
      <c r="H304" s="36" t="s">
        <v>568</v>
      </c>
    </row>
    <row r="305" spans="1:8">
      <c r="A305">
        <v>351</v>
      </c>
      <c r="B305" t="s">
        <v>60</v>
      </c>
      <c r="C305" t="s">
        <v>566</v>
      </c>
      <c r="D305" t="s">
        <v>116</v>
      </c>
      <c r="E305">
        <v>15</v>
      </c>
      <c r="F305" t="s">
        <v>91</v>
      </c>
      <c r="G305" s="36">
        <v>152</v>
      </c>
      <c r="H305" s="36" t="s">
        <v>523</v>
      </c>
    </row>
    <row r="306" spans="1:8">
      <c r="A306">
        <v>352</v>
      </c>
      <c r="B306" t="s">
        <v>60</v>
      </c>
      <c r="C306" t="s">
        <v>566</v>
      </c>
      <c r="D306" t="s">
        <v>116</v>
      </c>
      <c r="E306">
        <v>16</v>
      </c>
      <c r="F306" t="s">
        <v>77</v>
      </c>
      <c r="G306" s="36">
        <v>182</v>
      </c>
      <c r="H306" s="36" t="s">
        <v>581</v>
      </c>
    </row>
    <row r="307" spans="1:8">
      <c r="A307">
        <v>353</v>
      </c>
      <c r="B307" t="s">
        <v>60</v>
      </c>
      <c r="C307" t="s">
        <v>566</v>
      </c>
      <c r="D307" t="s">
        <v>116</v>
      </c>
      <c r="E307">
        <v>17</v>
      </c>
      <c r="F307" t="s">
        <v>91</v>
      </c>
      <c r="G307" s="36">
        <v>130</v>
      </c>
      <c r="H307" s="36" t="s">
        <v>582</v>
      </c>
    </row>
    <row r="308" spans="1:8">
      <c r="A308">
        <v>354</v>
      </c>
      <c r="B308" t="s">
        <v>60</v>
      </c>
      <c r="C308" t="s">
        <v>566</v>
      </c>
      <c r="D308" t="s">
        <v>116</v>
      </c>
      <c r="E308">
        <v>18</v>
      </c>
      <c r="F308" t="s">
        <v>436</v>
      </c>
      <c r="G308" s="36">
        <v>149</v>
      </c>
      <c r="H308" s="36" t="s">
        <v>453</v>
      </c>
    </row>
    <row r="309" spans="1:8">
      <c r="A309">
        <v>355</v>
      </c>
      <c r="B309" t="s">
        <v>60</v>
      </c>
      <c r="C309" t="s">
        <v>566</v>
      </c>
      <c r="D309" t="s">
        <v>116</v>
      </c>
      <c r="E309">
        <v>19</v>
      </c>
      <c r="F309" t="s">
        <v>329</v>
      </c>
      <c r="G309" s="36">
        <v>117</v>
      </c>
      <c r="H309" s="36" t="s">
        <v>583</v>
      </c>
    </row>
    <row r="310" spans="1:8">
      <c r="A310">
        <v>356</v>
      </c>
      <c r="B310" t="s">
        <v>60</v>
      </c>
      <c r="C310" t="s">
        <v>566</v>
      </c>
      <c r="D310" t="s">
        <v>116</v>
      </c>
      <c r="E310">
        <v>20</v>
      </c>
      <c r="F310" t="s">
        <v>117</v>
      </c>
      <c r="G310" s="36">
        <v>109</v>
      </c>
      <c r="H310" s="36" t="s">
        <v>521</v>
      </c>
    </row>
    <row r="311" spans="1:8">
      <c r="A311">
        <v>357</v>
      </c>
      <c r="B311" t="s">
        <v>63</v>
      </c>
      <c r="C311" t="s">
        <v>584</v>
      </c>
      <c r="D311" t="s">
        <v>116</v>
      </c>
      <c r="E311">
        <v>1</v>
      </c>
      <c r="F311" t="s">
        <v>117</v>
      </c>
      <c r="G311" s="36">
        <v>363</v>
      </c>
      <c r="H311" s="36" t="s">
        <v>585</v>
      </c>
    </row>
    <row r="312" spans="1:8">
      <c r="A312">
        <v>358</v>
      </c>
      <c r="B312" t="s">
        <v>63</v>
      </c>
      <c r="C312" t="s">
        <v>584</v>
      </c>
      <c r="D312" t="s">
        <v>116</v>
      </c>
      <c r="E312">
        <v>2</v>
      </c>
      <c r="F312" t="s">
        <v>77</v>
      </c>
      <c r="G312" s="36">
        <v>325</v>
      </c>
      <c r="H312" s="36" t="s">
        <v>580</v>
      </c>
    </row>
    <row r="313" spans="1:8">
      <c r="A313">
        <v>359</v>
      </c>
      <c r="B313" t="s">
        <v>63</v>
      </c>
      <c r="C313" t="s">
        <v>584</v>
      </c>
      <c r="D313" t="s">
        <v>116</v>
      </c>
      <c r="E313">
        <v>3</v>
      </c>
      <c r="F313" t="s">
        <v>289</v>
      </c>
      <c r="G313" s="36">
        <v>311</v>
      </c>
      <c r="H313" s="36" t="s">
        <v>586</v>
      </c>
    </row>
    <row r="314" spans="1:8">
      <c r="A314">
        <v>360</v>
      </c>
      <c r="B314" t="s">
        <v>63</v>
      </c>
      <c r="C314" t="s">
        <v>584</v>
      </c>
      <c r="D314" t="s">
        <v>116</v>
      </c>
      <c r="E314">
        <v>4</v>
      </c>
      <c r="F314" t="s">
        <v>587</v>
      </c>
      <c r="G314" s="36">
        <v>281</v>
      </c>
      <c r="H314" s="36" t="s">
        <v>582</v>
      </c>
    </row>
    <row r="315" spans="1:8">
      <c r="A315">
        <v>361</v>
      </c>
      <c r="B315" t="s">
        <v>63</v>
      </c>
      <c r="C315" t="s">
        <v>584</v>
      </c>
      <c r="D315" t="s">
        <v>116</v>
      </c>
      <c r="E315">
        <v>5</v>
      </c>
      <c r="F315" t="s">
        <v>117</v>
      </c>
      <c r="G315" s="36">
        <v>261</v>
      </c>
      <c r="H315" s="36" t="s">
        <v>588</v>
      </c>
    </row>
    <row r="316" spans="1:8">
      <c r="A316">
        <v>362</v>
      </c>
      <c r="B316" t="s">
        <v>63</v>
      </c>
      <c r="C316" t="s">
        <v>584</v>
      </c>
      <c r="D316" t="s">
        <v>116</v>
      </c>
      <c r="E316">
        <v>6</v>
      </c>
      <c r="F316" t="s">
        <v>117</v>
      </c>
      <c r="G316" s="36">
        <v>228</v>
      </c>
      <c r="H316" s="36" t="s">
        <v>589</v>
      </c>
    </row>
    <row r="317" spans="1:8">
      <c r="A317">
        <v>363</v>
      </c>
      <c r="B317" t="s">
        <v>63</v>
      </c>
      <c r="C317" t="s">
        <v>584</v>
      </c>
      <c r="D317" t="s">
        <v>116</v>
      </c>
      <c r="E317">
        <v>7</v>
      </c>
      <c r="F317" t="s">
        <v>289</v>
      </c>
      <c r="G317" s="36">
        <v>209</v>
      </c>
      <c r="H317" s="36" t="s">
        <v>590</v>
      </c>
    </row>
    <row r="318" spans="1:8">
      <c r="A318">
        <v>364</v>
      </c>
      <c r="B318" t="s">
        <v>63</v>
      </c>
      <c r="C318" t="s">
        <v>584</v>
      </c>
      <c r="D318" t="s">
        <v>116</v>
      </c>
      <c r="E318">
        <v>8</v>
      </c>
      <c r="F318" t="s">
        <v>117</v>
      </c>
      <c r="G318" s="36">
        <v>189</v>
      </c>
      <c r="H318" s="36" t="s">
        <v>591</v>
      </c>
    </row>
    <row r="319" spans="1:8">
      <c r="A319">
        <v>365</v>
      </c>
      <c r="B319" t="s">
        <v>63</v>
      </c>
      <c r="C319" t="s">
        <v>584</v>
      </c>
      <c r="D319" t="s">
        <v>116</v>
      </c>
      <c r="E319">
        <v>9</v>
      </c>
      <c r="F319" t="s">
        <v>81</v>
      </c>
      <c r="G319" s="36">
        <v>180</v>
      </c>
      <c r="H319" s="36" t="s">
        <v>592</v>
      </c>
    </row>
    <row r="320" spans="1:8">
      <c r="A320">
        <v>366</v>
      </c>
      <c r="B320" t="s">
        <v>63</v>
      </c>
      <c r="C320" t="s">
        <v>584</v>
      </c>
      <c r="D320" t="s">
        <v>116</v>
      </c>
      <c r="E320">
        <v>10</v>
      </c>
      <c r="F320" t="s">
        <v>587</v>
      </c>
      <c r="G320" s="36">
        <v>155</v>
      </c>
      <c r="H320" s="36" t="s">
        <v>593</v>
      </c>
    </row>
    <row r="321" spans="1:8">
      <c r="A321">
        <v>367</v>
      </c>
      <c r="B321" t="s">
        <v>63</v>
      </c>
      <c r="C321" t="s">
        <v>584</v>
      </c>
      <c r="D321" t="s">
        <v>116</v>
      </c>
      <c r="E321">
        <v>11</v>
      </c>
      <c r="F321" t="s">
        <v>289</v>
      </c>
      <c r="G321" s="36">
        <v>144</v>
      </c>
      <c r="H321" s="36" t="s">
        <v>594</v>
      </c>
    </row>
    <row r="322" spans="1:8">
      <c r="A322">
        <v>368</v>
      </c>
      <c r="B322" t="s">
        <v>63</v>
      </c>
      <c r="C322" t="s">
        <v>584</v>
      </c>
      <c r="D322" t="s">
        <v>116</v>
      </c>
      <c r="E322">
        <v>12</v>
      </c>
      <c r="F322" t="s">
        <v>329</v>
      </c>
      <c r="G322" s="36">
        <v>115</v>
      </c>
      <c r="H322" s="36" t="s">
        <v>595</v>
      </c>
    </row>
    <row r="323" spans="1:8">
      <c r="A323">
        <v>369</v>
      </c>
      <c r="B323" t="s">
        <v>63</v>
      </c>
      <c r="C323" t="s">
        <v>584</v>
      </c>
      <c r="D323" t="s">
        <v>116</v>
      </c>
      <c r="E323">
        <v>13</v>
      </c>
      <c r="F323" t="s">
        <v>117</v>
      </c>
      <c r="G323" s="36">
        <v>126</v>
      </c>
      <c r="H323" s="36" t="s">
        <v>596</v>
      </c>
    </row>
    <row r="324" spans="1:8">
      <c r="A324">
        <v>370</v>
      </c>
      <c r="B324" t="s">
        <v>63</v>
      </c>
      <c r="C324" t="s">
        <v>584</v>
      </c>
      <c r="D324" t="s">
        <v>116</v>
      </c>
      <c r="E324">
        <v>14</v>
      </c>
      <c r="F324" t="s">
        <v>117</v>
      </c>
      <c r="G324" s="36">
        <v>116</v>
      </c>
      <c r="H324" s="36" t="s">
        <v>597</v>
      </c>
    </row>
    <row r="325" spans="1:8">
      <c r="A325">
        <v>371</v>
      </c>
      <c r="B325" t="s">
        <v>63</v>
      </c>
      <c r="C325" t="s">
        <v>584</v>
      </c>
      <c r="D325" t="s">
        <v>116</v>
      </c>
      <c r="E325">
        <v>15</v>
      </c>
      <c r="F325" t="s">
        <v>289</v>
      </c>
      <c r="G325" s="36">
        <v>101</v>
      </c>
      <c r="H325" s="36" t="s">
        <v>598</v>
      </c>
    </row>
    <row r="326" spans="1:8">
      <c r="A326">
        <v>372</v>
      </c>
      <c r="B326" t="s">
        <v>63</v>
      </c>
      <c r="C326" t="s">
        <v>584</v>
      </c>
      <c r="D326" t="s">
        <v>116</v>
      </c>
      <c r="E326">
        <v>16</v>
      </c>
      <c r="F326" t="s">
        <v>289</v>
      </c>
      <c r="G326" s="36">
        <v>88</v>
      </c>
      <c r="H326" s="36" t="s">
        <v>582</v>
      </c>
    </row>
    <row r="327" spans="1:8">
      <c r="A327">
        <v>373</v>
      </c>
      <c r="B327" t="s">
        <v>63</v>
      </c>
      <c r="C327" t="s">
        <v>584</v>
      </c>
      <c r="D327" t="s">
        <v>116</v>
      </c>
      <c r="E327">
        <v>17</v>
      </c>
      <c r="F327" t="s">
        <v>77</v>
      </c>
      <c r="G327" s="36">
        <v>80</v>
      </c>
      <c r="H327" s="36" t="s">
        <v>595</v>
      </c>
    </row>
    <row r="328" spans="1:8">
      <c r="A328">
        <v>374</v>
      </c>
      <c r="B328" t="s">
        <v>63</v>
      </c>
      <c r="C328" t="s">
        <v>584</v>
      </c>
      <c r="D328" t="s">
        <v>116</v>
      </c>
      <c r="E328">
        <v>18</v>
      </c>
      <c r="F328" t="s">
        <v>117</v>
      </c>
      <c r="G328" s="36">
        <v>65</v>
      </c>
      <c r="H328" s="36" t="s">
        <v>599</v>
      </c>
    </row>
    <row r="329" spans="1:8">
      <c r="A329">
        <v>375</v>
      </c>
      <c r="B329" t="s">
        <v>63</v>
      </c>
      <c r="C329" t="s">
        <v>584</v>
      </c>
      <c r="D329" t="s">
        <v>116</v>
      </c>
      <c r="E329">
        <v>19</v>
      </c>
      <c r="F329" t="s">
        <v>184</v>
      </c>
      <c r="G329" s="36">
        <v>64</v>
      </c>
      <c r="H329" s="36" t="s">
        <v>600</v>
      </c>
    </row>
    <row r="330" spans="1:8">
      <c r="A330">
        <v>376</v>
      </c>
      <c r="B330" t="s">
        <v>63</v>
      </c>
      <c r="C330" t="s">
        <v>584</v>
      </c>
      <c r="D330" t="s">
        <v>116</v>
      </c>
      <c r="E330">
        <v>20</v>
      </c>
      <c r="F330" t="s">
        <v>146</v>
      </c>
      <c r="G330" s="36">
        <v>52</v>
      </c>
      <c r="H330" s="36" t="s">
        <v>601</v>
      </c>
    </row>
    <row r="331" spans="1:8">
      <c r="A331">
        <v>377</v>
      </c>
      <c r="B331" t="s">
        <v>63</v>
      </c>
      <c r="C331" t="s">
        <v>602</v>
      </c>
      <c r="D331" t="s">
        <v>116</v>
      </c>
      <c r="E331">
        <v>1</v>
      </c>
      <c r="F331" t="s">
        <v>99</v>
      </c>
      <c r="G331" s="36">
        <v>108</v>
      </c>
      <c r="H331" s="36" t="s">
        <v>603</v>
      </c>
    </row>
    <row r="332" spans="1:8">
      <c r="A332">
        <v>378</v>
      </c>
      <c r="B332" t="s">
        <v>63</v>
      </c>
      <c r="C332" t="s">
        <v>602</v>
      </c>
      <c r="D332" t="s">
        <v>116</v>
      </c>
      <c r="E332">
        <v>2</v>
      </c>
      <c r="F332" t="s">
        <v>604</v>
      </c>
      <c r="G332" s="36">
        <v>88</v>
      </c>
      <c r="H332" s="36" t="s">
        <v>605</v>
      </c>
    </row>
    <row r="333" spans="1:8">
      <c r="A333">
        <v>379</v>
      </c>
      <c r="B333" t="s">
        <v>63</v>
      </c>
      <c r="C333" t="s">
        <v>602</v>
      </c>
      <c r="D333" t="s">
        <v>116</v>
      </c>
      <c r="E333">
        <v>3</v>
      </c>
      <c r="F333" t="s">
        <v>201</v>
      </c>
      <c r="G333" s="36">
        <v>90</v>
      </c>
      <c r="H333" s="36" t="s">
        <v>606</v>
      </c>
    </row>
    <row r="334" spans="1:8">
      <c r="A334">
        <v>380</v>
      </c>
      <c r="B334" t="s">
        <v>63</v>
      </c>
      <c r="C334" t="s">
        <v>602</v>
      </c>
      <c r="D334" t="s">
        <v>116</v>
      </c>
      <c r="E334">
        <v>4</v>
      </c>
      <c r="F334" t="s">
        <v>237</v>
      </c>
      <c r="G334" s="36">
        <v>75</v>
      </c>
      <c r="H334" s="36" t="s">
        <v>607</v>
      </c>
    </row>
    <row r="335" spans="1:8">
      <c r="A335">
        <v>381</v>
      </c>
      <c r="B335" t="s">
        <v>63</v>
      </c>
      <c r="C335" t="s">
        <v>602</v>
      </c>
      <c r="D335" t="s">
        <v>116</v>
      </c>
      <c r="E335">
        <v>5</v>
      </c>
      <c r="F335" t="s">
        <v>136</v>
      </c>
      <c r="G335" s="36">
        <v>69</v>
      </c>
      <c r="H335" s="36" t="s">
        <v>608</v>
      </c>
    </row>
    <row r="336" spans="1:8">
      <c r="A336">
        <v>382</v>
      </c>
      <c r="B336" t="s">
        <v>63</v>
      </c>
      <c r="C336" t="s">
        <v>602</v>
      </c>
      <c r="D336" t="s">
        <v>116</v>
      </c>
      <c r="E336">
        <v>6</v>
      </c>
      <c r="F336" t="s">
        <v>183</v>
      </c>
      <c r="G336" s="36">
        <v>61</v>
      </c>
      <c r="H336" s="36" t="s">
        <v>609</v>
      </c>
    </row>
    <row r="337" spans="1:8">
      <c r="A337">
        <v>383</v>
      </c>
      <c r="B337" t="s">
        <v>63</v>
      </c>
      <c r="C337" t="s">
        <v>602</v>
      </c>
      <c r="D337" t="s">
        <v>116</v>
      </c>
      <c r="E337">
        <v>7</v>
      </c>
      <c r="F337" t="s">
        <v>610</v>
      </c>
      <c r="G337" s="36">
        <v>58</v>
      </c>
      <c r="H337" s="36" t="s">
        <v>611</v>
      </c>
    </row>
    <row r="338" spans="1:8">
      <c r="A338">
        <v>384</v>
      </c>
      <c r="B338" t="s">
        <v>63</v>
      </c>
      <c r="C338" t="s">
        <v>602</v>
      </c>
      <c r="D338" t="s">
        <v>116</v>
      </c>
      <c r="E338">
        <v>8</v>
      </c>
      <c r="F338" t="s">
        <v>612</v>
      </c>
      <c r="G338" s="36">
        <v>52</v>
      </c>
      <c r="H338" s="36" t="s">
        <v>613</v>
      </c>
    </row>
    <row r="339" spans="1:8">
      <c r="A339">
        <v>385</v>
      </c>
      <c r="B339" t="s">
        <v>63</v>
      </c>
      <c r="C339" t="s">
        <v>602</v>
      </c>
      <c r="D339" t="s">
        <v>116</v>
      </c>
      <c r="E339">
        <v>9</v>
      </c>
      <c r="F339" t="s">
        <v>237</v>
      </c>
      <c r="G339" s="36">
        <v>45</v>
      </c>
      <c r="H339" s="36" t="s">
        <v>614</v>
      </c>
    </row>
    <row r="340" spans="1:8">
      <c r="A340">
        <v>386</v>
      </c>
      <c r="B340" t="s">
        <v>63</v>
      </c>
      <c r="C340" t="s">
        <v>602</v>
      </c>
      <c r="D340" t="s">
        <v>116</v>
      </c>
      <c r="E340">
        <v>10</v>
      </c>
      <c r="F340" t="s">
        <v>615</v>
      </c>
      <c r="G340" s="36">
        <v>38</v>
      </c>
      <c r="H340" s="36" t="s">
        <v>616</v>
      </c>
    </row>
    <row r="341" spans="1:8">
      <c r="A341">
        <v>387</v>
      </c>
      <c r="B341" t="s">
        <v>63</v>
      </c>
      <c r="C341" t="s">
        <v>602</v>
      </c>
      <c r="D341" t="s">
        <v>116</v>
      </c>
      <c r="E341">
        <v>11</v>
      </c>
      <c r="F341" t="s">
        <v>610</v>
      </c>
      <c r="G341" s="36">
        <v>32</v>
      </c>
      <c r="H341" s="36" t="s">
        <v>617</v>
      </c>
    </row>
    <row r="342" spans="1:8">
      <c r="A342">
        <v>388</v>
      </c>
      <c r="B342" t="s">
        <v>63</v>
      </c>
      <c r="C342" t="s">
        <v>602</v>
      </c>
      <c r="D342" t="s">
        <v>116</v>
      </c>
      <c r="E342">
        <v>12</v>
      </c>
      <c r="F342" t="s">
        <v>618</v>
      </c>
      <c r="G342" s="36">
        <v>31</v>
      </c>
      <c r="H342" s="36" t="s">
        <v>619</v>
      </c>
    </row>
    <row r="343" spans="1:8">
      <c r="A343">
        <v>389</v>
      </c>
      <c r="B343" t="s">
        <v>63</v>
      </c>
      <c r="C343" t="s">
        <v>602</v>
      </c>
      <c r="D343" t="s">
        <v>116</v>
      </c>
      <c r="E343">
        <v>13</v>
      </c>
      <c r="F343" t="s">
        <v>237</v>
      </c>
      <c r="G343" s="36">
        <v>29</v>
      </c>
      <c r="H343" s="36" t="s">
        <v>620</v>
      </c>
    </row>
    <row r="344" spans="1:8">
      <c r="A344">
        <v>390</v>
      </c>
      <c r="B344" t="s">
        <v>63</v>
      </c>
      <c r="C344" t="s">
        <v>602</v>
      </c>
      <c r="D344" t="s">
        <v>116</v>
      </c>
      <c r="E344">
        <v>14</v>
      </c>
      <c r="F344" t="s">
        <v>550</v>
      </c>
      <c r="G344" s="36">
        <v>28</v>
      </c>
      <c r="H344" s="36" t="s">
        <v>621</v>
      </c>
    </row>
    <row r="345" spans="1:8">
      <c r="A345">
        <v>391</v>
      </c>
      <c r="B345" t="s">
        <v>63</v>
      </c>
      <c r="C345" t="s">
        <v>602</v>
      </c>
      <c r="D345" t="s">
        <v>116</v>
      </c>
      <c r="E345">
        <v>15</v>
      </c>
      <c r="F345" t="s">
        <v>91</v>
      </c>
      <c r="G345" s="36">
        <v>22</v>
      </c>
      <c r="H345" s="36" t="s">
        <v>607</v>
      </c>
    </row>
    <row r="346" spans="1:8">
      <c r="A346">
        <v>392</v>
      </c>
      <c r="B346" t="s">
        <v>63</v>
      </c>
      <c r="C346" t="s">
        <v>602</v>
      </c>
      <c r="D346" t="s">
        <v>116</v>
      </c>
      <c r="E346">
        <v>16</v>
      </c>
      <c r="F346" t="s">
        <v>91</v>
      </c>
      <c r="G346" s="36">
        <v>17</v>
      </c>
      <c r="H346" s="36" t="s">
        <v>622</v>
      </c>
    </row>
    <row r="347" spans="1:8">
      <c r="A347">
        <v>393</v>
      </c>
      <c r="B347" t="s">
        <v>63</v>
      </c>
      <c r="C347" t="s">
        <v>602</v>
      </c>
      <c r="D347" t="s">
        <v>116</v>
      </c>
      <c r="E347">
        <v>17</v>
      </c>
      <c r="F347" t="s">
        <v>623</v>
      </c>
      <c r="G347" s="36">
        <v>22</v>
      </c>
      <c r="H347" s="36" t="s">
        <v>624</v>
      </c>
    </row>
    <row r="348" spans="1:8">
      <c r="A348">
        <v>394</v>
      </c>
      <c r="B348" t="s">
        <v>63</v>
      </c>
      <c r="C348" t="s">
        <v>602</v>
      </c>
      <c r="D348" t="s">
        <v>116</v>
      </c>
      <c r="E348">
        <v>18</v>
      </c>
      <c r="F348" t="s">
        <v>625</v>
      </c>
      <c r="G348" s="36">
        <v>15</v>
      </c>
      <c r="H348" s="36" t="s">
        <v>626</v>
      </c>
    </row>
    <row r="349" spans="1:8">
      <c r="A349">
        <v>395</v>
      </c>
      <c r="B349" t="s">
        <v>63</v>
      </c>
      <c r="C349" t="s">
        <v>602</v>
      </c>
      <c r="D349" t="s">
        <v>116</v>
      </c>
      <c r="E349">
        <v>19</v>
      </c>
      <c r="F349" t="s">
        <v>627</v>
      </c>
      <c r="G349" s="36">
        <v>15</v>
      </c>
      <c r="H349" s="36" t="s">
        <v>628</v>
      </c>
    </row>
    <row r="350" spans="1:8">
      <c r="A350">
        <v>396</v>
      </c>
      <c r="B350" t="s">
        <v>63</v>
      </c>
      <c r="C350" t="s">
        <v>602</v>
      </c>
      <c r="D350" t="s">
        <v>116</v>
      </c>
      <c r="E350">
        <v>20</v>
      </c>
      <c r="F350" t="s">
        <v>550</v>
      </c>
      <c r="G350" s="36">
        <v>15</v>
      </c>
      <c r="H350" s="36" t="s">
        <v>629</v>
      </c>
    </row>
    <row r="351" spans="1:8">
      <c r="A351"/>
      <c r="B351"/>
      <c r="C351"/>
      <c r="D351"/>
      <c r="E351"/>
      <c r="F351"/>
      <c r="G351" s="36"/>
      <c r="H351" s="36"/>
    </row>
    <row r="352" spans="1:8">
      <c r="A352"/>
      <c r="B352"/>
      <c r="C352"/>
      <c r="D352"/>
      <c r="E352"/>
      <c r="F352"/>
      <c r="G352" s="36"/>
      <c r="H352" s="36"/>
    </row>
    <row r="353" spans="1:8">
      <c r="A353"/>
      <c r="B353"/>
      <c r="C353"/>
      <c r="D353"/>
      <c r="E353"/>
      <c r="F353"/>
      <c r="G353" s="36"/>
      <c r="H353" s="36"/>
    </row>
    <row r="354" spans="1:8">
      <c r="A354"/>
      <c r="B354"/>
      <c r="C354"/>
      <c r="D354"/>
      <c r="E354"/>
      <c r="F354"/>
      <c r="G354" s="36"/>
      <c r="H354" s="36"/>
    </row>
    <row r="355" spans="1:8">
      <c r="A355"/>
      <c r="B355"/>
      <c r="C355"/>
      <c r="D355"/>
      <c r="E355"/>
      <c r="F355"/>
      <c r="G355" s="36"/>
      <c r="H355" s="36"/>
    </row>
    <row r="356" spans="1:8">
      <c r="A356"/>
      <c r="B356"/>
      <c r="C356"/>
      <c r="D356"/>
      <c r="E356"/>
      <c r="F356"/>
      <c r="G356" s="36"/>
      <c r="H356" s="36"/>
    </row>
    <row r="357" spans="1:8">
      <c r="A357"/>
      <c r="B357"/>
      <c r="C357"/>
      <c r="D357"/>
      <c r="E357"/>
      <c r="F357"/>
      <c r="G357" s="36"/>
      <c r="H357" s="36"/>
    </row>
    <row r="358" spans="1:8">
      <c r="A358"/>
      <c r="B358"/>
      <c r="C358"/>
      <c r="D358"/>
      <c r="E358"/>
      <c r="F358"/>
      <c r="G358" s="36"/>
      <c r="H358" s="36"/>
    </row>
    <row r="359" spans="1:8">
      <c r="A359"/>
      <c r="B359"/>
      <c r="C359"/>
      <c r="D359"/>
      <c r="E359"/>
      <c r="F359"/>
      <c r="G359" s="36"/>
      <c r="H359" s="36"/>
    </row>
    <row r="360" spans="1:8">
      <c r="A360"/>
      <c r="B360"/>
      <c r="C360"/>
      <c r="D360"/>
      <c r="E360"/>
      <c r="F360"/>
      <c r="G360" s="36"/>
      <c r="H360" s="36"/>
    </row>
    <row r="361" spans="1:8">
      <c r="A361"/>
      <c r="B361"/>
      <c r="C361"/>
      <c r="D361"/>
      <c r="E361"/>
      <c r="F361"/>
      <c r="G361" s="36"/>
      <c r="H361" s="36"/>
    </row>
    <row r="362" spans="1:8">
      <c r="A362"/>
      <c r="B362"/>
      <c r="C362"/>
      <c r="D362"/>
      <c r="E362"/>
      <c r="F362"/>
      <c r="G362" s="36"/>
      <c r="H362" s="3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opLeftCell="A103" workbookViewId="0">
      <selection activeCell="L8" sqref="L8"/>
    </sheetView>
  </sheetViews>
  <sheetFormatPr defaultColWidth="9.23076923076923" defaultRowHeight="16.8"/>
  <cols>
    <col min="1" max="16384" width="9.23076923076923" style="33"/>
  </cols>
  <sheetData>
    <row r="1" spans="1:9">
      <c r="A1" s="33" t="s">
        <v>0</v>
      </c>
      <c r="B1" s="33" t="s">
        <v>1</v>
      </c>
      <c r="C1" s="34" t="s">
        <v>68</v>
      </c>
      <c r="D1" s="34" t="s">
        <v>69</v>
      </c>
      <c r="E1" s="34" t="s">
        <v>70</v>
      </c>
      <c r="F1" s="35" t="s">
        <v>5</v>
      </c>
      <c r="G1" s="34" t="s">
        <v>71</v>
      </c>
      <c r="H1" s="34" t="s">
        <v>72</v>
      </c>
      <c r="I1" s="33" t="s">
        <v>630</v>
      </c>
    </row>
    <row r="2" spans="1:9">
      <c r="A2">
        <v>1</v>
      </c>
      <c r="B2" t="s">
        <v>6</v>
      </c>
      <c r="C2" t="s">
        <v>73</v>
      </c>
      <c r="D2" t="s">
        <v>74</v>
      </c>
      <c r="E2">
        <v>1</v>
      </c>
      <c r="F2" t="s">
        <v>75</v>
      </c>
      <c r="G2" s="36">
        <v>1142</v>
      </c>
      <c r="H2" s="36" t="s">
        <v>76</v>
      </c>
      <c r="I2" s="33">
        <v>1</v>
      </c>
    </row>
    <row r="3" spans="1:9">
      <c r="A3">
        <v>2</v>
      </c>
      <c r="B3" t="s">
        <v>6</v>
      </c>
      <c r="C3" t="s">
        <v>73</v>
      </c>
      <c r="D3" t="s">
        <v>74</v>
      </c>
      <c r="E3">
        <v>2</v>
      </c>
      <c r="F3" t="s">
        <v>77</v>
      </c>
      <c r="G3" s="36">
        <v>1029</v>
      </c>
      <c r="H3" s="36" t="s">
        <v>78</v>
      </c>
      <c r="I3" s="33">
        <v>1</v>
      </c>
    </row>
    <row r="4" spans="1:9">
      <c r="A4">
        <v>3</v>
      </c>
      <c r="B4" t="s">
        <v>6</v>
      </c>
      <c r="C4" t="s">
        <v>73</v>
      </c>
      <c r="D4" t="s">
        <v>74</v>
      </c>
      <c r="E4">
        <v>3</v>
      </c>
      <c r="F4" t="s">
        <v>79</v>
      </c>
      <c r="G4" s="37">
        <v>973</v>
      </c>
      <c r="H4" s="37" t="s">
        <v>80</v>
      </c>
      <c r="I4" s="33">
        <v>0</v>
      </c>
    </row>
    <row r="5" spans="1:9">
      <c r="A5">
        <v>4</v>
      </c>
      <c r="B5" t="s">
        <v>6</v>
      </c>
      <c r="C5" t="s">
        <v>73</v>
      </c>
      <c r="D5" t="s">
        <v>74</v>
      </c>
      <c r="E5">
        <v>4</v>
      </c>
      <c r="F5" t="s">
        <v>81</v>
      </c>
      <c r="G5" s="36">
        <v>893</v>
      </c>
      <c r="H5" s="36" t="s">
        <v>82</v>
      </c>
      <c r="I5" s="33">
        <v>1</v>
      </c>
    </row>
    <row r="6" spans="1:9">
      <c r="A6">
        <v>5</v>
      </c>
      <c r="B6" t="s">
        <v>6</v>
      </c>
      <c r="C6" t="s">
        <v>73</v>
      </c>
      <c r="D6" t="s">
        <v>74</v>
      </c>
      <c r="E6">
        <v>5</v>
      </c>
      <c r="F6" t="s">
        <v>83</v>
      </c>
      <c r="G6" s="36">
        <v>930</v>
      </c>
      <c r="H6" s="36" t="s">
        <v>84</v>
      </c>
      <c r="I6" s="33">
        <v>1</v>
      </c>
    </row>
    <row r="7" spans="1:9">
      <c r="A7">
        <v>6</v>
      </c>
      <c r="B7" t="s">
        <v>6</v>
      </c>
      <c r="C7" t="s">
        <v>73</v>
      </c>
      <c r="D7" t="s">
        <v>74</v>
      </c>
      <c r="E7">
        <v>6</v>
      </c>
      <c r="F7" t="s">
        <v>85</v>
      </c>
      <c r="G7" s="37">
        <v>882</v>
      </c>
      <c r="H7" s="37" t="s">
        <v>86</v>
      </c>
      <c r="I7" s="33">
        <v>0</v>
      </c>
    </row>
    <row r="8" spans="1:9">
      <c r="A8">
        <v>7</v>
      </c>
      <c r="B8" t="s">
        <v>6</v>
      </c>
      <c r="C8" t="s">
        <v>73</v>
      </c>
      <c r="D8" t="s">
        <v>74</v>
      </c>
      <c r="E8">
        <v>7</v>
      </c>
      <c r="F8" t="s">
        <v>87</v>
      </c>
      <c r="G8" s="36">
        <v>800</v>
      </c>
      <c r="H8" s="36" t="s">
        <v>88</v>
      </c>
      <c r="I8" s="33">
        <v>1</v>
      </c>
    </row>
    <row r="9" spans="1:9">
      <c r="A9">
        <v>8</v>
      </c>
      <c r="B9" t="s">
        <v>6</v>
      </c>
      <c r="C9" t="s">
        <v>73</v>
      </c>
      <c r="D9" t="s">
        <v>74</v>
      </c>
      <c r="E9">
        <v>8</v>
      </c>
      <c r="F9" t="s">
        <v>89</v>
      </c>
      <c r="G9" s="37">
        <v>788</v>
      </c>
      <c r="H9" s="37" t="s">
        <v>90</v>
      </c>
      <c r="I9" s="33">
        <v>0</v>
      </c>
    </row>
    <row r="10" spans="1:9">
      <c r="A10">
        <v>9</v>
      </c>
      <c r="B10" t="s">
        <v>6</v>
      </c>
      <c r="C10" t="s">
        <v>73</v>
      </c>
      <c r="D10" t="s">
        <v>74</v>
      </c>
      <c r="E10">
        <v>9</v>
      </c>
      <c r="F10" t="s">
        <v>91</v>
      </c>
      <c r="G10" s="36">
        <v>708</v>
      </c>
      <c r="H10" s="36" t="s">
        <v>92</v>
      </c>
      <c r="I10" s="33">
        <v>1</v>
      </c>
    </row>
    <row r="11" spans="1:9">
      <c r="A11">
        <v>10</v>
      </c>
      <c r="B11" t="s">
        <v>6</v>
      </c>
      <c r="C11" t="s">
        <v>73</v>
      </c>
      <c r="D11" t="s">
        <v>74</v>
      </c>
      <c r="E11">
        <v>10</v>
      </c>
      <c r="F11" t="s">
        <v>93</v>
      </c>
      <c r="G11" s="37">
        <v>724</v>
      </c>
      <c r="H11" s="37" t="s">
        <v>94</v>
      </c>
      <c r="I11" s="33">
        <v>0</v>
      </c>
    </row>
    <row r="12" spans="1:9">
      <c r="A12">
        <v>11</v>
      </c>
      <c r="B12" t="s">
        <v>6</v>
      </c>
      <c r="C12" t="s">
        <v>73</v>
      </c>
      <c r="D12" t="s">
        <v>74</v>
      </c>
      <c r="E12">
        <v>11</v>
      </c>
      <c r="F12" t="s">
        <v>95</v>
      </c>
      <c r="G12" s="37">
        <v>673</v>
      </c>
      <c r="H12" s="37" t="s">
        <v>96</v>
      </c>
      <c r="I12" s="33">
        <v>0</v>
      </c>
    </row>
    <row r="13" spans="1:9">
      <c r="A13">
        <v>12</v>
      </c>
      <c r="B13" t="s">
        <v>6</v>
      </c>
      <c r="C13" t="s">
        <v>73</v>
      </c>
      <c r="D13" t="s">
        <v>74</v>
      </c>
      <c r="E13">
        <v>12</v>
      </c>
      <c r="F13" t="s">
        <v>97</v>
      </c>
      <c r="G13" s="37">
        <v>632</v>
      </c>
      <c r="H13" s="37" t="s">
        <v>98</v>
      </c>
      <c r="I13" s="33">
        <v>0</v>
      </c>
    </row>
    <row r="14" spans="1:9">
      <c r="A14">
        <v>13</v>
      </c>
      <c r="B14" t="s">
        <v>6</v>
      </c>
      <c r="C14" t="s">
        <v>73</v>
      </c>
      <c r="D14" t="s">
        <v>74</v>
      </c>
      <c r="E14">
        <v>13</v>
      </c>
      <c r="F14" t="s">
        <v>99</v>
      </c>
      <c r="G14" s="36">
        <v>594</v>
      </c>
      <c r="H14" s="36" t="s">
        <v>100</v>
      </c>
      <c r="I14" s="33">
        <v>1</v>
      </c>
    </row>
    <row r="15" spans="1:9">
      <c r="A15">
        <v>14</v>
      </c>
      <c r="B15" t="s">
        <v>6</v>
      </c>
      <c r="C15" t="s">
        <v>73</v>
      </c>
      <c r="D15" t="s">
        <v>74</v>
      </c>
      <c r="E15">
        <v>14</v>
      </c>
      <c r="F15" t="s">
        <v>101</v>
      </c>
      <c r="G15" s="36">
        <v>505</v>
      </c>
      <c r="H15" s="36" t="s">
        <v>102</v>
      </c>
      <c r="I15" s="33">
        <v>1</v>
      </c>
    </row>
    <row r="16" spans="1:9">
      <c r="A16">
        <v>15</v>
      </c>
      <c r="B16" t="s">
        <v>6</v>
      </c>
      <c r="C16" t="s">
        <v>73</v>
      </c>
      <c r="D16" t="s">
        <v>74</v>
      </c>
      <c r="E16">
        <v>15</v>
      </c>
      <c r="F16" t="s">
        <v>103</v>
      </c>
      <c r="G16" s="36">
        <v>500</v>
      </c>
      <c r="H16" s="36" t="s">
        <v>104</v>
      </c>
      <c r="I16" s="33">
        <v>1</v>
      </c>
    </row>
    <row r="17" spans="1:9">
      <c r="A17">
        <v>16</v>
      </c>
      <c r="B17" t="s">
        <v>6</v>
      </c>
      <c r="C17" t="s">
        <v>73</v>
      </c>
      <c r="D17" t="s">
        <v>74</v>
      </c>
      <c r="E17">
        <v>16</v>
      </c>
      <c r="F17" t="s">
        <v>105</v>
      </c>
      <c r="G17" s="36">
        <v>466</v>
      </c>
      <c r="H17" s="36" t="s">
        <v>106</v>
      </c>
      <c r="I17" s="33">
        <v>1</v>
      </c>
    </row>
    <row r="18" spans="1:9">
      <c r="A18">
        <v>17</v>
      </c>
      <c r="B18" t="s">
        <v>6</v>
      </c>
      <c r="C18" t="s">
        <v>73</v>
      </c>
      <c r="D18" t="s">
        <v>74</v>
      </c>
      <c r="E18">
        <v>17</v>
      </c>
      <c r="F18" t="s">
        <v>107</v>
      </c>
      <c r="G18" s="37">
        <v>434</v>
      </c>
      <c r="H18" s="37" t="s">
        <v>108</v>
      </c>
      <c r="I18" s="33">
        <v>0</v>
      </c>
    </row>
    <row r="19" spans="1:9">
      <c r="A19">
        <v>18</v>
      </c>
      <c r="B19" t="s">
        <v>6</v>
      </c>
      <c r="C19" t="s">
        <v>73</v>
      </c>
      <c r="D19" t="s">
        <v>74</v>
      </c>
      <c r="E19">
        <v>18</v>
      </c>
      <c r="F19" t="s">
        <v>109</v>
      </c>
      <c r="G19" s="37">
        <v>434</v>
      </c>
      <c r="H19" s="37" t="s">
        <v>110</v>
      </c>
      <c r="I19" s="33">
        <v>0</v>
      </c>
    </row>
    <row r="20" spans="1:9">
      <c r="A20">
        <v>19</v>
      </c>
      <c r="B20" t="s">
        <v>6</v>
      </c>
      <c r="C20" t="s">
        <v>73</v>
      </c>
      <c r="D20" t="s">
        <v>74</v>
      </c>
      <c r="E20">
        <v>19</v>
      </c>
      <c r="F20" t="s">
        <v>111</v>
      </c>
      <c r="G20" s="36">
        <v>385</v>
      </c>
      <c r="H20" s="36" t="s">
        <v>112</v>
      </c>
      <c r="I20" s="33">
        <v>1</v>
      </c>
    </row>
    <row r="21" spans="1:9">
      <c r="A21">
        <v>20</v>
      </c>
      <c r="B21" t="s">
        <v>6</v>
      </c>
      <c r="C21" t="s">
        <v>73</v>
      </c>
      <c r="D21" t="s">
        <v>74</v>
      </c>
      <c r="E21">
        <v>20</v>
      </c>
      <c r="F21" t="s">
        <v>113</v>
      </c>
      <c r="G21" s="37">
        <v>456</v>
      </c>
      <c r="H21" s="37" t="s">
        <v>114</v>
      </c>
      <c r="I21" s="33">
        <v>0</v>
      </c>
    </row>
    <row r="22" spans="1:9">
      <c r="A22">
        <v>61</v>
      </c>
      <c r="B22" t="s">
        <v>16</v>
      </c>
      <c r="C22" t="s">
        <v>186</v>
      </c>
      <c r="D22" t="s">
        <v>74</v>
      </c>
      <c r="E22">
        <v>1</v>
      </c>
      <c r="F22" t="s">
        <v>187</v>
      </c>
      <c r="G22" s="37">
        <v>583</v>
      </c>
      <c r="H22" s="37" t="s">
        <v>188</v>
      </c>
      <c r="I22" s="33">
        <v>0</v>
      </c>
    </row>
    <row r="23" spans="1:9">
      <c r="A23">
        <v>62</v>
      </c>
      <c r="B23" t="s">
        <v>16</v>
      </c>
      <c r="C23" t="s">
        <v>186</v>
      </c>
      <c r="D23" t="s">
        <v>74</v>
      </c>
      <c r="E23">
        <v>2</v>
      </c>
      <c r="F23" t="s">
        <v>189</v>
      </c>
      <c r="G23" s="36">
        <v>1144</v>
      </c>
      <c r="H23" s="36" t="s">
        <v>190</v>
      </c>
      <c r="I23" s="33">
        <v>1</v>
      </c>
    </row>
    <row r="24" spans="1:9">
      <c r="A24">
        <v>63</v>
      </c>
      <c r="B24" t="s">
        <v>16</v>
      </c>
      <c r="C24" t="s">
        <v>186</v>
      </c>
      <c r="D24" t="s">
        <v>74</v>
      </c>
      <c r="E24">
        <v>3</v>
      </c>
      <c r="F24" t="s">
        <v>83</v>
      </c>
      <c r="G24" s="36">
        <v>1082</v>
      </c>
      <c r="H24" s="36" t="s">
        <v>191</v>
      </c>
      <c r="I24" s="33">
        <v>1</v>
      </c>
    </row>
    <row r="25" spans="1:9">
      <c r="A25">
        <v>64</v>
      </c>
      <c r="B25" t="s">
        <v>16</v>
      </c>
      <c r="C25" t="s">
        <v>186</v>
      </c>
      <c r="D25" t="s">
        <v>74</v>
      </c>
      <c r="E25">
        <v>4</v>
      </c>
      <c r="F25" t="s">
        <v>192</v>
      </c>
      <c r="G25" s="36">
        <v>1045</v>
      </c>
      <c r="H25" s="36" t="s">
        <v>193</v>
      </c>
      <c r="I25" s="33">
        <v>1</v>
      </c>
    </row>
    <row r="26" spans="1:9">
      <c r="A26">
        <v>65</v>
      </c>
      <c r="B26" t="s">
        <v>16</v>
      </c>
      <c r="C26" t="s">
        <v>186</v>
      </c>
      <c r="D26" t="s">
        <v>74</v>
      </c>
      <c r="E26">
        <v>5</v>
      </c>
      <c r="F26" t="s">
        <v>194</v>
      </c>
      <c r="G26" s="36">
        <v>988</v>
      </c>
      <c r="H26" s="36" t="s">
        <v>195</v>
      </c>
      <c r="I26" s="33">
        <v>1</v>
      </c>
    </row>
    <row r="27" spans="1:9">
      <c r="A27">
        <v>66</v>
      </c>
      <c r="B27" t="s">
        <v>16</v>
      </c>
      <c r="C27" t="s">
        <v>186</v>
      </c>
      <c r="D27" t="s">
        <v>74</v>
      </c>
      <c r="E27">
        <v>6</v>
      </c>
      <c r="F27" t="s">
        <v>181</v>
      </c>
      <c r="G27" s="36">
        <v>973</v>
      </c>
      <c r="H27" s="36" t="s">
        <v>196</v>
      </c>
      <c r="I27" s="33">
        <v>1</v>
      </c>
    </row>
    <row r="28" spans="1:9">
      <c r="A28">
        <v>67</v>
      </c>
      <c r="B28" t="s">
        <v>16</v>
      </c>
      <c r="C28" t="s">
        <v>186</v>
      </c>
      <c r="D28" t="s">
        <v>74</v>
      </c>
      <c r="E28">
        <v>7</v>
      </c>
      <c r="F28" t="s">
        <v>197</v>
      </c>
      <c r="G28" s="36">
        <v>864</v>
      </c>
      <c r="H28" s="36" t="s">
        <v>198</v>
      </c>
      <c r="I28" s="33">
        <v>1</v>
      </c>
    </row>
    <row r="29" spans="1:9">
      <c r="A29">
        <v>68</v>
      </c>
      <c r="B29" t="s">
        <v>16</v>
      </c>
      <c r="C29" t="s">
        <v>186</v>
      </c>
      <c r="D29" t="s">
        <v>74</v>
      </c>
      <c r="E29">
        <v>8</v>
      </c>
      <c r="F29" t="s">
        <v>199</v>
      </c>
      <c r="G29" s="36">
        <v>849</v>
      </c>
      <c r="H29" s="36" t="s">
        <v>200</v>
      </c>
      <c r="I29" s="33">
        <v>1</v>
      </c>
    </row>
    <row r="30" spans="1:9">
      <c r="A30">
        <v>69</v>
      </c>
      <c r="B30" t="s">
        <v>16</v>
      </c>
      <c r="C30" t="s">
        <v>186</v>
      </c>
      <c r="D30" t="s">
        <v>74</v>
      </c>
      <c r="E30">
        <v>9</v>
      </c>
      <c r="F30" t="s">
        <v>201</v>
      </c>
      <c r="G30" s="36">
        <v>796</v>
      </c>
      <c r="H30" s="36" t="s">
        <v>202</v>
      </c>
      <c r="I30" s="33">
        <v>1</v>
      </c>
    </row>
    <row r="31" spans="1:9">
      <c r="A31">
        <v>70</v>
      </c>
      <c r="B31" t="s">
        <v>16</v>
      </c>
      <c r="C31" t="s">
        <v>186</v>
      </c>
      <c r="D31" t="s">
        <v>74</v>
      </c>
      <c r="E31">
        <v>10</v>
      </c>
      <c r="F31" t="s">
        <v>203</v>
      </c>
      <c r="G31" s="36">
        <v>771</v>
      </c>
      <c r="H31" s="36" t="s">
        <v>204</v>
      </c>
      <c r="I31" s="33">
        <v>1</v>
      </c>
    </row>
    <row r="32" spans="1:9">
      <c r="A32">
        <v>71</v>
      </c>
      <c r="B32" t="s">
        <v>16</v>
      </c>
      <c r="C32" t="s">
        <v>186</v>
      </c>
      <c r="D32" t="s">
        <v>74</v>
      </c>
      <c r="E32">
        <v>11</v>
      </c>
      <c r="F32" t="s">
        <v>79</v>
      </c>
      <c r="G32" s="37">
        <v>754</v>
      </c>
      <c r="H32" s="37" t="s">
        <v>205</v>
      </c>
      <c r="I32" s="33">
        <v>0</v>
      </c>
    </row>
    <row r="33" spans="1:9">
      <c r="A33">
        <v>72</v>
      </c>
      <c r="B33" t="s">
        <v>16</v>
      </c>
      <c r="C33" t="s">
        <v>186</v>
      </c>
      <c r="D33" t="s">
        <v>74</v>
      </c>
      <c r="E33">
        <v>12</v>
      </c>
      <c r="F33" t="s">
        <v>128</v>
      </c>
      <c r="G33" s="36">
        <v>726</v>
      </c>
      <c r="H33" s="36" t="s">
        <v>206</v>
      </c>
      <c r="I33" s="33">
        <v>1</v>
      </c>
    </row>
    <row r="34" spans="1:9">
      <c r="A34">
        <v>73</v>
      </c>
      <c r="B34" t="s">
        <v>16</v>
      </c>
      <c r="C34" t="s">
        <v>186</v>
      </c>
      <c r="D34" t="s">
        <v>74</v>
      </c>
      <c r="E34">
        <v>13</v>
      </c>
      <c r="F34" t="s">
        <v>207</v>
      </c>
      <c r="G34" s="37">
        <v>718</v>
      </c>
      <c r="H34" s="37" t="s">
        <v>208</v>
      </c>
      <c r="I34" s="33">
        <v>0</v>
      </c>
    </row>
    <row r="35" spans="1:9">
      <c r="A35">
        <v>74</v>
      </c>
      <c r="B35" t="s">
        <v>16</v>
      </c>
      <c r="C35" t="s">
        <v>186</v>
      </c>
      <c r="D35" t="s">
        <v>74</v>
      </c>
      <c r="E35">
        <v>14</v>
      </c>
      <c r="F35" t="s">
        <v>209</v>
      </c>
      <c r="G35" s="37">
        <v>685</v>
      </c>
      <c r="H35" s="37" t="s">
        <v>210</v>
      </c>
      <c r="I35" s="33">
        <v>0</v>
      </c>
    </row>
    <row r="36" spans="1:9">
      <c r="A36">
        <v>75</v>
      </c>
      <c r="B36" t="s">
        <v>16</v>
      </c>
      <c r="C36" t="s">
        <v>186</v>
      </c>
      <c r="D36" t="s">
        <v>74</v>
      </c>
      <c r="E36">
        <v>15</v>
      </c>
      <c r="F36" t="s">
        <v>211</v>
      </c>
      <c r="G36" s="37">
        <v>648</v>
      </c>
      <c r="H36" s="37" t="s">
        <v>212</v>
      </c>
      <c r="I36" s="33">
        <v>0</v>
      </c>
    </row>
    <row r="37" spans="1:9">
      <c r="A37">
        <v>76</v>
      </c>
      <c r="B37" t="s">
        <v>16</v>
      </c>
      <c r="C37" t="s">
        <v>186</v>
      </c>
      <c r="D37" t="s">
        <v>74</v>
      </c>
      <c r="E37">
        <v>16</v>
      </c>
      <c r="F37" t="s">
        <v>213</v>
      </c>
      <c r="G37" s="36">
        <v>556</v>
      </c>
      <c r="H37" s="36" t="s">
        <v>214</v>
      </c>
      <c r="I37" s="33">
        <v>1</v>
      </c>
    </row>
    <row r="38" spans="1:9">
      <c r="A38">
        <v>77</v>
      </c>
      <c r="B38" t="s">
        <v>16</v>
      </c>
      <c r="C38" t="s">
        <v>186</v>
      </c>
      <c r="D38" t="s">
        <v>74</v>
      </c>
      <c r="E38">
        <v>17</v>
      </c>
      <c r="F38" t="s">
        <v>215</v>
      </c>
      <c r="G38" s="37">
        <v>575</v>
      </c>
      <c r="H38" s="37" t="s">
        <v>216</v>
      </c>
      <c r="I38" s="33">
        <v>0</v>
      </c>
    </row>
    <row r="39" spans="1:9">
      <c r="A39">
        <v>78</v>
      </c>
      <c r="B39" t="s">
        <v>16</v>
      </c>
      <c r="C39" t="s">
        <v>186</v>
      </c>
      <c r="D39" t="s">
        <v>74</v>
      </c>
      <c r="E39">
        <v>18</v>
      </c>
      <c r="F39" t="s">
        <v>217</v>
      </c>
      <c r="G39" s="37">
        <v>564</v>
      </c>
      <c r="H39" s="37" t="s">
        <v>218</v>
      </c>
      <c r="I39" s="33">
        <v>0</v>
      </c>
    </row>
    <row r="40" spans="1:9">
      <c r="A40">
        <v>79</v>
      </c>
      <c r="B40" t="s">
        <v>16</v>
      </c>
      <c r="C40" t="s">
        <v>186</v>
      </c>
      <c r="D40" t="s">
        <v>74</v>
      </c>
      <c r="E40">
        <v>19</v>
      </c>
      <c r="F40" t="s">
        <v>219</v>
      </c>
      <c r="G40" s="37">
        <v>518</v>
      </c>
      <c r="H40" s="37" t="s">
        <v>220</v>
      </c>
      <c r="I40" s="33">
        <v>0</v>
      </c>
    </row>
    <row r="41" spans="1:9">
      <c r="A41">
        <v>80</v>
      </c>
      <c r="B41" t="s">
        <v>16</v>
      </c>
      <c r="C41" t="s">
        <v>186</v>
      </c>
      <c r="D41" t="s">
        <v>74</v>
      </c>
      <c r="E41">
        <v>20</v>
      </c>
      <c r="F41" t="s">
        <v>221</v>
      </c>
      <c r="G41" s="37">
        <v>461</v>
      </c>
      <c r="H41" s="37" t="s">
        <v>222</v>
      </c>
      <c r="I41" s="33">
        <v>0</v>
      </c>
    </row>
    <row r="42" spans="1:9">
      <c r="A42">
        <v>101</v>
      </c>
      <c r="B42" t="s">
        <v>16</v>
      </c>
      <c r="C42" t="s">
        <v>256</v>
      </c>
      <c r="D42" t="s">
        <v>74</v>
      </c>
      <c r="E42">
        <v>1</v>
      </c>
      <c r="F42" t="s">
        <v>234</v>
      </c>
      <c r="G42" s="36">
        <v>871</v>
      </c>
      <c r="H42" s="36" t="s">
        <v>257</v>
      </c>
      <c r="I42" s="33">
        <v>1</v>
      </c>
    </row>
    <row r="43" spans="1:9">
      <c r="A43">
        <v>102</v>
      </c>
      <c r="B43" t="s">
        <v>16</v>
      </c>
      <c r="C43" t="s">
        <v>256</v>
      </c>
      <c r="D43" t="s">
        <v>74</v>
      </c>
      <c r="E43">
        <v>2</v>
      </c>
      <c r="F43" t="s">
        <v>258</v>
      </c>
      <c r="G43" s="36">
        <v>825</v>
      </c>
      <c r="H43" s="36" t="s">
        <v>259</v>
      </c>
      <c r="I43" s="33">
        <v>1</v>
      </c>
    </row>
    <row r="44" spans="1:9">
      <c r="A44">
        <v>103</v>
      </c>
      <c r="B44" t="s">
        <v>16</v>
      </c>
      <c r="C44" t="s">
        <v>256</v>
      </c>
      <c r="D44" t="s">
        <v>74</v>
      </c>
      <c r="E44">
        <v>3</v>
      </c>
      <c r="F44" t="s">
        <v>260</v>
      </c>
      <c r="G44" s="36">
        <v>768</v>
      </c>
      <c r="H44" s="36" t="s">
        <v>261</v>
      </c>
      <c r="I44" s="33">
        <v>1</v>
      </c>
    </row>
    <row r="45" spans="1:9">
      <c r="A45">
        <v>104</v>
      </c>
      <c r="B45" t="s">
        <v>16</v>
      </c>
      <c r="C45" t="s">
        <v>256</v>
      </c>
      <c r="D45" t="s">
        <v>74</v>
      </c>
      <c r="E45">
        <v>4</v>
      </c>
      <c r="F45" t="s">
        <v>262</v>
      </c>
      <c r="G45" s="36">
        <v>767</v>
      </c>
      <c r="H45" s="36" t="s">
        <v>263</v>
      </c>
      <c r="I45" s="33">
        <v>1</v>
      </c>
    </row>
    <row r="46" spans="1:9">
      <c r="A46">
        <v>105</v>
      </c>
      <c r="B46" t="s">
        <v>16</v>
      </c>
      <c r="C46" t="s">
        <v>256</v>
      </c>
      <c r="D46" t="s">
        <v>74</v>
      </c>
      <c r="E46">
        <v>5</v>
      </c>
      <c r="F46" t="s">
        <v>203</v>
      </c>
      <c r="G46" s="36">
        <v>714</v>
      </c>
      <c r="H46" s="36" t="s">
        <v>264</v>
      </c>
      <c r="I46" s="33">
        <v>1</v>
      </c>
    </row>
    <row r="47" spans="1:9">
      <c r="A47">
        <v>106</v>
      </c>
      <c r="B47" t="s">
        <v>16</v>
      </c>
      <c r="C47" t="s">
        <v>256</v>
      </c>
      <c r="D47" t="s">
        <v>74</v>
      </c>
      <c r="E47">
        <v>6</v>
      </c>
      <c r="F47" t="s">
        <v>146</v>
      </c>
      <c r="G47" s="36">
        <v>699</v>
      </c>
      <c r="H47" s="36" t="s">
        <v>265</v>
      </c>
      <c r="I47" s="33">
        <v>1</v>
      </c>
    </row>
    <row r="48" spans="1:9">
      <c r="A48">
        <v>107</v>
      </c>
      <c r="B48" t="s">
        <v>16</v>
      </c>
      <c r="C48" t="s">
        <v>256</v>
      </c>
      <c r="D48" t="s">
        <v>74</v>
      </c>
      <c r="E48">
        <v>7</v>
      </c>
      <c r="F48" t="s">
        <v>266</v>
      </c>
      <c r="G48" s="36">
        <v>626</v>
      </c>
      <c r="H48" s="36" t="s">
        <v>267</v>
      </c>
      <c r="I48" s="33">
        <v>1</v>
      </c>
    </row>
    <row r="49" spans="1:9">
      <c r="A49">
        <v>108</v>
      </c>
      <c r="B49" t="s">
        <v>16</v>
      </c>
      <c r="C49" t="s">
        <v>256</v>
      </c>
      <c r="D49" t="s">
        <v>74</v>
      </c>
      <c r="E49">
        <v>8</v>
      </c>
      <c r="F49" t="s">
        <v>117</v>
      </c>
      <c r="G49" s="36">
        <v>604</v>
      </c>
      <c r="H49" s="36" t="s">
        <v>268</v>
      </c>
      <c r="I49" s="33">
        <v>1</v>
      </c>
    </row>
    <row r="50" spans="1:9">
      <c r="A50">
        <v>109</v>
      </c>
      <c r="B50" t="s">
        <v>16</v>
      </c>
      <c r="C50" t="s">
        <v>256</v>
      </c>
      <c r="D50" t="s">
        <v>74</v>
      </c>
      <c r="E50">
        <v>9</v>
      </c>
      <c r="F50" t="s">
        <v>140</v>
      </c>
      <c r="G50" s="36">
        <v>563</v>
      </c>
      <c r="H50" s="36" t="s">
        <v>269</v>
      </c>
      <c r="I50" s="33">
        <v>1</v>
      </c>
    </row>
    <row r="51" spans="1:9">
      <c r="A51">
        <v>110</v>
      </c>
      <c r="B51" t="s">
        <v>16</v>
      </c>
      <c r="C51" t="s">
        <v>256</v>
      </c>
      <c r="D51" t="s">
        <v>74</v>
      </c>
      <c r="E51">
        <v>10</v>
      </c>
      <c r="F51" t="s">
        <v>109</v>
      </c>
      <c r="G51" s="37">
        <v>548</v>
      </c>
      <c r="H51" s="37" t="s">
        <v>270</v>
      </c>
      <c r="I51" s="33">
        <v>0</v>
      </c>
    </row>
    <row r="52" spans="1:9">
      <c r="A52">
        <v>111</v>
      </c>
      <c r="B52" t="s">
        <v>16</v>
      </c>
      <c r="C52" t="s">
        <v>256</v>
      </c>
      <c r="D52" t="s">
        <v>74</v>
      </c>
      <c r="E52">
        <v>11</v>
      </c>
      <c r="F52" t="s">
        <v>271</v>
      </c>
      <c r="G52" s="37">
        <v>559</v>
      </c>
      <c r="H52" s="37" t="s">
        <v>272</v>
      </c>
      <c r="I52" s="33">
        <v>0</v>
      </c>
    </row>
    <row r="53" spans="1:9">
      <c r="A53">
        <v>112</v>
      </c>
      <c r="B53" t="s">
        <v>16</v>
      </c>
      <c r="C53" t="s">
        <v>256</v>
      </c>
      <c r="D53" t="s">
        <v>74</v>
      </c>
      <c r="E53">
        <v>12</v>
      </c>
      <c r="F53" t="s">
        <v>95</v>
      </c>
      <c r="G53" s="37">
        <v>539</v>
      </c>
      <c r="H53" s="37" t="s">
        <v>273</v>
      </c>
      <c r="I53" s="33">
        <v>0</v>
      </c>
    </row>
    <row r="54" spans="1:9">
      <c r="A54">
        <v>113</v>
      </c>
      <c r="B54" t="s">
        <v>16</v>
      </c>
      <c r="C54" t="s">
        <v>256</v>
      </c>
      <c r="D54" t="s">
        <v>74</v>
      </c>
      <c r="E54">
        <v>13</v>
      </c>
      <c r="F54" t="s">
        <v>91</v>
      </c>
      <c r="G54" s="36">
        <v>542</v>
      </c>
      <c r="H54" s="36" t="s">
        <v>274</v>
      </c>
      <c r="I54" s="33">
        <v>1</v>
      </c>
    </row>
    <row r="55" spans="1:9">
      <c r="A55">
        <v>114</v>
      </c>
      <c r="B55" t="s">
        <v>16</v>
      </c>
      <c r="C55" t="s">
        <v>256</v>
      </c>
      <c r="D55" t="s">
        <v>74</v>
      </c>
      <c r="E55">
        <v>14</v>
      </c>
      <c r="F55" t="s">
        <v>275</v>
      </c>
      <c r="G55" s="37">
        <v>497</v>
      </c>
      <c r="H55" s="37" t="s">
        <v>276</v>
      </c>
      <c r="I55" s="33">
        <v>0</v>
      </c>
    </row>
    <row r="56" spans="1:9">
      <c r="A56">
        <v>115</v>
      </c>
      <c r="B56" t="s">
        <v>16</v>
      </c>
      <c r="C56" t="s">
        <v>256</v>
      </c>
      <c r="D56" t="s">
        <v>74</v>
      </c>
      <c r="E56">
        <v>15</v>
      </c>
      <c r="F56" t="s">
        <v>277</v>
      </c>
      <c r="G56" s="37">
        <v>470</v>
      </c>
      <c r="H56" s="37" t="s">
        <v>278</v>
      </c>
      <c r="I56" s="33">
        <v>0</v>
      </c>
    </row>
    <row r="57" spans="1:9">
      <c r="A57">
        <v>116</v>
      </c>
      <c r="B57" t="s">
        <v>16</v>
      </c>
      <c r="C57" t="s">
        <v>256</v>
      </c>
      <c r="D57" t="s">
        <v>74</v>
      </c>
      <c r="E57">
        <v>16</v>
      </c>
      <c r="F57" t="s">
        <v>117</v>
      </c>
      <c r="G57" s="36">
        <v>468</v>
      </c>
      <c r="H57" s="36" t="s">
        <v>279</v>
      </c>
      <c r="I57" s="33">
        <v>1</v>
      </c>
    </row>
    <row r="58" spans="1:9">
      <c r="A58">
        <v>117</v>
      </c>
      <c r="B58" t="s">
        <v>16</v>
      </c>
      <c r="C58" t="s">
        <v>256</v>
      </c>
      <c r="D58" t="s">
        <v>74</v>
      </c>
      <c r="E58">
        <v>17</v>
      </c>
      <c r="F58" t="s">
        <v>280</v>
      </c>
      <c r="G58" s="37">
        <v>459</v>
      </c>
      <c r="H58" s="37" t="s">
        <v>281</v>
      </c>
      <c r="I58" s="33">
        <v>0</v>
      </c>
    </row>
    <row r="59" spans="1:9">
      <c r="A59">
        <v>118</v>
      </c>
      <c r="B59" t="s">
        <v>16</v>
      </c>
      <c r="C59" t="s">
        <v>256</v>
      </c>
      <c r="D59" t="s">
        <v>74</v>
      </c>
      <c r="E59">
        <v>18</v>
      </c>
      <c r="F59" t="s">
        <v>282</v>
      </c>
      <c r="G59" s="37">
        <v>412</v>
      </c>
      <c r="H59" s="37" t="s">
        <v>283</v>
      </c>
      <c r="I59" s="33">
        <v>0</v>
      </c>
    </row>
    <row r="60" spans="1:9">
      <c r="A60">
        <v>119</v>
      </c>
      <c r="B60" t="s">
        <v>16</v>
      </c>
      <c r="C60" t="s">
        <v>256</v>
      </c>
      <c r="D60" t="s">
        <v>74</v>
      </c>
      <c r="E60">
        <v>19</v>
      </c>
      <c r="F60" t="s">
        <v>284</v>
      </c>
      <c r="G60" s="37">
        <v>416</v>
      </c>
      <c r="H60" s="37" t="s">
        <v>285</v>
      </c>
      <c r="I60" s="33">
        <v>0</v>
      </c>
    </row>
    <row r="61" spans="1:9">
      <c r="A61">
        <v>120</v>
      </c>
      <c r="B61" t="s">
        <v>16</v>
      </c>
      <c r="C61" t="s">
        <v>256</v>
      </c>
      <c r="D61" t="s">
        <v>74</v>
      </c>
      <c r="E61">
        <v>20</v>
      </c>
      <c r="F61" t="s">
        <v>117</v>
      </c>
      <c r="G61" s="36">
        <v>379</v>
      </c>
      <c r="H61" s="36" t="s">
        <v>286</v>
      </c>
      <c r="I61" s="33">
        <v>1</v>
      </c>
    </row>
    <row r="62" spans="1:9">
      <c r="A62">
        <v>197</v>
      </c>
      <c r="B62" t="s">
        <v>24</v>
      </c>
      <c r="C62" t="s">
        <v>392</v>
      </c>
      <c r="D62" t="s">
        <v>74</v>
      </c>
      <c r="E62">
        <v>1</v>
      </c>
      <c r="F62" t="s">
        <v>128</v>
      </c>
      <c r="G62" s="36">
        <v>419</v>
      </c>
      <c r="H62" s="36" t="s">
        <v>393</v>
      </c>
      <c r="I62" s="33">
        <v>1</v>
      </c>
    </row>
    <row r="63" spans="1:9">
      <c r="A63">
        <v>198</v>
      </c>
      <c r="B63" t="s">
        <v>24</v>
      </c>
      <c r="C63" t="s">
        <v>392</v>
      </c>
      <c r="D63" t="s">
        <v>74</v>
      </c>
      <c r="E63">
        <v>2</v>
      </c>
      <c r="F63" t="s">
        <v>394</v>
      </c>
      <c r="G63" s="36">
        <v>372</v>
      </c>
      <c r="H63" s="36" t="s">
        <v>395</v>
      </c>
      <c r="I63" s="33">
        <v>1</v>
      </c>
    </row>
    <row r="64" spans="1:9">
      <c r="A64">
        <v>199</v>
      </c>
      <c r="B64" t="s">
        <v>24</v>
      </c>
      <c r="C64" t="s">
        <v>392</v>
      </c>
      <c r="D64" t="s">
        <v>74</v>
      </c>
      <c r="E64">
        <v>3</v>
      </c>
      <c r="F64" t="s">
        <v>396</v>
      </c>
      <c r="G64" s="36">
        <v>364</v>
      </c>
      <c r="H64" s="36" t="s">
        <v>397</v>
      </c>
      <c r="I64" s="33">
        <v>1</v>
      </c>
    </row>
    <row r="65" spans="1:9">
      <c r="A65">
        <v>200</v>
      </c>
      <c r="B65" t="s">
        <v>24</v>
      </c>
      <c r="C65" t="s">
        <v>392</v>
      </c>
      <c r="D65" t="s">
        <v>74</v>
      </c>
      <c r="E65">
        <v>4</v>
      </c>
      <c r="F65" t="s">
        <v>291</v>
      </c>
      <c r="G65" s="36">
        <v>361</v>
      </c>
      <c r="H65" s="36" t="s">
        <v>398</v>
      </c>
      <c r="I65" s="33">
        <v>1</v>
      </c>
    </row>
    <row r="66" spans="1:9">
      <c r="A66">
        <v>201</v>
      </c>
      <c r="B66" t="s">
        <v>24</v>
      </c>
      <c r="C66" t="s">
        <v>392</v>
      </c>
      <c r="D66" t="s">
        <v>74</v>
      </c>
      <c r="E66">
        <v>5</v>
      </c>
      <c r="F66" t="s">
        <v>399</v>
      </c>
      <c r="G66" s="36">
        <v>306</v>
      </c>
      <c r="H66" s="36" t="s">
        <v>400</v>
      </c>
      <c r="I66" s="33">
        <v>1</v>
      </c>
    </row>
    <row r="67" spans="1:9">
      <c r="A67">
        <v>202</v>
      </c>
      <c r="B67" t="s">
        <v>24</v>
      </c>
      <c r="C67" t="s">
        <v>392</v>
      </c>
      <c r="D67" t="s">
        <v>74</v>
      </c>
      <c r="E67">
        <v>6</v>
      </c>
      <c r="F67" t="s">
        <v>234</v>
      </c>
      <c r="G67" s="36">
        <v>281</v>
      </c>
      <c r="H67" s="36" t="s">
        <v>401</v>
      </c>
      <c r="I67" s="33">
        <v>1</v>
      </c>
    </row>
    <row r="68" spans="1:9">
      <c r="A68">
        <v>203</v>
      </c>
      <c r="B68" t="s">
        <v>24</v>
      </c>
      <c r="C68" t="s">
        <v>392</v>
      </c>
      <c r="D68" t="s">
        <v>74</v>
      </c>
      <c r="E68">
        <v>7</v>
      </c>
      <c r="F68" t="s">
        <v>402</v>
      </c>
      <c r="G68" s="36">
        <v>267</v>
      </c>
      <c r="H68" s="36" t="s">
        <v>403</v>
      </c>
      <c r="I68" s="33">
        <v>1</v>
      </c>
    </row>
    <row r="69" spans="1:9">
      <c r="A69">
        <v>204</v>
      </c>
      <c r="B69" t="s">
        <v>24</v>
      </c>
      <c r="C69" t="s">
        <v>392</v>
      </c>
      <c r="D69" t="s">
        <v>74</v>
      </c>
      <c r="E69">
        <v>8</v>
      </c>
      <c r="F69" t="s">
        <v>77</v>
      </c>
      <c r="G69" s="36">
        <v>232</v>
      </c>
      <c r="H69" s="36" t="s">
        <v>404</v>
      </c>
      <c r="I69" s="33">
        <v>1</v>
      </c>
    </row>
    <row r="70" spans="1:9">
      <c r="A70">
        <v>205</v>
      </c>
      <c r="B70" t="s">
        <v>24</v>
      </c>
      <c r="C70" t="s">
        <v>392</v>
      </c>
      <c r="D70" t="s">
        <v>74</v>
      </c>
      <c r="E70">
        <v>9</v>
      </c>
      <c r="F70" t="s">
        <v>405</v>
      </c>
      <c r="G70" s="36">
        <v>209</v>
      </c>
      <c r="H70" s="36" t="s">
        <v>406</v>
      </c>
      <c r="I70" s="33">
        <v>1</v>
      </c>
    </row>
    <row r="71" spans="1:9">
      <c r="A71">
        <v>206</v>
      </c>
      <c r="B71" t="s">
        <v>24</v>
      </c>
      <c r="C71" t="s">
        <v>392</v>
      </c>
      <c r="D71" t="s">
        <v>74</v>
      </c>
      <c r="E71">
        <v>10</v>
      </c>
      <c r="F71" t="s">
        <v>407</v>
      </c>
      <c r="G71" s="36">
        <v>207</v>
      </c>
      <c r="H71" s="36" t="s">
        <v>408</v>
      </c>
      <c r="I71" s="33">
        <v>1</v>
      </c>
    </row>
    <row r="72" spans="1:9">
      <c r="A72">
        <v>207</v>
      </c>
      <c r="B72" t="s">
        <v>24</v>
      </c>
      <c r="C72" t="s">
        <v>392</v>
      </c>
      <c r="D72" t="s">
        <v>74</v>
      </c>
      <c r="E72">
        <v>11</v>
      </c>
      <c r="F72" t="s">
        <v>329</v>
      </c>
      <c r="G72" s="36">
        <v>177</v>
      </c>
      <c r="H72" s="36" t="s">
        <v>409</v>
      </c>
      <c r="I72" s="33">
        <v>1</v>
      </c>
    </row>
    <row r="73" spans="1:9">
      <c r="A73">
        <v>208</v>
      </c>
      <c r="B73" t="s">
        <v>24</v>
      </c>
      <c r="C73" t="s">
        <v>392</v>
      </c>
      <c r="D73" t="s">
        <v>74</v>
      </c>
      <c r="E73">
        <v>12</v>
      </c>
      <c r="F73" t="s">
        <v>201</v>
      </c>
      <c r="G73" s="36">
        <v>170</v>
      </c>
      <c r="H73" s="36" t="s">
        <v>410</v>
      </c>
      <c r="I73" s="33">
        <v>1</v>
      </c>
    </row>
    <row r="74" spans="1:9">
      <c r="A74">
        <v>209</v>
      </c>
      <c r="B74" t="s">
        <v>24</v>
      </c>
      <c r="C74" t="s">
        <v>392</v>
      </c>
      <c r="D74" t="s">
        <v>74</v>
      </c>
      <c r="E74">
        <v>13</v>
      </c>
      <c r="F74" t="s">
        <v>411</v>
      </c>
      <c r="G74" s="36">
        <v>145</v>
      </c>
      <c r="H74" s="36" t="s">
        <v>412</v>
      </c>
      <c r="I74" s="33">
        <v>1</v>
      </c>
    </row>
    <row r="75" spans="1:9">
      <c r="A75">
        <v>210</v>
      </c>
      <c r="B75" t="s">
        <v>24</v>
      </c>
      <c r="C75" t="s">
        <v>392</v>
      </c>
      <c r="D75" t="s">
        <v>74</v>
      </c>
      <c r="E75">
        <v>14</v>
      </c>
      <c r="F75" t="s">
        <v>413</v>
      </c>
      <c r="G75" s="36">
        <v>135</v>
      </c>
      <c r="H75" s="36" t="s">
        <v>414</v>
      </c>
      <c r="I75" s="33">
        <v>1</v>
      </c>
    </row>
    <row r="76" spans="1:9">
      <c r="A76">
        <v>211</v>
      </c>
      <c r="B76" t="s">
        <v>24</v>
      </c>
      <c r="C76" t="s">
        <v>392</v>
      </c>
      <c r="D76" t="s">
        <v>74</v>
      </c>
      <c r="E76">
        <v>15</v>
      </c>
      <c r="F76" t="s">
        <v>194</v>
      </c>
      <c r="G76" s="36">
        <v>125</v>
      </c>
      <c r="H76" s="36" t="s">
        <v>415</v>
      </c>
      <c r="I76" s="33">
        <v>1</v>
      </c>
    </row>
    <row r="77" spans="1:9">
      <c r="A77">
        <v>212</v>
      </c>
      <c r="B77" t="s">
        <v>24</v>
      </c>
      <c r="C77" t="s">
        <v>392</v>
      </c>
      <c r="D77" t="s">
        <v>74</v>
      </c>
      <c r="E77">
        <v>16</v>
      </c>
      <c r="F77" t="s">
        <v>91</v>
      </c>
      <c r="G77" s="36">
        <v>107</v>
      </c>
      <c r="H77" s="36" t="s">
        <v>416</v>
      </c>
      <c r="I77" s="33">
        <v>1</v>
      </c>
    </row>
    <row r="78" spans="1:9">
      <c r="A78">
        <v>213</v>
      </c>
      <c r="B78" t="s">
        <v>24</v>
      </c>
      <c r="C78" t="s">
        <v>392</v>
      </c>
      <c r="D78" t="s">
        <v>74</v>
      </c>
      <c r="E78">
        <v>17</v>
      </c>
      <c r="F78" t="s">
        <v>329</v>
      </c>
      <c r="G78" s="36">
        <v>96</v>
      </c>
      <c r="H78" s="36" t="s">
        <v>417</v>
      </c>
      <c r="I78" s="33">
        <v>1</v>
      </c>
    </row>
    <row r="79" spans="1:9">
      <c r="A79">
        <v>214</v>
      </c>
      <c r="B79" t="s">
        <v>24</v>
      </c>
      <c r="C79" t="s">
        <v>392</v>
      </c>
      <c r="D79" t="s">
        <v>74</v>
      </c>
      <c r="E79">
        <v>18</v>
      </c>
      <c r="F79" t="s">
        <v>91</v>
      </c>
      <c r="G79" s="36">
        <v>86</v>
      </c>
      <c r="H79" s="36" t="s">
        <v>418</v>
      </c>
      <c r="I79" s="33">
        <v>1</v>
      </c>
    </row>
    <row r="80" spans="1:9">
      <c r="A80">
        <v>215</v>
      </c>
      <c r="B80" t="s">
        <v>24</v>
      </c>
      <c r="C80" t="s">
        <v>392</v>
      </c>
      <c r="D80" t="s">
        <v>74</v>
      </c>
      <c r="E80">
        <v>19</v>
      </c>
      <c r="F80" t="s">
        <v>329</v>
      </c>
      <c r="G80" s="36">
        <v>73</v>
      </c>
      <c r="H80" s="36" t="s">
        <v>419</v>
      </c>
      <c r="I80" s="33">
        <v>1</v>
      </c>
    </row>
    <row r="81" spans="1:9">
      <c r="A81">
        <v>216</v>
      </c>
      <c r="B81" t="s">
        <v>24</v>
      </c>
      <c r="C81" t="s">
        <v>392</v>
      </c>
      <c r="D81" t="s">
        <v>74</v>
      </c>
      <c r="E81">
        <v>20</v>
      </c>
      <c r="F81" t="s">
        <v>81</v>
      </c>
      <c r="G81" s="36">
        <v>68</v>
      </c>
      <c r="H81" s="36" t="s">
        <v>420</v>
      </c>
      <c r="I81" s="33">
        <v>1</v>
      </c>
    </row>
    <row r="82" spans="1:9">
      <c r="A82">
        <v>217</v>
      </c>
      <c r="B82" t="s">
        <v>40</v>
      </c>
      <c r="C82" t="s">
        <v>421</v>
      </c>
      <c r="D82" t="s">
        <v>74</v>
      </c>
      <c r="E82">
        <v>1</v>
      </c>
      <c r="F82" t="s">
        <v>224</v>
      </c>
      <c r="G82" s="36">
        <v>200</v>
      </c>
      <c r="H82" s="36" t="s">
        <v>296</v>
      </c>
      <c r="I82" s="33">
        <v>1</v>
      </c>
    </row>
    <row r="83" spans="1:9">
      <c r="A83">
        <v>218</v>
      </c>
      <c r="B83" t="s">
        <v>40</v>
      </c>
      <c r="C83" t="s">
        <v>421</v>
      </c>
      <c r="D83" t="s">
        <v>74</v>
      </c>
      <c r="E83">
        <v>2</v>
      </c>
      <c r="F83" t="s">
        <v>422</v>
      </c>
      <c r="G83" s="36">
        <v>169</v>
      </c>
      <c r="H83" s="36" t="s">
        <v>423</v>
      </c>
      <c r="I83" s="33">
        <v>1</v>
      </c>
    </row>
    <row r="84" spans="1:9">
      <c r="A84">
        <v>219</v>
      </c>
      <c r="B84" t="s">
        <v>40</v>
      </c>
      <c r="C84" t="s">
        <v>421</v>
      </c>
      <c r="D84" t="s">
        <v>74</v>
      </c>
      <c r="E84">
        <v>3</v>
      </c>
      <c r="F84" t="s">
        <v>224</v>
      </c>
      <c r="G84" s="36">
        <v>150</v>
      </c>
      <c r="H84" s="36" t="s">
        <v>424</v>
      </c>
      <c r="I84" s="33">
        <v>1</v>
      </c>
    </row>
    <row r="85" spans="1:9">
      <c r="A85">
        <v>220</v>
      </c>
      <c r="B85" t="s">
        <v>40</v>
      </c>
      <c r="C85" t="s">
        <v>421</v>
      </c>
      <c r="D85" t="s">
        <v>74</v>
      </c>
      <c r="E85">
        <v>4</v>
      </c>
      <c r="F85" t="s">
        <v>425</v>
      </c>
      <c r="G85" s="36">
        <v>136</v>
      </c>
      <c r="H85" s="36" t="s">
        <v>426</v>
      </c>
      <c r="I85" s="33">
        <v>1</v>
      </c>
    </row>
    <row r="86" spans="1:9">
      <c r="A86">
        <v>221</v>
      </c>
      <c r="B86" t="s">
        <v>40</v>
      </c>
      <c r="C86" t="s">
        <v>421</v>
      </c>
      <c r="D86" t="s">
        <v>74</v>
      </c>
      <c r="E86">
        <v>5</v>
      </c>
      <c r="F86" t="s">
        <v>181</v>
      </c>
      <c r="G86" s="36">
        <v>117</v>
      </c>
      <c r="H86" s="36" t="s">
        <v>427</v>
      </c>
      <c r="I86" s="33">
        <v>1</v>
      </c>
    </row>
    <row r="87" spans="1:9">
      <c r="A87">
        <v>222</v>
      </c>
      <c r="B87" t="s">
        <v>40</v>
      </c>
      <c r="C87" t="s">
        <v>421</v>
      </c>
      <c r="D87" t="s">
        <v>74</v>
      </c>
      <c r="E87">
        <v>6</v>
      </c>
      <c r="F87" t="s">
        <v>234</v>
      </c>
      <c r="G87" s="36">
        <v>99</v>
      </c>
      <c r="H87" s="36" t="s">
        <v>428</v>
      </c>
      <c r="I87" s="33">
        <v>1</v>
      </c>
    </row>
    <row r="88" spans="1:9">
      <c r="A88">
        <v>223</v>
      </c>
      <c r="B88" t="s">
        <v>40</v>
      </c>
      <c r="C88" t="s">
        <v>421</v>
      </c>
      <c r="D88" t="s">
        <v>74</v>
      </c>
      <c r="E88">
        <v>7</v>
      </c>
      <c r="F88" t="s">
        <v>99</v>
      </c>
      <c r="G88" s="36">
        <v>82</v>
      </c>
      <c r="H88" s="36" t="s">
        <v>429</v>
      </c>
      <c r="I88" s="33">
        <v>1</v>
      </c>
    </row>
    <row r="89" spans="1:9">
      <c r="A89">
        <v>224</v>
      </c>
      <c r="B89" t="s">
        <v>40</v>
      </c>
      <c r="C89" t="s">
        <v>421</v>
      </c>
      <c r="D89" t="s">
        <v>74</v>
      </c>
      <c r="E89">
        <v>8</v>
      </c>
      <c r="F89" t="s">
        <v>430</v>
      </c>
      <c r="G89" s="36">
        <v>83</v>
      </c>
      <c r="H89" s="36" t="s">
        <v>431</v>
      </c>
      <c r="I89" s="33">
        <v>1</v>
      </c>
    </row>
    <row r="90" spans="1:9">
      <c r="A90">
        <v>225</v>
      </c>
      <c r="B90" t="s">
        <v>40</v>
      </c>
      <c r="C90" t="s">
        <v>421</v>
      </c>
      <c r="D90" t="s">
        <v>74</v>
      </c>
      <c r="E90">
        <v>9</v>
      </c>
      <c r="F90" t="s">
        <v>181</v>
      </c>
      <c r="G90" s="36">
        <v>71</v>
      </c>
      <c r="H90" s="36" t="s">
        <v>432</v>
      </c>
      <c r="I90" s="33">
        <v>1</v>
      </c>
    </row>
    <row r="91" spans="1:9">
      <c r="A91">
        <v>226</v>
      </c>
      <c r="B91" t="s">
        <v>40</v>
      </c>
      <c r="C91" t="s">
        <v>421</v>
      </c>
      <c r="D91" t="s">
        <v>74</v>
      </c>
      <c r="E91">
        <v>10</v>
      </c>
      <c r="F91" t="s">
        <v>158</v>
      </c>
      <c r="G91" s="36">
        <v>52</v>
      </c>
      <c r="H91" s="36" t="s">
        <v>433</v>
      </c>
      <c r="I91" s="33">
        <v>1</v>
      </c>
    </row>
    <row r="92" spans="1:9">
      <c r="A92">
        <v>227</v>
      </c>
      <c r="B92" t="s">
        <v>40</v>
      </c>
      <c r="C92" t="s">
        <v>421</v>
      </c>
      <c r="D92" t="s">
        <v>74</v>
      </c>
      <c r="E92">
        <v>11</v>
      </c>
      <c r="F92" t="s">
        <v>434</v>
      </c>
      <c r="G92" s="36">
        <v>58</v>
      </c>
      <c r="H92" s="36" t="s">
        <v>435</v>
      </c>
      <c r="I92" s="33">
        <v>1</v>
      </c>
    </row>
    <row r="93" spans="1:9">
      <c r="A93">
        <v>228</v>
      </c>
      <c r="B93" t="s">
        <v>40</v>
      </c>
      <c r="C93" t="s">
        <v>421</v>
      </c>
      <c r="D93" t="s">
        <v>74</v>
      </c>
      <c r="E93">
        <v>12</v>
      </c>
      <c r="F93" t="s">
        <v>436</v>
      </c>
      <c r="G93" s="36">
        <v>40</v>
      </c>
      <c r="H93" s="36" t="s">
        <v>437</v>
      </c>
      <c r="I93" s="33">
        <v>1</v>
      </c>
    </row>
    <row r="94" spans="1:9">
      <c r="A94">
        <v>229</v>
      </c>
      <c r="B94" t="s">
        <v>40</v>
      </c>
      <c r="C94" t="s">
        <v>421</v>
      </c>
      <c r="D94" t="s">
        <v>74</v>
      </c>
      <c r="E94">
        <v>13</v>
      </c>
      <c r="F94" t="s">
        <v>438</v>
      </c>
      <c r="G94" s="36">
        <v>48</v>
      </c>
      <c r="H94" s="36" t="s">
        <v>439</v>
      </c>
      <c r="I94" s="33">
        <v>1</v>
      </c>
    </row>
    <row r="95" spans="1:9">
      <c r="A95">
        <v>230</v>
      </c>
      <c r="B95" t="s">
        <v>40</v>
      </c>
      <c r="C95" t="s">
        <v>421</v>
      </c>
      <c r="D95" t="s">
        <v>74</v>
      </c>
      <c r="E95">
        <v>14</v>
      </c>
      <c r="F95" t="s">
        <v>440</v>
      </c>
      <c r="G95" s="36">
        <v>40</v>
      </c>
      <c r="H95" s="36" t="s">
        <v>441</v>
      </c>
      <c r="I95" s="33">
        <v>1</v>
      </c>
    </row>
    <row r="96" spans="1:9">
      <c r="A96">
        <v>231</v>
      </c>
      <c r="B96" t="s">
        <v>40</v>
      </c>
      <c r="C96" t="s">
        <v>421</v>
      </c>
      <c r="D96" t="s">
        <v>74</v>
      </c>
      <c r="E96">
        <v>15</v>
      </c>
      <c r="F96" t="s">
        <v>111</v>
      </c>
      <c r="G96" s="36">
        <v>25</v>
      </c>
      <c r="H96" s="36" t="s">
        <v>442</v>
      </c>
      <c r="I96" s="33">
        <v>1</v>
      </c>
    </row>
    <row r="97" spans="1:9">
      <c r="A97">
        <v>232</v>
      </c>
      <c r="B97" t="s">
        <v>40</v>
      </c>
      <c r="C97" t="s">
        <v>421</v>
      </c>
      <c r="D97" t="s">
        <v>74</v>
      </c>
      <c r="E97">
        <v>16</v>
      </c>
      <c r="F97" t="s">
        <v>199</v>
      </c>
      <c r="G97" s="36">
        <v>30</v>
      </c>
      <c r="H97" s="36" t="s">
        <v>443</v>
      </c>
      <c r="I97" s="33">
        <v>1</v>
      </c>
    </row>
    <row r="98" spans="1:9">
      <c r="A98">
        <v>233</v>
      </c>
      <c r="B98" t="s">
        <v>40</v>
      </c>
      <c r="C98" t="s">
        <v>421</v>
      </c>
      <c r="D98" t="s">
        <v>74</v>
      </c>
      <c r="E98">
        <v>17</v>
      </c>
      <c r="F98" t="s">
        <v>199</v>
      </c>
      <c r="G98" s="36">
        <v>25</v>
      </c>
      <c r="H98" s="36" t="s">
        <v>444</v>
      </c>
      <c r="I98" s="33">
        <v>1</v>
      </c>
    </row>
    <row r="99" spans="1:9">
      <c r="A99">
        <v>234</v>
      </c>
      <c r="B99" t="s">
        <v>40</v>
      </c>
      <c r="C99" t="s">
        <v>421</v>
      </c>
      <c r="D99" t="s">
        <v>74</v>
      </c>
      <c r="E99">
        <v>18</v>
      </c>
      <c r="F99" t="s">
        <v>445</v>
      </c>
      <c r="G99" s="36">
        <v>23</v>
      </c>
      <c r="H99" s="36" t="s">
        <v>446</v>
      </c>
      <c r="I99" s="33">
        <v>1</v>
      </c>
    </row>
    <row r="100" spans="1:9">
      <c r="A100">
        <v>235</v>
      </c>
      <c r="B100" t="s">
        <v>40</v>
      </c>
      <c r="C100" t="s">
        <v>421</v>
      </c>
      <c r="D100" t="s">
        <v>74</v>
      </c>
      <c r="E100">
        <v>19</v>
      </c>
      <c r="F100" t="s">
        <v>294</v>
      </c>
      <c r="G100" s="36">
        <v>24</v>
      </c>
      <c r="H100" s="36" t="s">
        <v>447</v>
      </c>
      <c r="I100" s="33">
        <v>1</v>
      </c>
    </row>
    <row r="101" spans="1:9">
      <c r="A101">
        <v>236</v>
      </c>
      <c r="B101" t="s">
        <v>40</v>
      </c>
      <c r="C101" t="s">
        <v>421</v>
      </c>
      <c r="D101" t="s">
        <v>74</v>
      </c>
      <c r="E101">
        <v>20</v>
      </c>
      <c r="F101" t="s">
        <v>448</v>
      </c>
      <c r="G101" s="36">
        <v>17</v>
      </c>
      <c r="H101" s="36" t="s">
        <v>449</v>
      </c>
      <c r="I101" s="33">
        <v>1</v>
      </c>
    </row>
    <row r="102" spans="1:9">
      <c r="A102">
        <v>257</v>
      </c>
      <c r="B102" t="s">
        <v>40</v>
      </c>
      <c r="C102" t="s">
        <v>469</v>
      </c>
      <c r="D102" t="s">
        <v>74</v>
      </c>
      <c r="E102">
        <v>1</v>
      </c>
      <c r="F102" t="s">
        <v>81</v>
      </c>
      <c r="G102" s="36">
        <v>1352</v>
      </c>
      <c r="H102" s="36" t="s">
        <v>470</v>
      </c>
      <c r="I102" s="33">
        <v>1</v>
      </c>
    </row>
    <row r="103" spans="1:9">
      <c r="A103">
        <v>258</v>
      </c>
      <c r="B103" t="s">
        <v>40</v>
      </c>
      <c r="C103" t="s">
        <v>469</v>
      </c>
      <c r="D103" t="s">
        <v>74</v>
      </c>
      <c r="E103">
        <v>2</v>
      </c>
      <c r="F103" t="s">
        <v>81</v>
      </c>
      <c r="G103" s="36">
        <v>1261</v>
      </c>
      <c r="H103" s="36" t="s">
        <v>471</v>
      </c>
      <c r="I103" s="33">
        <v>1</v>
      </c>
    </row>
    <row r="104" spans="1:9">
      <c r="A104">
        <v>259</v>
      </c>
      <c r="B104" t="s">
        <v>40</v>
      </c>
      <c r="C104" t="s">
        <v>469</v>
      </c>
      <c r="D104" t="s">
        <v>74</v>
      </c>
      <c r="E104">
        <v>3</v>
      </c>
      <c r="F104" t="s">
        <v>224</v>
      </c>
      <c r="G104" s="36">
        <v>1202</v>
      </c>
      <c r="H104" s="36" t="s">
        <v>472</v>
      </c>
      <c r="I104" s="33">
        <v>1</v>
      </c>
    </row>
    <row r="105" spans="1:9">
      <c r="A105">
        <v>260</v>
      </c>
      <c r="B105" t="s">
        <v>40</v>
      </c>
      <c r="C105" t="s">
        <v>469</v>
      </c>
      <c r="D105" t="s">
        <v>74</v>
      </c>
      <c r="E105">
        <v>4</v>
      </c>
      <c r="F105" t="s">
        <v>184</v>
      </c>
      <c r="G105" s="36">
        <v>1138</v>
      </c>
      <c r="H105" s="36" t="s">
        <v>473</v>
      </c>
      <c r="I105" s="33">
        <v>1</v>
      </c>
    </row>
    <row r="106" spans="1:9">
      <c r="A106">
        <v>261</v>
      </c>
      <c r="B106" t="s">
        <v>40</v>
      </c>
      <c r="C106" t="s">
        <v>469</v>
      </c>
      <c r="D106" t="s">
        <v>74</v>
      </c>
      <c r="E106">
        <v>5</v>
      </c>
      <c r="F106" t="s">
        <v>448</v>
      </c>
      <c r="G106" s="36">
        <v>1042</v>
      </c>
      <c r="H106" s="36" t="s">
        <v>474</v>
      </c>
      <c r="I106" s="33">
        <v>1</v>
      </c>
    </row>
    <row r="107" spans="1:9">
      <c r="A107">
        <v>262</v>
      </c>
      <c r="B107" t="s">
        <v>40</v>
      </c>
      <c r="C107" t="s">
        <v>469</v>
      </c>
      <c r="D107" t="s">
        <v>74</v>
      </c>
      <c r="E107">
        <v>6</v>
      </c>
      <c r="F107" t="s">
        <v>207</v>
      </c>
      <c r="G107" s="37">
        <v>1042</v>
      </c>
      <c r="H107" s="37" t="s">
        <v>475</v>
      </c>
      <c r="I107" s="33">
        <v>0</v>
      </c>
    </row>
    <row r="108" spans="1:9">
      <c r="A108">
        <v>263</v>
      </c>
      <c r="B108" t="s">
        <v>40</v>
      </c>
      <c r="C108" t="s">
        <v>469</v>
      </c>
      <c r="D108" t="s">
        <v>74</v>
      </c>
      <c r="E108">
        <v>7</v>
      </c>
      <c r="F108" t="s">
        <v>476</v>
      </c>
      <c r="G108" s="36">
        <v>985</v>
      </c>
      <c r="H108" s="36" t="s">
        <v>477</v>
      </c>
      <c r="I108" s="33">
        <v>1</v>
      </c>
    </row>
    <row r="109" spans="1:9">
      <c r="A109">
        <v>264</v>
      </c>
      <c r="B109" t="s">
        <v>40</v>
      </c>
      <c r="C109" t="s">
        <v>469</v>
      </c>
      <c r="D109" t="s">
        <v>74</v>
      </c>
      <c r="E109">
        <v>8</v>
      </c>
      <c r="F109" t="s">
        <v>95</v>
      </c>
      <c r="G109" s="37">
        <v>1013</v>
      </c>
      <c r="H109" s="37" t="s">
        <v>478</v>
      </c>
      <c r="I109" s="33">
        <v>0</v>
      </c>
    </row>
    <row r="110" spans="1:9">
      <c r="A110">
        <v>265</v>
      </c>
      <c r="B110" t="s">
        <v>40</v>
      </c>
      <c r="C110" t="s">
        <v>469</v>
      </c>
      <c r="D110" t="s">
        <v>74</v>
      </c>
      <c r="E110">
        <v>9</v>
      </c>
      <c r="F110" t="s">
        <v>209</v>
      </c>
      <c r="G110" s="37">
        <v>954</v>
      </c>
      <c r="H110" s="37" t="s">
        <v>479</v>
      </c>
      <c r="I110" s="33">
        <v>0</v>
      </c>
    </row>
    <row r="111" spans="1:9">
      <c r="A111">
        <v>266</v>
      </c>
      <c r="B111" t="s">
        <v>40</v>
      </c>
      <c r="C111" t="s">
        <v>469</v>
      </c>
      <c r="D111" t="s">
        <v>74</v>
      </c>
      <c r="E111">
        <v>10</v>
      </c>
      <c r="F111" t="s">
        <v>480</v>
      </c>
      <c r="G111" s="37">
        <v>899</v>
      </c>
      <c r="H111" s="37" t="s">
        <v>481</v>
      </c>
      <c r="I111" s="33">
        <v>0</v>
      </c>
    </row>
    <row r="112" spans="1:9">
      <c r="A112">
        <v>267</v>
      </c>
      <c r="B112" t="s">
        <v>40</v>
      </c>
      <c r="C112" t="s">
        <v>469</v>
      </c>
      <c r="D112" t="s">
        <v>74</v>
      </c>
      <c r="E112">
        <v>11</v>
      </c>
      <c r="F112" t="s">
        <v>438</v>
      </c>
      <c r="G112" s="36">
        <v>816</v>
      </c>
      <c r="H112" s="36" t="s">
        <v>482</v>
      </c>
      <c r="I112" s="33">
        <v>1</v>
      </c>
    </row>
    <row r="113" spans="1:9">
      <c r="A113">
        <v>268</v>
      </c>
      <c r="B113" t="s">
        <v>40</v>
      </c>
      <c r="C113" t="s">
        <v>469</v>
      </c>
      <c r="D113" t="s">
        <v>74</v>
      </c>
      <c r="E113">
        <v>12</v>
      </c>
      <c r="F113" t="s">
        <v>483</v>
      </c>
      <c r="G113" s="37">
        <v>808</v>
      </c>
      <c r="H113" s="37" t="s">
        <v>484</v>
      </c>
      <c r="I113" s="33">
        <v>0</v>
      </c>
    </row>
    <row r="114" spans="1:9">
      <c r="A114">
        <v>269</v>
      </c>
      <c r="B114" t="s">
        <v>40</v>
      </c>
      <c r="C114" t="s">
        <v>469</v>
      </c>
      <c r="D114" t="s">
        <v>74</v>
      </c>
      <c r="E114">
        <v>13</v>
      </c>
      <c r="F114" t="s">
        <v>405</v>
      </c>
      <c r="G114" s="36">
        <v>744</v>
      </c>
      <c r="H114" s="36" t="s">
        <v>485</v>
      </c>
      <c r="I114" s="33">
        <v>1</v>
      </c>
    </row>
    <row r="115" spans="1:9">
      <c r="A115">
        <v>270</v>
      </c>
      <c r="B115" t="s">
        <v>40</v>
      </c>
      <c r="C115" t="s">
        <v>469</v>
      </c>
      <c r="D115" t="s">
        <v>74</v>
      </c>
      <c r="E115">
        <v>14</v>
      </c>
      <c r="F115" t="s">
        <v>146</v>
      </c>
      <c r="G115" s="36">
        <v>678</v>
      </c>
      <c r="H115" s="36" t="s">
        <v>486</v>
      </c>
      <c r="I115" s="33">
        <v>1</v>
      </c>
    </row>
    <row r="116" spans="1:9">
      <c r="A116">
        <v>271</v>
      </c>
      <c r="B116" t="s">
        <v>40</v>
      </c>
      <c r="C116" t="s">
        <v>469</v>
      </c>
      <c r="D116" t="s">
        <v>74</v>
      </c>
      <c r="E116">
        <v>15</v>
      </c>
      <c r="F116" t="s">
        <v>158</v>
      </c>
      <c r="G116" s="36">
        <v>661</v>
      </c>
      <c r="H116" s="36" t="s">
        <v>487</v>
      </c>
      <c r="I116" s="33">
        <v>1</v>
      </c>
    </row>
    <row r="117" spans="1:9">
      <c r="A117">
        <v>272</v>
      </c>
      <c r="B117" t="s">
        <v>40</v>
      </c>
      <c r="C117" t="s">
        <v>469</v>
      </c>
      <c r="D117" t="s">
        <v>74</v>
      </c>
      <c r="E117">
        <v>16</v>
      </c>
      <c r="F117" t="s">
        <v>488</v>
      </c>
      <c r="G117" s="37">
        <v>672</v>
      </c>
      <c r="H117" s="37" t="s">
        <v>484</v>
      </c>
      <c r="I117" s="33">
        <v>0</v>
      </c>
    </row>
    <row r="118" spans="1:9">
      <c r="A118">
        <v>273</v>
      </c>
      <c r="B118" t="s">
        <v>40</v>
      </c>
      <c r="C118" t="s">
        <v>469</v>
      </c>
      <c r="D118" t="s">
        <v>74</v>
      </c>
      <c r="E118">
        <v>17</v>
      </c>
      <c r="F118" t="s">
        <v>489</v>
      </c>
      <c r="G118" s="37">
        <v>678</v>
      </c>
      <c r="H118" s="37" t="s">
        <v>490</v>
      </c>
      <c r="I118" s="33">
        <v>0</v>
      </c>
    </row>
    <row r="119" spans="1:9">
      <c r="A119">
        <v>274</v>
      </c>
      <c r="B119" t="s">
        <v>40</v>
      </c>
      <c r="C119" t="s">
        <v>469</v>
      </c>
      <c r="D119" t="s">
        <v>74</v>
      </c>
      <c r="E119">
        <v>18</v>
      </c>
      <c r="F119" t="s">
        <v>491</v>
      </c>
      <c r="G119" s="37">
        <v>660</v>
      </c>
      <c r="H119" s="37" t="s">
        <v>492</v>
      </c>
      <c r="I119" s="33">
        <v>0</v>
      </c>
    </row>
    <row r="120" spans="1:9">
      <c r="A120">
        <v>275</v>
      </c>
      <c r="B120" t="s">
        <v>40</v>
      </c>
      <c r="C120" t="s">
        <v>469</v>
      </c>
      <c r="D120" t="s">
        <v>74</v>
      </c>
      <c r="E120">
        <v>19</v>
      </c>
      <c r="F120" t="s">
        <v>493</v>
      </c>
      <c r="G120" s="36">
        <v>573</v>
      </c>
      <c r="H120" s="36" t="s">
        <v>494</v>
      </c>
      <c r="I120" s="33">
        <v>1</v>
      </c>
    </row>
    <row r="121" spans="1:9">
      <c r="A121">
        <v>276</v>
      </c>
      <c r="B121" t="s">
        <v>40</v>
      </c>
      <c r="C121" t="s">
        <v>469</v>
      </c>
      <c r="D121" t="s">
        <v>74</v>
      </c>
      <c r="E121">
        <v>20</v>
      </c>
      <c r="F121" t="s">
        <v>495</v>
      </c>
      <c r="G121" s="37">
        <v>610</v>
      </c>
      <c r="H121" s="37" t="s">
        <v>496</v>
      </c>
      <c r="I121" s="33">
        <v>0</v>
      </c>
    </row>
  </sheetData>
  <autoFilter ref="A1:I12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workbookViewId="0">
      <selection activeCell="D130" sqref="A1:D130"/>
    </sheetView>
  </sheetViews>
  <sheetFormatPr defaultColWidth="9.23076923076923" defaultRowHeight="16.8"/>
  <cols>
    <col min="1" max="1" width="4.69230769230769" customWidth="1"/>
    <col min="2" max="2" width="24.8461538461538"/>
    <col min="3" max="4" width="13.2307692307692"/>
    <col min="7" max="7" width="20" customWidth="1"/>
  </cols>
  <sheetData>
    <row r="1" spans="1:4">
      <c r="A1" s="31"/>
      <c r="B1" s="32" t="s">
        <v>5</v>
      </c>
      <c r="C1" s="32" t="s">
        <v>631</v>
      </c>
      <c r="D1" s="32" t="s">
        <v>632</v>
      </c>
    </row>
    <row r="2" spans="1:4">
      <c r="A2" s="31">
        <v>1</v>
      </c>
      <c r="B2" s="32" t="s">
        <v>117</v>
      </c>
      <c r="C2" s="31">
        <v>15172</v>
      </c>
      <c r="D2" s="31">
        <v>37</v>
      </c>
    </row>
    <row r="3" spans="1:4">
      <c r="A3" s="31">
        <v>2</v>
      </c>
      <c r="B3" s="32" t="s">
        <v>77</v>
      </c>
      <c r="C3" s="31">
        <v>5556</v>
      </c>
      <c r="D3" s="31">
        <v>12</v>
      </c>
    </row>
    <row r="4" spans="1:9">
      <c r="A4" s="31">
        <v>3</v>
      </c>
      <c r="B4" s="32" t="s">
        <v>81</v>
      </c>
      <c r="C4" s="31">
        <v>4073</v>
      </c>
      <c r="D4" s="31">
        <v>6</v>
      </c>
      <c r="F4" s="25" t="s">
        <v>633</v>
      </c>
      <c r="G4" s="25"/>
      <c r="H4" s="25"/>
      <c r="I4" s="25"/>
    </row>
    <row r="5" spans="1:9">
      <c r="A5" s="31">
        <v>4</v>
      </c>
      <c r="B5" s="32" t="s">
        <v>181</v>
      </c>
      <c r="C5" s="31">
        <v>3854</v>
      </c>
      <c r="D5" s="31">
        <v>10</v>
      </c>
      <c r="F5" s="25" t="s">
        <v>634</v>
      </c>
      <c r="G5" s="25"/>
      <c r="H5" s="25"/>
      <c r="I5" s="25"/>
    </row>
    <row r="6" spans="1:9">
      <c r="A6" s="31">
        <v>5</v>
      </c>
      <c r="B6" s="32" t="s">
        <v>329</v>
      </c>
      <c r="C6" s="31">
        <v>3757</v>
      </c>
      <c r="D6" s="31">
        <v>20</v>
      </c>
      <c r="F6" s="25" t="s">
        <v>0</v>
      </c>
      <c r="G6" s="25" t="s">
        <v>635</v>
      </c>
      <c r="H6" s="25" t="s">
        <v>636</v>
      </c>
      <c r="I6" s="25" t="s">
        <v>637</v>
      </c>
    </row>
    <row r="7" spans="1:9">
      <c r="A7" s="31">
        <v>6</v>
      </c>
      <c r="B7" s="32" t="s">
        <v>289</v>
      </c>
      <c r="C7" s="31">
        <v>3516</v>
      </c>
      <c r="D7" s="31">
        <v>18</v>
      </c>
      <c r="F7" s="25">
        <v>1</v>
      </c>
      <c r="G7" s="27" t="str">
        <f>B2</f>
        <v>杰克爱穿jk</v>
      </c>
      <c r="H7" s="28">
        <f ca="1">GETPIVOTDATA("求和项:点赞",$B$1,"id",G7)</f>
        <v>15172</v>
      </c>
      <c r="I7" s="28">
        <f ca="1">GETPIVOTDATA("计数项:id",$B$1,"id",G7)</f>
        <v>37</v>
      </c>
    </row>
    <row r="8" spans="1:9">
      <c r="A8" s="31">
        <v>7</v>
      </c>
      <c r="B8" s="32" t="s">
        <v>224</v>
      </c>
      <c r="C8" s="31">
        <v>3402</v>
      </c>
      <c r="D8" s="31">
        <v>8</v>
      </c>
      <c r="F8" s="25">
        <v>2</v>
      </c>
      <c r="G8" s="27" t="str">
        <f t="shared" ref="G8:G16" si="0">B3</f>
        <v>Iris秋天</v>
      </c>
      <c r="H8" s="28">
        <f ca="1" t="shared" ref="H8:H16" si="1">GETPIVOTDATA("求和项:点赞",$B$1,"id",G8)</f>
        <v>5556</v>
      </c>
      <c r="I8" s="28">
        <f ca="1" t="shared" ref="I8:I16" si="2">GETPIVOTDATA("计数项:id",$B$1,"id",G8)</f>
        <v>12</v>
      </c>
    </row>
    <row r="9" spans="1:9">
      <c r="A9" s="31">
        <v>8</v>
      </c>
      <c r="B9" s="32" t="s">
        <v>91</v>
      </c>
      <c r="C9" s="31">
        <v>3076</v>
      </c>
      <c r="D9" s="31">
        <v>12</v>
      </c>
      <c r="F9" s="25">
        <v>3</v>
      </c>
      <c r="G9" s="27" t="str">
        <f t="shared" si="0"/>
        <v>烈哥smile</v>
      </c>
      <c r="H9" s="28">
        <f ca="1" t="shared" si="1"/>
        <v>4073</v>
      </c>
      <c r="I9" s="28">
        <f ca="1" t="shared" si="2"/>
        <v>6</v>
      </c>
    </row>
    <row r="10" spans="1:9">
      <c r="A10" s="31">
        <v>9</v>
      </c>
      <c r="B10" s="32" t="s">
        <v>83</v>
      </c>
      <c r="C10" s="31">
        <v>2495</v>
      </c>
      <c r="D10" s="31">
        <v>4</v>
      </c>
      <c r="F10" s="25">
        <v>4</v>
      </c>
      <c r="G10" s="27" t="str">
        <f t="shared" si="0"/>
        <v>美艳婆婆大D</v>
      </c>
      <c r="H10" s="28">
        <f ca="1" t="shared" si="1"/>
        <v>3854</v>
      </c>
      <c r="I10" s="28">
        <f ca="1" t="shared" si="2"/>
        <v>10</v>
      </c>
    </row>
    <row r="11" spans="1:9">
      <c r="A11" s="31">
        <v>10</v>
      </c>
      <c r="B11" s="32" t="s">
        <v>299</v>
      </c>
      <c r="C11" s="31">
        <v>2342</v>
      </c>
      <c r="D11" s="31">
        <v>5</v>
      </c>
      <c r="F11" s="25">
        <v>5</v>
      </c>
      <c r="G11" s="27" t="str">
        <f t="shared" si="0"/>
        <v>黑momo5</v>
      </c>
      <c r="H11" s="28">
        <f ca="1" t="shared" si="1"/>
        <v>3757</v>
      </c>
      <c r="I11" s="28">
        <f ca="1" t="shared" si="2"/>
        <v>20</v>
      </c>
    </row>
    <row r="12" spans="1:9">
      <c r="A12" s="31">
        <v>11</v>
      </c>
      <c r="B12" s="32" t="s">
        <v>146</v>
      </c>
      <c r="C12" s="31">
        <v>1902</v>
      </c>
      <c r="D12" s="31">
        <v>6</v>
      </c>
      <c r="F12" s="25">
        <v>6</v>
      </c>
      <c r="G12" s="27" t="str">
        <f t="shared" si="0"/>
        <v>咕力咕力_For</v>
      </c>
      <c r="H12" s="28">
        <f ca="1" t="shared" si="1"/>
        <v>3516</v>
      </c>
      <c r="I12" s="28">
        <f ca="1" t="shared" si="2"/>
        <v>18</v>
      </c>
    </row>
    <row r="13" spans="1:9">
      <c r="A13" s="31">
        <v>12</v>
      </c>
      <c r="B13" s="32" t="s">
        <v>460</v>
      </c>
      <c r="C13" s="31">
        <v>1847</v>
      </c>
      <c r="D13" s="31">
        <v>6</v>
      </c>
      <c r="F13" s="25">
        <v>7</v>
      </c>
      <c r="G13" s="27" t="str">
        <f t="shared" si="0"/>
        <v>秋天去更远的地方</v>
      </c>
      <c r="H13" s="28">
        <f ca="1" t="shared" si="1"/>
        <v>3402</v>
      </c>
      <c r="I13" s="28">
        <f ca="1" t="shared" si="2"/>
        <v>8</v>
      </c>
    </row>
    <row r="14" spans="1:9">
      <c r="A14" s="31">
        <v>13</v>
      </c>
      <c r="B14" s="32" t="s">
        <v>266</v>
      </c>
      <c r="C14" s="31">
        <v>1732</v>
      </c>
      <c r="D14" s="31">
        <v>4</v>
      </c>
      <c r="F14" s="25">
        <v>8</v>
      </c>
      <c r="G14" s="27" t="str">
        <f t="shared" si="0"/>
        <v>黒沢梦子</v>
      </c>
      <c r="H14" s="28">
        <f ca="1" t="shared" si="1"/>
        <v>3076</v>
      </c>
      <c r="I14" s="28">
        <f ca="1" t="shared" si="2"/>
        <v>12</v>
      </c>
    </row>
    <row r="15" spans="1:9">
      <c r="A15" s="31">
        <v>14</v>
      </c>
      <c r="B15" s="32" t="s">
        <v>192</v>
      </c>
      <c r="C15" s="31">
        <v>1687</v>
      </c>
      <c r="D15" s="31">
        <v>2</v>
      </c>
      <c r="F15" s="25">
        <v>9</v>
      </c>
      <c r="G15" s="27" t="str">
        <f t="shared" si="0"/>
        <v>悠悠待醒</v>
      </c>
      <c r="H15" s="28">
        <f ca="1" t="shared" si="1"/>
        <v>2495</v>
      </c>
      <c r="I15" s="28">
        <f ca="1" t="shared" si="2"/>
        <v>4</v>
      </c>
    </row>
    <row r="16" spans="1:9">
      <c r="A16" s="31">
        <v>15</v>
      </c>
      <c r="B16" s="32" t="s">
        <v>128</v>
      </c>
      <c r="C16" s="31">
        <v>1653</v>
      </c>
      <c r="D16" s="31">
        <v>4</v>
      </c>
      <c r="F16" s="25">
        <v>10</v>
      </c>
      <c r="G16" s="27" t="str">
        <f t="shared" si="0"/>
        <v>瓜皮鸡柳</v>
      </c>
      <c r="H16" s="28">
        <f ca="1" t="shared" si="1"/>
        <v>2342</v>
      </c>
      <c r="I16" s="28">
        <f ca="1" t="shared" si="2"/>
        <v>5</v>
      </c>
    </row>
    <row r="17" spans="1:4">
      <c r="A17" s="31">
        <v>16</v>
      </c>
      <c r="B17" s="32" t="s">
        <v>291</v>
      </c>
      <c r="C17" s="31">
        <v>1652</v>
      </c>
      <c r="D17" s="31">
        <v>4</v>
      </c>
    </row>
    <row r="18" spans="1:4">
      <c r="A18" s="31">
        <v>17</v>
      </c>
      <c r="B18" s="32" t="s">
        <v>75</v>
      </c>
      <c r="C18" s="31">
        <v>1578</v>
      </c>
      <c r="D18" s="31">
        <v>2</v>
      </c>
    </row>
    <row r="19" spans="1:4">
      <c r="A19" s="31">
        <v>18</v>
      </c>
      <c r="B19" s="32" t="s">
        <v>194</v>
      </c>
      <c r="C19" s="31">
        <v>1551</v>
      </c>
      <c r="D19" s="31">
        <v>5</v>
      </c>
    </row>
    <row r="20" spans="1:4">
      <c r="A20" s="31">
        <v>19</v>
      </c>
      <c r="B20" s="32" t="s">
        <v>203</v>
      </c>
      <c r="C20" s="31">
        <v>1485</v>
      </c>
      <c r="D20" s="31">
        <v>2</v>
      </c>
    </row>
    <row r="21" spans="1:4">
      <c r="A21" s="31">
        <v>20</v>
      </c>
      <c r="B21" s="32" t="s">
        <v>321</v>
      </c>
      <c r="C21" s="31">
        <v>1403</v>
      </c>
      <c r="D21" s="31">
        <v>3</v>
      </c>
    </row>
    <row r="22" spans="1:4">
      <c r="A22" s="31">
        <v>21</v>
      </c>
      <c r="B22" s="32" t="s">
        <v>158</v>
      </c>
      <c r="C22" s="31">
        <v>1381</v>
      </c>
      <c r="D22" s="31">
        <v>7</v>
      </c>
    </row>
    <row r="23" spans="1:4">
      <c r="A23" s="31">
        <v>22</v>
      </c>
      <c r="B23" s="32" t="s">
        <v>316</v>
      </c>
      <c r="C23" s="31">
        <v>1323</v>
      </c>
      <c r="D23" s="31">
        <v>3</v>
      </c>
    </row>
    <row r="24" spans="1:4">
      <c r="A24" s="31">
        <v>23</v>
      </c>
      <c r="B24" s="32" t="s">
        <v>234</v>
      </c>
      <c r="C24" s="31">
        <v>1312</v>
      </c>
      <c r="D24" s="31">
        <v>4</v>
      </c>
    </row>
    <row r="25" spans="1:4">
      <c r="A25" s="31">
        <v>24</v>
      </c>
      <c r="B25" s="32" t="s">
        <v>189</v>
      </c>
      <c r="C25" s="31">
        <v>1260</v>
      </c>
      <c r="D25" s="31">
        <v>2</v>
      </c>
    </row>
    <row r="26" spans="1:4">
      <c r="A26" s="31">
        <v>25</v>
      </c>
      <c r="B26" s="32" t="s">
        <v>184</v>
      </c>
      <c r="C26" s="31">
        <v>1245</v>
      </c>
      <c r="D26" s="31">
        <v>4</v>
      </c>
    </row>
    <row r="27" spans="1:4">
      <c r="A27" s="31">
        <v>26</v>
      </c>
      <c r="B27" s="32" t="s">
        <v>451</v>
      </c>
      <c r="C27" s="31">
        <v>1183</v>
      </c>
      <c r="D27" s="31">
        <v>1</v>
      </c>
    </row>
    <row r="28" spans="1:4">
      <c r="A28" s="31">
        <v>27</v>
      </c>
      <c r="B28" s="32" t="s">
        <v>87</v>
      </c>
      <c r="C28" s="31">
        <v>1100</v>
      </c>
      <c r="D28" s="31">
        <v>3</v>
      </c>
    </row>
    <row r="29" spans="1:4">
      <c r="A29" s="31">
        <v>28</v>
      </c>
      <c r="B29" s="32" t="s">
        <v>294</v>
      </c>
      <c r="C29" s="31">
        <v>1075</v>
      </c>
      <c r="D29" s="31">
        <v>4</v>
      </c>
    </row>
    <row r="30" spans="1:4">
      <c r="A30" s="31">
        <v>29</v>
      </c>
      <c r="B30" s="32" t="s">
        <v>448</v>
      </c>
      <c r="C30" s="31">
        <v>1059</v>
      </c>
      <c r="D30" s="31">
        <v>2</v>
      </c>
    </row>
    <row r="31" spans="1:4">
      <c r="A31" s="31">
        <v>30</v>
      </c>
      <c r="B31" s="32" t="s">
        <v>201</v>
      </c>
      <c r="C31" s="31">
        <v>1056</v>
      </c>
      <c r="D31" s="31">
        <v>3</v>
      </c>
    </row>
    <row r="32" spans="1:4">
      <c r="A32" s="31">
        <v>31</v>
      </c>
      <c r="B32" s="32" t="s">
        <v>319</v>
      </c>
      <c r="C32" s="31">
        <v>1053</v>
      </c>
      <c r="D32" s="31">
        <v>2</v>
      </c>
    </row>
    <row r="33" spans="1:4">
      <c r="A33" s="31">
        <v>32</v>
      </c>
      <c r="B33" s="32" t="s">
        <v>197</v>
      </c>
      <c r="C33" s="31">
        <v>1021</v>
      </c>
      <c r="D33" s="31">
        <v>3</v>
      </c>
    </row>
    <row r="34" spans="1:4">
      <c r="A34" s="31">
        <v>33</v>
      </c>
      <c r="B34" s="32" t="s">
        <v>476</v>
      </c>
      <c r="C34" s="31">
        <v>985</v>
      </c>
      <c r="D34" s="31">
        <v>1</v>
      </c>
    </row>
    <row r="35" spans="1:4">
      <c r="A35" s="31">
        <v>34</v>
      </c>
      <c r="B35" s="32" t="s">
        <v>335</v>
      </c>
      <c r="C35" s="31">
        <v>964</v>
      </c>
      <c r="D35" s="31">
        <v>4</v>
      </c>
    </row>
    <row r="36" spans="1:4">
      <c r="A36" s="31">
        <v>35</v>
      </c>
      <c r="B36" s="32" t="s">
        <v>405</v>
      </c>
      <c r="C36" s="31">
        <v>953</v>
      </c>
      <c r="D36" s="31">
        <v>2</v>
      </c>
    </row>
    <row r="37" spans="1:4">
      <c r="A37" s="31">
        <v>36</v>
      </c>
      <c r="B37" s="32" t="s">
        <v>324</v>
      </c>
      <c r="C37" s="31">
        <v>927</v>
      </c>
      <c r="D37" s="31">
        <v>2</v>
      </c>
    </row>
    <row r="38" spans="1:4">
      <c r="A38" s="31">
        <v>37</v>
      </c>
      <c r="B38" s="32" t="s">
        <v>119</v>
      </c>
      <c r="C38" s="31">
        <v>927</v>
      </c>
      <c r="D38" s="31">
        <v>1</v>
      </c>
    </row>
    <row r="39" spans="1:4">
      <c r="A39" s="31">
        <v>38</v>
      </c>
      <c r="B39" s="32" t="s">
        <v>199</v>
      </c>
      <c r="C39" s="31">
        <v>904</v>
      </c>
      <c r="D39" s="31">
        <v>3</v>
      </c>
    </row>
    <row r="40" spans="1:4">
      <c r="A40" s="31">
        <v>39</v>
      </c>
      <c r="B40" s="32" t="s">
        <v>456</v>
      </c>
      <c r="C40" s="31">
        <v>902</v>
      </c>
      <c r="D40" s="31">
        <v>1</v>
      </c>
    </row>
    <row r="41" spans="1:4">
      <c r="A41" s="31">
        <v>40</v>
      </c>
      <c r="B41" s="32" t="s">
        <v>438</v>
      </c>
      <c r="C41" s="31">
        <v>864</v>
      </c>
      <c r="D41" s="31">
        <v>2</v>
      </c>
    </row>
    <row r="42" spans="1:4">
      <c r="A42" s="31">
        <v>41</v>
      </c>
      <c r="B42" s="32" t="s">
        <v>99</v>
      </c>
      <c r="C42" s="31">
        <v>843</v>
      </c>
      <c r="D42" s="31">
        <v>4</v>
      </c>
    </row>
    <row r="43" spans="1:4">
      <c r="A43" s="31">
        <v>42</v>
      </c>
      <c r="B43" s="32" t="s">
        <v>258</v>
      </c>
      <c r="C43" s="31">
        <v>825</v>
      </c>
      <c r="D43" s="31">
        <v>1</v>
      </c>
    </row>
    <row r="44" spans="1:4">
      <c r="A44" s="31">
        <v>43</v>
      </c>
      <c r="B44" s="32" t="s">
        <v>122</v>
      </c>
      <c r="C44" s="31">
        <v>796</v>
      </c>
      <c r="D44" s="31">
        <v>1</v>
      </c>
    </row>
    <row r="45" spans="1:4">
      <c r="A45" s="31">
        <v>44</v>
      </c>
      <c r="B45" s="32" t="s">
        <v>422</v>
      </c>
      <c r="C45" s="31">
        <v>782</v>
      </c>
      <c r="D45" s="31">
        <v>2</v>
      </c>
    </row>
    <row r="46" spans="1:4">
      <c r="A46" s="31">
        <v>45</v>
      </c>
      <c r="B46" s="32" t="s">
        <v>260</v>
      </c>
      <c r="C46" s="31">
        <v>768</v>
      </c>
      <c r="D46" s="31">
        <v>1</v>
      </c>
    </row>
    <row r="47" spans="1:4">
      <c r="A47" s="31">
        <v>46</v>
      </c>
      <c r="B47" s="32" t="s">
        <v>262</v>
      </c>
      <c r="C47" s="31">
        <v>767</v>
      </c>
      <c r="D47" s="31">
        <v>1</v>
      </c>
    </row>
    <row r="48" spans="1:4">
      <c r="A48" s="31">
        <v>47</v>
      </c>
      <c r="B48" s="32" t="s">
        <v>140</v>
      </c>
      <c r="C48" s="31">
        <v>761</v>
      </c>
      <c r="D48" s="31">
        <v>2</v>
      </c>
    </row>
    <row r="49" spans="1:4">
      <c r="A49" s="31">
        <v>48</v>
      </c>
      <c r="B49" s="32" t="s">
        <v>402</v>
      </c>
      <c r="C49" s="31">
        <v>687</v>
      </c>
      <c r="D49" s="31">
        <v>2</v>
      </c>
    </row>
    <row r="50" spans="1:4">
      <c r="A50" s="31">
        <v>49</v>
      </c>
      <c r="B50" s="32" t="s">
        <v>125</v>
      </c>
      <c r="C50" s="31">
        <v>642</v>
      </c>
      <c r="D50" s="31">
        <v>1</v>
      </c>
    </row>
    <row r="51" spans="1:4">
      <c r="A51" s="31">
        <v>50</v>
      </c>
      <c r="B51" s="32" t="s">
        <v>239</v>
      </c>
      <c r="C51" s="31">
        <v>618</v>
      </c>
      <c r="D51" s="31">
        <v>3</v>
      </c>
    </row>
    <row r="52" spans="1:4">
      <c r="A52" s="31">
        <v>51</v>
      </c>
      <c r="B52" s="32" t="s">
        <v>509</v>
      </c>
      <c r="C52" s="31">
        <v>610</v>
      </c>
      <c r="D52" s="31">
        <v>4</v>
      </c>
    </row>
    <row r="53" spans="1:4">
      <c r="A53" s="31">
        <v>52</v>
      </c>
      <c r="B53" s="32" t="s">
        <v>150</v>
      </c>
      <c r="C53" s="31">
        <v>583</v>
      </c>
      <c r="D53" s="31">
        <v>3</v>
      </c>
    </row>
    <row r="54" spans="1:4">
      <c r="A54" s="31">
        <v>53</v>
      </c>
      <c r="B54" s="32" t="s">
        <v>411</v>
      </c>
      <c r="C54" s="31">
        <v>580</v>
      </c>
      <c r="D54" s="31">
        <v>3</v>
      </c>
    </row>
    <row r="55" spans="1:4">
      <c r="A55" s="31">
        <v>54</v>
      </c>
      <c r="B55" s="32" t="s">
        <v>213</v>
      </c>
      <c r="C55" s="31">
        <v>578</v>
      </c>
      <c r="D55" s="31">
        <v>2</v>
      </c>
    </row>
    <row r="56" spans="1:4">
      <c r="A56" s="31">
        <v>55</v>
      </c>
      <c r="B56" s="32" t="s">
        <v>493</v>
      </c>
      <c r="C56" s="31">
        <v>573</v>
      </c>
      <c r="D56" s="31">
        <v>1</v>
      </c>
    </row>
    <row r="57" spans="1:4">
      <c r="A57" s="31">
        <v>56</v>
      </c>
      <c r="B57" s="32" t="s">
        <v>327</v>
      </c>
      <c r="C57" s="31">
        <v>540</v>
      </c>
      <c r="D57" s="31">
        <v>1</v>
      </c>
    </row>
    <row r="58" spans="1:4">
      <c r="A58" s="31">
        <v>57</v>
      </c>
      <c r="B58" s="32" t="s">
        <v>101</v>
      </c>
      <c r="C58" s="31">
        <v>505</v>
      </c>
      <c r="D58" s="31">
        <v>1</v>
      </c>
    </row>
    <row r="59" spans="1:4">
      <c r="A59" s="31">
        <v>58</v>
      </c>
      <c r="B59" s="32" t="s">
        <v>103</v>
      </c>
      <c r="C59" s="31">
        <v>500</v>
      </c>
      <c r="D59" s="31">
        <v>1</v>
      </c>
    </row>
    <row r="60" spans="1:4">
      <c r="A60" s="31">
        <v>59</v>
      </c>
      <c r="B60" s="32" t="s">
        <v>297</v>
      </c>
      <c r="C60" s="31">
        <v>497</v>
      </c>
      <c r="D60" s="31">
        <v>2</v>
      </c>
    </row>
    <row r="61" spans="1:4">
      <c r="A61" s="31">
        <v>60</v>
      </c>
      <c r="B61" s="32" t="s">
        <v>136</v>
      </c>
      <c r="C61" s="31">
        <v>495</v>
      </c>
      <c r="D61" s="31">
        <v>4</v>
      </c>
    </row>
    <row r="62" spans="1:4">
      <c r="A62" s="31">
        <v>61</v>
      </c>
      <c r="B62" s="32" t="s">
        <v>105</v>
      </c>
      <c r="C62" s="31">
        <v>466</v>
      </c>
      <c r="D62" s="31">
        <v>1</v>
      </c>
    </row>
    <row r="63" spans="1:4">
      <c r="A63" s="31">
        <v>62</v>
      </c>
      <c r="B63" s="32" t="s">
        <v>333</v>
      </c>
      <c r="C63" s="31">
        <v>443</v>
      </c>
      <c r="D63" s="31">
        <v>2</v>
      </c>
    </row>
    <row r="64" spans="1:4">
      <c r="A64" s="31">
        <v>63</v>
      </c>
      <c r="B64" s="32" t="s">
        <v>111</v>
      </c>
      <c r="C64" s="31">
        <v>441</v>
      </c>
      <c r="D64" s="31">
        <v>3</v>
      </c>
    </row>
    <row r="65" spans="1:4">
      <c r="A65" s="31">
        <v>64</v>
      </c>
      <c r="B65" s="32" t="s">
        <v>587</v>
      </c>
      <c r="C65" s="31">
        <v>436</v>
      </c>
      <c r="D65" s="31">
        <v>2</v>
      </c>
    </row>
    <row r="66" spans="1:4">
      <c r="A66" s="31">
        <v>65</v>
      </c>
      <c r="B66" s="32" t="s">
        <v>331</v>
      </c>
      <c r="C66" s="31">
        <v>412</v>
      </c>
      <c r="D66" s="31">
        <v>1</v>
      </c>
    </row>
    <row r="67" spans="1:4">
      <c r="A67" s="31">
        <v>66</v>
      </c>
      <c r="B67" s="32" t="s">
        <v>345</v>
      </c>
      <c r="C67" s="31">
        <v>408</v>
      </c>
      <c r="D67" s="31">
        <v>1</v>
      </c>
    </row>
    <row r="68" spans="1:4">
      <c r="A68" s="31">
        <v>67</v>
      </c>
      <c r="B68" s="32" t="s">
        <v>394</v>
      </c>
      <c r="C68" s="31">
        <v>372</v>
      </c>
      <c r="D68" s="31">
        <v>1</v>
      </c>
    </row>
    <row r="69" spans="1:4">
      <c r="A69" s="31">
        <v>68</v>
      </c>
      <c r="B69" s="32" t="s">
        <v>396</v>
      </c>
      <c r="C69" s="31">
        <v>364</v>
      </c>
      <c r="D69" s="31">
        <v>1</v>
      </c>
    </row>
    <row r="70" spans="1:4">
      <c r="A70" s="31">
        <v>69</v>
      </c>
      <c r="B70" s="32" t="s">
        <v>131</v>
      </c>
      <c r="C70" s="31">
        <v>358</v>
      </c>
      <c r="D70" s="31">
        <v>1</v>
      </c>
    </row>
    <row r="71" spans="1:4">
      <c r="A71" s="31">
        <v>70</v>
      </c>
      <c r="B71" s="32" t="s">
        <v>133</v>
      </c>
      <c r="C71" s="31">
        <v>333</v>
      </c>
      <c r="D71" s="31">
        <v>1</v>
      </c>
    </row>
    <row r="72" spans="1:4">
      <c r="A72" s="31">
        <v>71</v>
      </c>
      <c r="B72" s="32" t="s">
        <v>399</v>
      </c>
      <c r="C72" s="31">
        <v>306</v>
      </c>
      <c r="D72" s="31">
        <v>1</v>
      </c>
    </row>
    <row r="73" spans="1:4">
      <c r="A73" s="31">
        <v>72</v>
      </c>
      <c r="B73" s="32" t="s">
        <v>154</v>
      </c>
      <c r="C73" s="31">
        <v>292</v>
      </c>
      <c r="D73" s="31">
        <v>1</v>
      </c>
    </row>
    <row r="74" spans="1:4">
      <c r="A74" s="31">
        <v>73</v>
      </c>
      <c r="B74" s="32" t="s">
        <v>138</v>
      </c>
      <c r="C74" s="31">
        <v>234</v>
      </c>
      <c r="D74" s="31">
        <v>1</v>
      </c>
    </row>
    <row r="75" spans="1:4">
      <c r="A75" s="31">
        <v>74</v>
      </c>
      <c r="B75" s="32" t="s">
        <v>156</v>
      </c>
      <c r="C75" s="31">
        <v>225</v>
      </c>
      <c r="D75" s="31">
        <v>1</v>
      </c>
    </row>
    <row r="76" spans="1:4">
      <c r="A76" s="31">
        <v>75</v>
      </c>
      <c r="B76" s="32" t="s">
        <v>579</v>
      </c>
      <c r="C76" s="31">
        <v>219</v>
      </c>
      <c r="D76" s="31">
        <v>1</v>
      </c>
    </row>
    <row r="77" spans="1:4">
      <c r="A77" s="31">
        <v>76</v>
      </c>
      <c r="B77" s="32" t="s">
        <v>407</v>
      </c>
      <c r="C77" s="31">
        <v>207</v>
      </c>
      <c r="D77" s="31">
        <v>1</v>
      </c>
    </row>
    <row r="78" spans="1:4">
      <c r="A78" s="31">
        <v>77</v>
      </c>
      <c r="B78" s="32" t="s">
        <v>237</v>
      </c>
      <c r="C78" s="31">
        <v>196</v>
      </c>
      <c r="D78" s="31">
        <v>4</v>
      </c>
    </row>
    <row r="79" spans="1:4">
      <c r="A79" s="31">
        <v>78</v>
      </c>
      <c r="B79" s="32" t="s">
        <v>142</v>
      </c>
      <c r="C79" s="31">
        <v>191</v>
      </c>
      <c r="D79" s="31">
        <v>1</v>
      </c>
    </row>
    <row r="80" spans="1:4">
      <c r="A80" s="31">
        <v>79</v>
      </c>
      <c r="B80" s="32" t="s">
        <v>436</v>
      </c>
      <c r="C80" s="31">
        <v>189</v>
      </c>
      <c r="D80" s="31">
        <v>2</v>
      </c>
    </row>
    <row r="81" spans="1:4">
      <c r="A81" s="31">
        <v>80</v>
      </c>
      <c r="B81" s="32" t="s">
        <v>368</v>
      </c>
      <c r="C81" s="31">
        <v>173</v>
      </c>
      <c r="D81" s="31">
        <v>1</v>
      </c>
    </row>
    <row r="82" spans="1:4">
      <c r="A82" s="31">
        <v>81</v>
      </c>
      <c r="B82" s="32" t="s">
        <v>172</v>
      </c>
      <c r="C82" s="31">
        <v>173</v>
      </c>
      <c r="D82" s="31">
        <v>3</v>
      </c>
    </row>
    <row r="83" spans="1:4">
      <c r="A83" s="31">
        <v>82</v>
      </c>
      <c r="B83" s="32" t="s">
        <v>512</v>
      </c>
      <c r="C83" s="31">
        <v>170</v>
      </c>
      <c r="D83" s="31">
        <v>1</v>
      </c>
    </row>
    <row r="84" spans="1:4">
      <c r="A84" s="31">
        <v>83</v>
      </c>
      <c r="B84" s="32" t="s">
        <v>144</v>
      </c>
      <c r="C84" s="31">
        <v>149</v>
      </c>
      <c r="D84" s="31">
        <v>1</v>
      </c>
    </row>
    <row r="85" spans="1:4">
      <c r="A85" s="31">
        <v>84</v>
      </c>
      <c r="B85" s="32" t="s">
        <v>425</v>
      </c>
      <c r="C85" s="31">
        <v>136</v>
      </c>
      <c r="D85" s="31">
        <v>1</v>
      </c>
    </row>
    <row r="86" spans="1:4">
      <c r="A86" s="31">
        <v>85</v>
      </c>
      <c r="B86" s="32" t="s">
        <v>413</v>
      </c>
      <c r="C86" s="31">
        <v>135</v>
      </c>
      <c r="D86" s="31">
        <v>1</v>
      </c>
    </row>
    <row r="87" spans="1:4">
      <c r="A87" s="31">
        <v>86</v>
      </c>
      <c r="B87" s="32" t="s">
        <v>148</v>
      </c>
      <c r="C87" s="31">
        <v>118</v>
      </c>
      <c r="D87" s="31">
        <v>1</v>
      </c>
    </row>
    <row r="88" spans="1:4">
      <c r="A88" s="31">
        <v>87</v>
      </c>
      <c r="B88" s="32" t="s">
        <v>358</v>
      </c>
      <c r="C88" s="31">
        <v>102</v>
      </c>
      <c r="D88" s="31">
        <v>2</v>
      </c>
    </row>
    <row r="89" spans="1:4">
      <c r="A89" s="31">
        <v>88</v>
      </c>
      <c r="B89" s="32" t="s">
        <v>163</v>
      </c>
      <c r="C89" s="31">
        <v>100</v>
      </c>
      <c r="D89" s="31">
        <v>1</v>
      </c>
    </row>
    <row r="90" spans="1:4">
      <c r="A90" s="31">
        <v>89</v>
      </c>
      <c r="B90" s="32" t="s">
        <v>543</v>
      </c>
      <c r="C90" s="31">
        <v>92</v>
      </c>
      <c r="D90" s="31">
        <v>1</v>
      </c>
    </row>
    <row r="91" spans="1:4">
      <c r="A91" s="31">
        <v>90</v>
      </c>
      <c r="B91" s="32" t="s">
        <v>183</v>
      </c>
      <c r="C91" s="31">
        <v>92</v>
      </c>
      <c r="D91" s="31">
        <v>2</v>
      </c>
    </row>
    <row r="92" spans="1:4">
      <c r="A92" s="31">
        <v>91</v>
      </c>
      <c r="B92" s="32" t="s">
        <v>230</v>
      </c>
      <c r="C92" s="31">
        <v>91</v>
      </c>
      <c r="D92" s="31">
        <v>1</v>
      </c>
    </row>
    <row r="93" spans="1:4">
      <c r="A93" s="31">
        <v>92</v>
      </c>
      <c r="B93" s="32" t="s">
        <v>610</v>
      </c>
      <c r="C93" s="31">
        <v>90</v>
      </c>
      <c r="D93" s="31">
        <v>2</v>
      </c>
    </row>
    <row r="94" spans="1:4">
      <c r="A94" s="31">
        <v>93</v>
      </c>
      <c r="B94" s="32" t="s">
        <v>165</v>
      </c>
      <c r="C94" s="31">
        <v>90</v>
      </c>
      <c r="D94" s="31">
        <v>1</v>
      </c>
    </row>
    <row r="95" spans="1:4">
      <c r="A95" s="31">
        <v>94</v>
      </c>
      <c r="B95" s="32" t="s">
        <v>604</v>
      </c>
      <c r="C95" s="31">
        <v>88</v>
      </c>
      <c r="D95" s="31">
        <v>1</v>
      </c>
    </row>
    <row r="96" spans="1:4">
      <c r="A96" s="31">
        <v>95</v>
      </c>
      <c r="B96" s="32" t="s">
        <v>430</v>
      </c>
      <c r="C96" s="31">
        <v>83</v>
      </c>
      <c r="D96" s="31">
        <v>1</v>
      </c>
    </row>
    <row r="97" spans="1:4">
      <c r="A97" s="31">
        <v>96</v>
      </c>
      <c r="B97" s="32" t="s">
        <v>550</v>
      </c>
      <c r="C97" s="31">
        <v>80</v>
      </c>
      <c r="D97" s="31">
        <v>3</v>
      </c>
    </row>
    <row r="98" spans="1:4">
      <c r="A98" s="31">
        <v>97</v>
      </c>
      <c r="B98" s="32" t="s">
        <v>374</v>
      </c>
      <c r="C98" s="31">
        <v>80</v>
      </c>
      <c r="D98" s="31">
        <v>1</v>
      </c>
    </row>
    <row r="99" spans="1:4">
      <c r="A99" s="31">
        <v>98</v>
      </c>
      <c r="B99" s="32" t="s">
        <v>174</v>
      </c>
      <c r="C99" s="31">
        <v>80</v>
      </c>
      <c r="D99" s="31">
        <v>2</v>
      </c>
    </row>
    <row r="100" spans="1:4">
      <c r="A100" s="31">
        <v>99</v>
      </c>
      <c r="B100" s="32" t="s">
        <v>232</v>
      </c>
      <c r="C100" s="31">
        <v>75</v>
      </c>
      <c r="D100" s="31">
        <v>1</v>
      </c>
    </row>
    <row r="101" spans="1:4">
      <c r="A101" s="31">
        <v>100</v>
      </c>
      <c r="B101" s="32" t="s">
        <v>167</v>
      </c>
      <c r="C101" s="31">
        <v>75</v>
      </c>
      <c r="D101" s="31">
        <v>1</v>
      </c>
    </row>
    <row r="102" spans="1:4">
      <c r="A102" s="31">
        <v>101</v>
      </c>
      <c r="B102" s="32" t="s">
        <v>246</v>
      </c>
      <c r="C102" s="31">
        <v>70</v>
      </c>
      <c r="D102" s="31">
        <v>1</v>
      </c>
    </row>
    <row r="103" spans="1:4">
      <c r="A103" s="31">
        <v>102</v>
      </c>
      <c r="B103" s="32" t="s">
        <v>434</v>
      </c>
      <c r="C103" s="31">
        <v>58</v>
      </c>
      <c r="D103" s="31">
        <v>1</v>
      </c>
    </row>
    <row r="104" spans="1:4">
      <c r="A104" s="31">
        <v>103</v>
      </c>
      <c r="B104" s="32" t="s">
        <v>363</v>
      </c>
      <c r="C104" s="31">
        <v>54</v>
      </c>
      <c r="D104" s="31">
        <v>1</v>
      </c>
    </row>
    <row r="105" spans="1:4">
      <c r="A105" s="31">
        <v>104</v>
      </c>
      <c r="B105" s="32" t="s">
        <v>538</v>
      </c>
      <c r="C105" s="31">
        <v>53</v>
      </c>
      <c r="D105" s="31">
        <v>1</v>
      </c>
    </row>
    <row r="106" spans="1:4">
      <c r="A106" s="31">
        <v>105</v>
      </c>
      <c r="B106" s="32" t="s">
        <v>170</v>
      </c>
      <c r="C106" s="31">
        <v>53</v>
      </c>
      <c r="D106" s="31">
        <v>1</v>
      </c>
    </row>
    <row r="107" spans="1:4">
      <c r="A107" s="31">
        <v>106</v>
      </c>
      <c r="B107" s="32" t="s">
        <v>612</v>
      </c>
      <c r="C107" s="31">
        <v>52</v>
      </c>
      <c r="D107" s="31">
        <v>1</v>
      </c>
    </row>
    <row r="108" spans="1:4">
      <c r="A108" s="31">
        <v>107</v>
      </c>
      <c r="B108" s="32" t="s">
        <v>533</v>
      </c>
      <c r="C108" s="31">
        <v>50</v>
      </c>
      <c r="D108" s="31">
        <v>1</v>
      </c>
    </row>
    <row r="109" spans="1:4">
      <c r="A109" s="31">
        <v>108</v>
      </c>
      <c r="B109" s="32" t="s">
        <v>377</v>
      </c>
      <c r="C109" s="31">
        <v>49</v>
      </c>
      <c r="D109" s="31">
        <v>1</v>
      </c>
    </row>
    <row r="110" spans="1:4">
      <c r="A110" s="31">
        <v>109</v>
      </c>
      <c r="B110" s="32" t="s">
        <v>548</v>
      </c>
      <c r="C110" s="31">
        <v>41</v>
      </c>
      <c r="D110" s="31">
        <v>1</v>
      </c>
    </row>
    <row r="111" spans="1:4">
      <c r="A111" s="31">
        <v>110</v>
      </c>
      <c r="B111" s="32" t="s">
        <v>440</v>
      </c>
      <c r="C111" s="31">
        <v>40</v>
      </c>
      <c r="D111" s="31">
        <v>1</v>
      </c>
    </row>
    <row r="112" spans="1:4">
      <c r="A112" s="31">
        <v>111</v>
      </c>
      <c r="B112" s="32" t="s">
        <v>615</v>
      </c>
      <c r="C112" s="31">
        <v>38</v>
      </c>
      <c r="D112" s="31">
        <v>1</v>
      </c>
    </row>
    <row r="113" spans="1:4">
      <c r="A113" s="31">
        <v>112</v>
      </c>
      <c r="B113" s="32" t="s">
        <v>177</v>
      </c>
      <c r="C113" s="31">
        <v>33</v>
      </c>
      <c r="D113" s="31">
        <v>1</v>
      </c>
    </row>
    <row r="114" spans="1:4">
      <c r="A114" s="31">
        <v>113</v>
      </c>
      <c r="B114" s="32" t="s">
        <v>618</v>
      </c>
      <c r="C114" s="31">
        <v>31</v>
      </c>
      <c r="D114" s="31">
        <v>1</v>
      </c>
    </row>
    <row r="115" spans="1:4">
      <c r="A115" s="31">
        <v>114</v>
      </c>
      <c r="B115" s="32" t="s">
        <v>553</v>
      </c>
      <c r="C115" s="31">
        <v>30</v>
      </c>
      <c r="D115" s="31">
        <v>1</v>
      </c>
    </row>
    <row r="116" spans="1:4">
      <c r="A116" s="31">
        <v>115</v>
      </c>
      <c r="B116" s="32" t="s">
        <v>248</v>
      </c>
      <c r="C116" s="31">
        <v>28</v>
      </c>
      <c r="D116" s="31">
        <v>1</v>
      </c>
    </row>
    <row r="117" spans="1:4">
      <c r="A117" s="31">
        <v>116</v>
      </c>
      <c r="B117" s="32" t="s">
        <v>250</v>
      </c>
      <c r="C117" s="31">
        <v>25</v>
      </c>
      <c r="D117" s="31">
        <v>1</v>
      </c>
    </row>
    <row r="118" spans="1:4">
      <c r="A118" s="31">
        <v>117</v>
      </c>
      <c r="B118" s="32" t="s">
        <v>381</v>
      </c>
      <c r="C118" s="31">
        <v>24</v>
      </c>
      <c r="D118" s="31">
        <v>1</v>
      </c>
    </row>
    <row r="119" spans="1:4">
      <c r="A119" s="31">
        <v>118</v>
      </c>
      <c r="B119" s="32" t="s">
        <v>445</v>
      </c>
      <c r="C119" s="31">
        <v>23</v>
      </c>
      <c r="D119" s="31">
        <v>1</v>
      </c>
    </row>
    <row r="120" spans="1:4">
      <c r="A120" s="31">
        <v>119</v>
      </c>
      <c r="B120" s="32" t="s">
        <v>179</v>
      </c>
      <c r="C120" s="31">
        <v>23</v>
      </c>
      <c r="D120" s="31">
        <v>1</v>
      </c>
    </row>
    <row r="121" spans="1:4">
      <c r="A121" s="31">
        <v>120</v>
      </c>
      <c r="B121" s="32" t="s">
        <v>623</v>
      </c>
      <c r="C121" s="31">
        <v>22</v>
      </c>
      <c r="D121" s="31">
        <v>1</v>
      </c>
    </row>
    <row r="122" spans="1:4">
      <c r="A122" s="31">
        <v>121</v>
      </c>
      <c r="B122" s="32" t="s">
        <v>242</v>
      </c>
      <c r="C122" s="31">
        <v>19</v>
      </c>
      <c r="D122" s="31">
        <v>1</v>
      </c>
    </row>
    <row r="123" spans="1:4">
      <c r="A123" s="31">
        <v>122</v>
      </c>
      <c r="B123" s="32" t="s">
        <v>560</v>
      </c>
      <c r="C123" s="31">
        <v>17</v>
      </c>
      <c r="D123" s="31">
        <v>1</v>
      </c>
    </row>
    <row r="124" spans="1:4">
      <c r="A124" s="31">
        <v>123</v>
      </c>
      <c r="B124" s="32" t="s">
        <v>627</v>
      </c>
      <c r="C124" s="31">
        <v>15</v>
      </c>
      <c r="D124" s="31">
        <v>1</v>
      </c>
    </row>
    <row r="125" spans="1:4">
      <c r="A125" s="31">
        <v>124</v>
      </c>
      <c r="B125" s="32" t="s">
        <v>625</v>
      </c>
      <c r="C125" s="31">
        <v>15</v>
      </c>
      <c r="D125" s="31">
        <v>1</v>
      </c>
    </row>
    <row r="126" spans="1:4">
      <c r="A126" s="31">
        <v>125</v>
      </c>
      <c r="B126" s="32" t="s">
        <v>386</v>
      </c>
      <c r="C126" s="31">
        <v>14</v>
      </c>
      <c r="D126" s="31">
        <v>1</v>
      </c>
    </row>
    <row r="127" spans="1:4">
      <c r="A127" s="31">
        <v>126</v>
      </c>
      <c r="B127" s="32" t="s">
        <v>384</v>
      </c>
      <c r="C127" s="31">
        <v>14</v>
      </c>
      <c r="D127" s="31">
        <v>1</v>
      </c>
    </row>
    <row r="128" spans="1:4">
      <c r="A128" s="31">
        <v>127</v>
      </c>
      <c r="B128" s="32" t="s">
        <v>562</v>
      </c>
      <c r="C128" s="31">
        <v>11</v>
      </c>
      <c r="D128" s="31">
        <v>1</v>
      </c>
    </row>
    <row r="129" spans="1:4">
      <c r="A129" s="31">
        <v>128</v>
      </c>
      <c r="B129" s="32" t="s">
        <v>564</v>
      </c>
      <c r="C129" s="31">
        <v>10</v>
      </c>
      <c r="D129" s="31">
        <v>1</v>
      </c>
    </row>
    <row r="130" spans="1:4">
      <c r="A130" s="31">
        <v>129</v>
      </c>
      <c r="B130" s="32" t="s">
        <v>389</v>
      </c>
      <c r="C130" s="31">
        <v>10</v>
      </c>
      <c r="D130" s="31">
        <v>1</v>
      </c>
    </row>
    <row r="131" spans="1:4">
      <c r="A131" s="1">
        <v>130</v>
      </c>
      <c r="B131" s="2" t="s">
        <v>638</v>
      </c>
      <c r="C131" s="1"/>
      <c r="D131" s="1"/>
    </row>
    <row r="132" spans="1:4">
      <c r="A132" s="1">
        <v>131</v>
      </c>
      <c r="B132" s="2" t="s">
        <v>639</v>
      </c>
      <c r="C132" s="1">
        <v>107463</v>
      </c>
      <c r="D132" s="1">
        <v>349</v>
      </c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2"/>
  <sheetViews>
    <sheetView topLeftCell="E1" workbookViewId="0">
      <selection activeCell="K7" sqref="K7:K11"/>
    </sheetView>
  </sheetViews>
  <sheetFormatPr defaultColWidth="9.23076923076923" defaultRowHeight="16.8"/>
  <cols>
    <col min="2" max="2" width="8"/>
    <col min="3" max="3" width="24.8461538461538"/>
    <col min="4" max="5" width="13.2307692307692"/>
    <col min="9" max="9" width="20" customWidth="1"/>
    <col min="10" max="10" width="9.23076923076923" style="29"/>
  </cols>
  <sheetData>
    <row r="1" spans="2:5">
      <c r="B1" t="s">
        <v>0</v>
      </c>
      <c r="C1" t="s">
        <v>5</v>
      </c>
      <c r="D1" t="s">
        <v>631</v>
      </c>
      <c r="E1" t="s">
        <v>640</v>
      </c>
    </row>
    <row r="2" spans="1:5">
      <c r="A2">
        <v>1</v>
      </c>
      <c r="B2">
        <v>257</v>
      </c>
      <c r="D2">
        <v>1352</v>
      </c>
      <c r="E2">
        <v>1</v>
      </c>
    </row>
    <row r="3" spans="1:5">
      <c r="A3">
        <v>2</v>
      </c>
      <c r="C3" t="s">
        <v>81</v>
      </c>
      <c r="D3">
        <v>1352</v>
      </c>
      <c r="E3">
        <v>1</v>
      </c>
    </row>
    <row r="4" spans="1:11">
      <c r="A4">
        <v>3</v>
      </c>
      <c r="B4">
        <v>137</v>
      </c>
      <c r="D4">
        <v>1270</v>
      </c>
      <c r="E4">
        <v>1</v>
      </c>
      <c r="H4" s="25" t="s">
        <v>641</v>
      </c>
      <c r="I4" s="25"/>
      <c r="J4" s="28"/>
      <c r="K4" s="25"/>
    </row>
    <row r="5" spans="1:11">
      <c r="A5">
        <v>4</v>
      </c>
      <c r="C5" t="s">
        <v>224</v>
      </c>
      <c r="D5">
        <v>1270</v>
      </c>
      <c r="E5">
        <v>1</v>
      </c>
      <c r="H5" s="25" t="s">
        <v>642</v>
      </c>
      <c r="I5" s="25">
        <f ca="1">GETPIVOTDATA("求和项:点赞",$B$1,"序号",G7,"id",I7)</f>
        <v>1352</v>
      </c>
      <c r="J5" s="28"/>
      <c r="K5" s="25"/>
    </row>
    <row r="6" spans="1:11">
      <c r="A6">
        <v>5</v>
      </c>
      <c r="B6">
        <v>258</v>
      </c>
      <c r="D6">
        <v>1261</v>
      </c>
      <c r="E6">
        <v>2</v>
      </c>
      <c r="H6" t="s">
        <v>0</v>
      </c>
      <c r="I6" t="s">
        <v>643</v>
      </c>
      <c r="J6" s="29" t="s">
        <v>644</v>
      </c>
      <c r="K6" s="25" t="s">
        <v>70</v>
      </c>
    </row>
    <row r="7" spans="1:11">
      <c r="A7">
        <v>6</v>
      </c>
      <c r="C7" t="s">
        <v>81</v>
      </c>
      <c r="D7">
        <v>1261</v>
      </c>
      <c r="E7">
        <v>2</v>
      </c>
      <c r="G7">
        <f>B2</f>
        <v>257</v>
      </c>
      <c r="H7" s="30">
        <v>1</v>
      </c>
      <c r="I7" s="25" t="str">
        <f>C3</f>
        <v>烈哥smile</v>
      </c>
      <c r="J7" s="28">
        <f ca="1">GETPIVOTDATA("求和项:点赞",$B$1,"序号",G7,"id",I7)</f>
        <v>1352</v>
      </c>
      <c r="K7" s="25">
        <f ca="1">GETPIVOTDATA("求和项:排名",$B$1,"序号",G7,"id",I7)</f>
        <v>1</v>
      </c>
    </row>
    <row r="8" spans="1:11">
      <c r="A8">
        <v>7</v>
      </c>
      <c r="B8">
        <v>259</v>
      </c>
      <c r="D8">
        <v>1202</v>
      </c>
      <c r="E8">
        <v>3</v>
      </c>
      <c r="G8">
        <f>B4</f>
        <v>137</v>
      </c>
      <c r="H8" s="30">
        <v>2</v>
      </c>
      <c r="I8" s="25" t="str">
        <f>C5</f>
        <v>秋天去更远的地方</v>
      </c>
      <c r="J8" s="28">
        <f ca="1">GETPIVOTDATA("求和项:点赞",$B$1,"序号",G8,"id",I8)</f>
        <v>1270</v>
      </c>
      <c r="K8" s="25">
        <f ca="1">GETPIVOTDATA("求和项:排名",$B$1,"序号",G8,"id",I8)</f>
        <v>1</v>
      </c>
    </row>
    <row r="9" spans="1:11">
      <c r="A9">
        <v>8</v>
      </c>
      <c r="C9" t="s">
        <v>224</v>
      </c>
      <c r="D9">
        <v>1202</v>
      </c>
      <c r="E9">
        <v>3</v>
      </c>
      <c r="G9">
        <f>B6</f>
        <v>258</v>
      </c>
      <c r="H9" s="30">
        <v>3</v>
      </c>
      <c r="I9" s="25" t="str">
        <f>C7</f>
        <v>烈哥smile</v>
      </c>
      <c r="J9" s="28">
        <f ca="1">GETPIVOTDATA("求和项:点赞",$B$1,"序号",G9,"id",I9)</f>
        <v>1261</v>
      </c>
      <c r="K9" s="25">
        <f ca="1">GETPIVOTDATA("求和项:排名",$B$1,"序号",G9,"id",I9)</f>
        <v>2</v>
      </c>
    </row>
    <row r="10" spans="1:11">
      <c r="A10">
        <v>9</v>
      </c>
      <c r="B10">
        <v>237</v>
      </c>
      <c r="D10">
        <v>1183</v>
      </c>
      <c r="E10">
        <v>1</v>
      </c>
      <c r="G10">
        <f>B8</f>
        <v>259</v>
      </c>
      <c r="H10" s="25">
        <v>4</v>
      </c>
      <c r="I10" s="25" t="str">
        <f>C9</f>
        <v>秋天去更远的地方</v>
      </c>
      <c r="J10" s="28">
        <f ca="1">GETPIVOTDATA("求和项:点赞",$B$1,"序号",G10,"id",I10)</f>
        <v>1202</v>
      </c>
      <c r="K10" s="25">
        <f ca="1">GETPIVOTDATA("求和项:排名",$B$1,"序号",G10,"id",I10)</f>
        <v>3</v>
      </c>
    </row>
    <row r="11" spans="1:11">
      <c r="A11">
        <v>10</v>
      </c>
      <c r="C11" t="s">
        <v>451</v>
      </c>
      <c r="D11">
        <v>1183</v>
      </c>
      <c r="E11">
        <v>1</v>
      </c>
      <c r="G11">
        <f>B10</f>
        <v>237</v>
      </c>
      <c r="H11" s="25">
        <v>5</v>
      </c>
      <c r="I11" s="25" t="str">
        <f>C11</f>
        <v>我本来又不坏</v>
      </c>
      <c r="J11" s="28">
        <f ca="1">GETPIVOTDATA("求和项:点赞",$B$1,"序号",G11,"id",I11)</f>
        <v>1183</v>
      </c>
      <c r="K11" s="25">
        <f ca="1">GETPIVOTDATA("求和项:排名",$B$1,"序号",G11,"id",I11)</f>
        <v>1</v>
      </c>
    </row>
    <row r="12" spans="1:9">
      <c r="A12">
        <v>11</v>
      </c>
      <c r="B12">
        <v>21</v>
      </c>
      <c r="D12">
        <v>1182</v>
      </c>
      <c r="E12">
        <v>1</v>
      </c>
      <c r="F12" s="25"/>
      <c r="G12" s="27"/>
      <c r="H12" s="28"/>
      <c r="I12" s="28"/>
    </row>
    <row r="13" spans="1:9">
      <c r="A13">
        <v>12</v>
      </c>
      <c r="C13" t="s">
        <v>117</v>
      </c>
      <c r="D13">
        <v>1182</v>
      </c>
      <c r="E13">
        <v>1</v>
      </c>
      <c r="F13" s="25"/>
      <c r="G13" s="27"/>
      <c r="H13" s="28"/>
      <c r="I13" s="28"/>
    </row>
    <row r="14" spans="1:9">
      <c r="A14">
        <v>13</v>
      </c>
      <c r="B14">
        <v>62</v>
      </c>
      <c r="D14">
        <v>1144</v>
      </c>
      <c r="E14">
        <v>2</v>
      </c>
      <c r="F14" s="25"/>
      <c r="G14" s="27"/>
      <c r="H14" s="28"/>
      <c r="I14" s="28"/>
    </row>
    <row r="15" spans="1:9">
      <c r="A15">
        <v>14</v>
      </c>
      <c r="C15" t="s">
        <v>189</v>
      </c>
      <c r="D15">
        <v>1144</v>
      </c>
      <c r="E15">
        <v>2</v>
      </c>
      <c r="F15" s="25"/>
      <c r="G15" s="27"/>
      <c r="H15" s="28"/>
      <c r="I15" s="28"/>
    </row>
    <row r="16" spans="1:9">
      <c r="A16">
        <v>15</v>
      </c>
      <c r="B16">
        <v>1</v>
      </c>
      <c r="D16">
        <v>1142</v>
      </c>
      <c r="E16">
        <v>1</v>
      </c>
      <c r="F16" s="25"/>
      <c r="G16" s="27"/>
      <c r="H16" s="28"/>
      <c r="I16" s="28"/>
    </row>
    <row r="17" spans="1:5">
      <c r="A17">
        <v>16</v>
      </c>
      <c r="C17" t="s">
        <v>75</v>
      </c>
      <c r="D17">
        <v>1142</v>
      </c>
      <c r="E17">
        <v>1</v>
      </c>
    </row>
    <row r="18" spans="1:5">
      <c r="A18">
        <v>17</v>
      </c>
      <c r="B18">
        <v>238</v>
      </c>
      <c r="D18">
        <v>1139</v>
      </c>
      <c r="E18">
        <v>2</v>
      </c>
    </row>
    <row r="19" spans="1:5">
      <c r="A19">
        <v>18</v>
      </c>
      <c r="C19" t="s">
        <v>77</v>
      </c>
      <c r="D19">
        <v>1139</v>
      </c>
      <c r="E19">
        <v>2</v>
      </c>
    </row>
    <row r="20" spans="1:5">
      <c r="A20">
        <v>19</v>
      </c>
      <c r="B20">
        <v>260</v>
      </c>
      <c r="D20">
        <v>1138</v>
      </c>
      <c r="E20">
        <v>4</v>
      </c>
    </row>
    <row r="21" spans="1:5">
      <c r="A21">
        <v>20</v>
      </c>
      <c r="C21" t="s">
        <v>184</v>
      </c>
      <c r="D21">
        <v>1138</v>
      </c>
      <c r="E21">
        <v>4</v>
      </c>
    </row>
    <row r="22" spans="1:5">
      <c r="A22">
        <v>21</v>
      </c>
      <c r="B22">
        <v>138</v>
      </c>
      <c r="D22">
        <v>1097</v>
      </c>
      <c r="E22">
        <v>2</v>
      </c>
    </row>
    <row r="23" spans="1:5">
      <c r="A23">
        <v>22</v>
      </c>
      <c r="C23" t="s">
        <v>181</v>
      </c>
      <c r="D23">
        <v>1097</v>
      </c>
      <c r="E23">
        <v>2</v>
      </c>
    </row>
    <row r="24" spans="1:5">
      <c r="A24">
        <v>23</v>
      </c>
      <c r="B24">
        <v>239</v>
      </c>
      <c r="D24">
        <v>1085</v>
      </c>
      <c r="E24">
        <v>3</v>
      </c>
    </row>
    <row r="25" spans="1:5">
      <c r="A25">
        <v>24</v>
      </c>
      <c r="C25" t="s">
        <v>117</v>
      </c>
      <c r="D25">
        <v>1085</v>
      </c>
      <c r="E25">
        <v>3</v>
      </c>
    </row>
    <row r="26" spans="1:5">
      <c r="A26">
        <v>25</v>
      </c>
      <c r="B26">
        <v>63</v>
      </c>
      <c r="D26">
        <v>1082</v>
      </c>
      <c r="E26">
        <v>3</v>
      </c>
    </row>
    <row r="27" spans="1:5">
      <c r="A27">
        <v>26</v>
      </c>
      <c r="C27" t="s">
        <v>83</v>
      </c>
      <c r="D27">
        <v>1082</v>
      </c>
      <c r="E27">
        <v>3</v>
      </c>
    </row>
    <row r="28" spans="1:5">
      <c r="A28">
        <v>27</v>
      </c>
      <c r="B28">
        <v>64</v>
      </c>
      <c r="D28">
        <v>1045</v>
      </c>
      <c r="E28">
        <v>4</v>
      </c>
    </row>
    <row r="29" spans="1:5">
      <c r="A29">
        <v>28</v>
      </c>
      <c r="C29" t="s">
        <v>192</v>
      </c>
      <c r="D29">
        <v>1045</v>
      </c>
      <c r="E29">
        <v>4</v>
      </c>
    </row>
    <row r="30" spans="1:5">
      <c r="A30">
        <v>29</v>
      </c>
      <c r="B30">
        <v>261</v>
      </c>
      <c r="D30">
        <v>1042</v>
      </c>
      <c r="E30">
        <v>5</v>
      </c>
    </row>
    <row r="31" spans="1:5">
      <c r="A31">
        <v>30</v>
      </c>
      <c r="C31" t="s">
        <v>448</v>
      </c>
      <c r="D31">
        <v>1042</v>
      </c>
      <c r="E31">
        <v>5</v>
      </c>
    </row>
    <row r="32" spans="1:5">
      <c r="A32">
        <v>31</v>
      </c>
      <c r="B32">
        <v>2</v>
      </c>
      <c r="D32">
        <v>1029</v>
      </c>
      <c r="E32">
        <v>2</v>
      </c>
    </row>
    <row r="33" spans="1:5">
      <c r="A33">
        <v>32</v>
      </c>
      <c r="C33" t="s">
        <v>77</v>
      </c>
      <c r="D33">
        <v>1029</v>
      </c>
      <c r="E33">
        <v>2</v>
      </c>
    </row>
    <row r="34" spans="1:5">
      <c r="A34">
        <v>33</v>
      </c>
      <c r="B34">
        <v>139</v>
      </c>
      <c r="D34">
        <v>1020</v>
      </c>
      <c r="E34">
        <v>3</v>
      </c>
    </row>
    <row r="35" spans="1:5">
      <c r="A35">
        <v>34</v>
      </c>
      <c r="C35" t="s">
        <v>294</v>
      </c>
      <c r="D35">
        <v>1020</v>
      </c>
      <c r="E35">
        <v>3</v>
      </c>
    </row>
    <row r="36" spans="1:5">
      <c r="A36">
        <v>35</v>
      </c>
      <c r="B36">
        <v>240</v>
      </c>
      <c r="D36">
        <v>1010</v>
      </c>
      <c r="E36">
        <v>4</v>
      </c>
    </row>
    <row r="37" spans="1:5">
      <c r="A37">
        <v>36</v>
      </c>
      <c r="C37" t="s">
        <v>299</v>
      </c>
      <c r="D37">
        <v>1010</v>
      </c>
      <c r="E37">
        <v>4</v>
      </c>
    </row>
    <row r="38" spans="1:5">
      <c r="A38">
        <v>37</v>
      </c>
      <c r="B38">
        <v>65</v>
      </c>
      <c r="D38">
        <v>988</v>
      </c>
      <c r="E38">
        <v>5</v>
      </c>
    </row>
    <row r="39" spans="1:5">
      <c r="A39">
        <v>38</v>
      </c>
      <c r="C39" t="s">
        <v>194</v>
      </c>
      <c r="D39">
        <v>988</v>
      </c>
      <c r="E39">
        <v>5</v>
      </c>
    </row>
    <row r="40" spans="1:5">
      <c r="A40">
        <v>39</v>
      </c>
      <c r="B40">
        <v>263</v>
      </c>
      <c r="D40">
        <v>985</v>
      </c>
      <c r="E40">
        <v>7</v>
      </c>
    </row>
    <row r="41" spans="1:5">
      <c r="A41">
        <v>40</v>
      </c>
      <c r="C41" t="s">
        <v>476</v>
      </c>
      <c r="D41">
        <v>985</v>
      </c>
      <c r="E41">
        <v>7</v>
      </c>
    </row>
    <row r="42" spans="1:5">
      <c r="A42">
        <v>41</v>
      </c>
      <c r="B42">
        <v>66</v>
      </c>
      <c r="D42">
        <v>973</v>
      </c>
      <c r="E42">
        <v>6</v>
      </c>
    </row>
    <row r="43" spans="1:5">
      <c r="A43">
        <v>42</v>
      </c>
      <c r="C43" t="s">
        <v>181</v>
      </c>
      <c r="D43">
        <v>973</v>
      </c>
      <c r="E43">
        <v>6</v>
      </c>
    </row>
    <row r="44" spans="1:5">
      <c r="A44">
        <v>43</v>
      </c>
      <c r="B44">
        <v>140</v>
      </c>
      <c r="D44">
        <v>963</v>
      </c>
      <c r="E44">
        <v>4</v>
      </c>
    </row>
    <row r="45" spans="1:5">
      <c r="A45">
        <v>44</v>
      </c>
      <c r="C45" t="s">
        <v>316</v>
      </c>
      <c r="D45">
        <v>963</v>
      </c>
      <c r="E45">
        <v>4</v>
      </c>
    </row>
    <row r="46" spans="1:5">
      <c r="A46">
        <v>45</v>
      </c>
      <c r="B46">
        <v>5</v>
      </c>
      <c r="D46">
        <v>930</v>
      </c>
      <c r="E46">
        <v>5</v>
      </c>
    </row>
    <row r="47" spans="1:5">
      <c r="A47">
        <v>46</v>
      </c>
      <c r="C47" t="s">
        <v>83</v>
      </c>
      <c r="D47">
        <v>930</v>
      </c>
      <c r="E47">
        <v>5</v>
      </c>
    </row>
    <row r="48" spans="1:5">
      <c r="A48">
        <v>47</v>
      </c>
      <c r="B48">
        <v>22</v>
      </c>
      <c r="D48">
        <v>927</v>
      </c>
      <c r="E48">
        <v>2</v>
      </c>
    </row>
    <row r="49" spans="1:5">
      <c r="A49">
        <v>48</v>
      </c>
      <c r="C49" t="s">
        <v>119</v>
      </c>
      <c r="D49">
        <v>927</v>
      </c>
      <c r="E49">
        <v>2</v>
      </c>
    </row>
    <row r="50" spans="1:5">
      <c r="A50">
        <v>49</v>
      </c>
      <c r="B50">
        <v>141</v>
      </c>
      <c r="D50">
        <v>920</v>
      </c>
      <c r="E50">
        <v>5</v>
      </c>
    </row>
    <row r="51" spans="1:5">
      <c r="A51">
        <v>50</v>
      </c>
      <c r="C51" t="s">
        <v>266</v>
      </c>
      <c r="D51">
        <v>920</v>
      </c>
      <c r="E51">
        <v>5</v>
      </c>
    </row>
    <row r="52" spans="1:5">
      <c r="A52">
        <v>51</v>
      </c>
      <c r="B52">
        <v>241</v>
      </c>
      <c r="D52">
        <v>902</v>
      </c>
      <c r="E52">
        <v>5</v>
      </c>
    </row>
    <row r="53" spans="1:5">
      <c r="A53">
        <v>52</v>
      </c>
      <c r="C53" t="s">
        <v>456</v>
      </c>
      <c r="D53">
        <v>902</v>
      </c>
      <c r="E53">
        <v>5</v>
      </c>
    </row>
    <row r="54" spans="1:5">
      <c r="A54">
        <v>53</v>
      </c>
      <c r="B54">
        <v>4</v>
      </c>
      <c r="D54">
        <v>893</v>
      </c>
      <c r="E54">
        <v>4</v>
      </c>
    </row>
    <row r="55" spans="1:5">
      <c r="A55">
        <v>54</v>
      </c>
      <c r="C55" t="s">
        <v>81</v>
      </c>
      <c r="D55">
        <v>893</v>
      </c>
      <c r="E55">
        <v>4</v>
      </c>
    </row>
    <row r="56" spans="1:5">
      <c r="A56">
        <v>55</v>
      </c>
      <c r="B56">
        <v>101</v>
      </c>
      <c r="D56">
        <v>871</v>
      </c>
      <c r="E56">
        <v>1</v>
      </c>
    </row>
    <row r="57" spans="1:5">
      <c r="A57">
        <v>56</v>
      </c>
      <c r="C57" t="s">
        <v>234</v>
      </c>
      <c r="D57">
        <v>871</v>
      </c>
      <c r="E57">
        <v>1</v>
      </c>
    </row>
    <row r="58" spans="1:5">
      <c r="A58">
        <v>57</v>
      </c>
      <c r="B58">
        <v>242</v>
      </c>
      <c r="D58">
        <v>866</v>
      </c>
      <c r="E58">
        <v>6</v>
      </c>
    </row>
    <row r="59" spans="1:5">
      <c r="A59">
        <v>58</v>
      </c>
      <c r="C59" t="s">
        <v>299</v>
      </c>
      <c r="D59">
        <v>866</v>
      </c>
      <c r="E59">
        <v>6</v>
      </c>
    </row>
    <row r="60" spans="1:5">
      <c r="A60">
        <v>59</v>
      </c>
      <c r="B60">
        <v>67</v>
      </c>
      <c r="D60">
        <v>864</v>
      </c>
      <c r="E60">
        <v>7</v>
      </c>
    </row>
    <row r="61" spans="1:5">
      <c r="A61">
        <v>60</v>
      </c>
      <c r="C61" t="s">
        <v>197</v>
      </c>
      <c r="D61">
        <v>864</v>
      </c>
      <c r="E61">
        <v>7</v>
      </c>
    </row>
    <row r="62" spans="1:5">
      <c r="A62">
        <v>61</v>
      </c>
      <c r="B62">
        <v>142</v>
      </c>
      <c r="D62">
        <v>850</v>
      </c>
      <c r="E62">
        <v>6</v>
      </c>
    </row>
    <row r="63" spans="1:5">
      <c r="A63">
        <v>62</v>
      </c>
      <c r="C63" t="s">
        <v>319</v>
      </c>
      <c r="D63">
        <v>850</v>
      </c>
      <c r="E63">
        <v>6</v>
      </c>
    </row>
    <row r="64" spans="1:5">
      <c r="A64">
        <v>63</v>
      </c>
      <c r="B64">
        <v>68</v>
      </c>
      <c r="D64">
        <v>849</v>
      </c>
      <c r="E64">
        <v>8</v>
      </c>
    </row>
    <row r="65" spans="1:5">
      <c r="A65">
        <v>64</v>
      </c>
      <c r="C65" t="s">
        <v>199</v>
      </c>
      <c r="D65">
        <v>849</v>
      </c>
      <c r="E65">
        <v>8</v>
      </c>
    </row>
    <row r="66" spans="1:5">
      <c r="A66">
        <v>65</v>
      </c>
      <c r="B66">
        <v>243</v>
      </c>
      <c r="D66">
        <v>844</v>
      </c>
      <c r="E66">
        <v>7</v>
      </c>
    </row>
    <row r="67" spans="1:5">
      <c r="A67">
        <v>66</v>
      </c>
      <c r="C67" t="s">
        <v>291</v>
      </c>
      <c r="D67">
        <v>844</v>
      </c>
      <c r="E67">
        <v>7</v>
      </c>
    </row>
    <row r="68" spans="1:5">
      <c r="A68">
        <v>67</v>
      </c>
      <c r="B68">
        <v>102</v>
      </c>
      <c r="D68">
        <v>825</v>
      </c>
      <c r="E68">
        <v>2</v>
      </c>
    </row>
    <row r="69" spans="1:5">
      <c r="A69">
        <v>68</v>
      </c>
      <c r="C69" t="s">
        <v>258</v>
      </c>
      <c r="D69">
        <v>825</v>
      </c>
      <c r="E69">
        <v>2</v>
      </c>
    </row>
    <row r="70" spans="1:5">
      <c r="A70">
        <v>69</v>
      </c>
      <c r="B70">
        <v>23</v>
      </c>
      <c r="D70">
        <v>823</v>
      </c>
      <c r="E70">
        <v>3</v>
      </c>
    </row>
    <row r="71" spans="1:5">
      <c r="A71">
        <v>70</v>
      </c>
      <c r="C71" t="s">
        <v>117</v>
      </c>
      <c r="D71">
        <v>823</v>
      </c>
      <c r="E71">
        <v>3</v>
      </c>
    </row>
    <row r="72" spans="1:5">
      <c r="A72">
        <v>71</v>
      </c>
      <c r="B72">
        <v>267</v>
      </c>
      <c r="D72">
        <v>816</v>
      </c>
      <c r="E72">
        <v>11</v>
      </c>
    </row>
    <row r="73" spans="1:5">
      <c r="A73">
        <v>72</v>
      </c>
      <c r="C73" t="s">
        <v>438</v>
      </c>
      <c r="D73">
        <v>816</v>
      </c>
      <c r="E73">
        <v>11</v>
      </c>
    </row>
    <row r="74" spans="1:5">
      <c r="A74">
        <v>73</v>
      </c>
      <c r="B74">
        <v>7</v>
      </c>
      <c r="D74">
        <v>800</v>
      </c>
      <c r="E74">
        <v>7</v>
      </c>
    </row>
    <row r="75" spans="1:5">
      <c r="A75">
        <v>74</v>
      </c>
      <c r="C75" t="s">
        <v>87</v>
      </c>
      <c r="D75">
        <v>800</v>
      </c>
      <c r="E75">
        <v>7</v>
      </c>
    </row>
    <row r="76" spans="1:5">
      <c r="A76">
        <v>75</v>
      </c>
      <c r="B76">
        <v>69</v>
      </c>
      <c r="D76">
        <v>796</v>
      </c>
      <c r="E76">
        <v>9</v>
      </c>
    </row>
    <row r="77" spans="1:5">
      <c r="A77">
        <v>76</v>
      </c>
      <c r="C77" t="s">
        <v>201</v>
      </c>
      <c r="D77">
        <v>796</v>
      </c>
      <c r="E77">
        <v>9</v>
      </c>
    </row>
    <row r="78" spans="1:5">
      <c r="A78">
        <v>77</v>
      </c>
      <c r="B78">
        <v>24</v>
      </c>
      <c r="D78">
        <v>796</v>
      </c>
      <c r="E78">
        <v>4</v>
      </c>
    </row>
    <row r="79" spans="1:5">
      <c r="A79">
        <v>78</v>
      </c>
      <c r="C79" t="s">
        <v>122</v>
      </c>
      <c r="D79">
        <v>796</v>
      </c>
      <c r="E79">
        <v>4</v>
      </c>
    </row>
    <row r="80" spans="1:5">
      <c r="A80">
        <v>79</v>
      </c>
      <c r="B80">
        <v>70</v>
      </c>
      <c r="D80">
        <v>771</v>
      </c>
      <c r="E80">
        <v>10</v>
      </c>
    </row>
    <row r="81" spans="1:5">
      <c r="A81">
        <v>80</v>
      </c>
      <c r="C81" t="s">
        <v>203</v>
      </c>
      <c r="D81">
        <v>771</v>
      </c>
      <c r="E81">
        <v>10</v>
      </c>
    </row>
    <row r="82" spans="1:5">
      <c r="A82">
        <v>81</v>
      </c>
      <c r="B82">
        <v>103</v>
      </c>
      <c r="D82">
        <v>768</v>
      </c>
      <c r="E82">
        <v>3</v>
      </c>
    </row>
    <row r="83" spans="1:5">
      <c r="A83">
        <v>82</v>
      </c>
      <c r="C83" t="s">
        <v>260</v>
      </c>
      <c r="D83">
        <v>768</v>
      </c>
      <c r="E83">
        <v>3</v>
      </c>
    </row>
    <row r="84" spans="1:5">
      <c r="A84">
        <v>83</v>
      </c>
      <c r="B84">
        <v>104</v>
      </c>
      <c r="D84">
        <v>767</v>
      </c>
      <c r="E84">
        <v>4</v>
      </c>
    </row>
    <row r="85" spans="1:5">
      <c r="A85">
        <v>84</v>
      </c>
      <c r="C85" t="s">
        <v>262</v>
      </c>
      <c r="D85">
        <v>767</v>
      </c>
      <c r="E85">
        <v>4</v>
      </c>
    </row>
    <row r="86" spans="1:5">
      <c r="A86">
        <v>85</v>
      </c>
      <c r="B86">
        <v>244</v>
      </c>
      <c r="D86">
        <v>766</v>
      </c>
      <c r="E86">
        <v>8</v>
      </c>
    </row>
    <row r="87" spans="1:5">
      <c r="A87">
        <v>86</v>
      </c>
      <c r="C87" t="s">
        <v>77</v>
      </c>
      <c r="D87">
        <v>766</v>
      </c>
      <c r="E87">
        <v>8</v>
      </c>
    </row>
    <row r="88" spans="1:5">
      <c r="A88">
        <v>87</v>
      </c>
      <c r="B88">
        <v>269</v>
      </c>
      <c r="D88">
        <v>744</v>
      </c>
      <c r="E88">
        <v>13</v>
      </c>
    </row>
    <row r="89" spans="1:5">
      <c r="A89">
        <v>88</v>
      </c>
      <c r="C89" t="s">
        <v>405</v>
      </c>
      <c r="D89">
        <v>744</v>
      </c>
      <c r="E89">
        <v>13</v>
      </c>
    </row>
    <row r="90" spans="1:5">
      <c r="A90">
        <v>89</v>
      </c>
      <c r="B90">
        <v>143</v>
      </c>
      <c r="D90">
        <v>741</v>
      </c>
      <c r="E90">
        <v>7</v>
      </c>
    </row>
    <row r="91" spans="1:5">
      <c r="A91">
        <v>90</v>
      </c>
      <c r="C91" t="s">
        <v>321</v>
      </c>
      <c r="D91">
        <v>741</v>
      </c>
      <c r="E91">
        <v>7</v>
      </c>
    </row>
    <row r="92" spans="1:5">
      <c r="A92">
        <v>91</v>
      </c>
      <c r="B92">
        <v>245</v>
      </c>
      <c r="D92">
        <v>732</v>
      </c>
      <c r="E92">
        <v>9</v>
      </c>
    </row>
    <row r="93" spans="1:5">
      <c r="A93">
        <v>92</v>
      </c>
      <c r="C93" t="s">
        <v>460</v>
      </c>
      <c r="D93">
        <v>732</v>
      </c>
      <c r="E93">
        <v>9</v>
      </c>
    </row>
    <row r="94" spans="1:5">
      <c r="A94">
        <v>93</v>
      </c>
      <c r="B94">
        <v>72</v>
      </c>
      <c r="D94">
        <v>726</v>
      </c>
      <c r="E94">
        <v>12</v>
      </c>
    </row>
    <row r="95" spans="1:5">
      <c r="A95">
        <v>94</v>
      </c>
      <c r="C95" t="s">
        <v>128</v>
      </c>
      <c r="D95">
        <v>726</v>
      </c>
      <c r="E95">
        <v>12</v>
      </c>
    </row>
    <row r="96" spans="1:5">
      <c r="A96">
        <v>95</v>
      </c>
      <c r="B96">
        <v>105</v>
      </c>
      <c r="D96">
        <v>714</v>
      </c>
      <c r="E96">
        <v>5</v>
      </c>
    </row>
    <row r="97" spans="1:5">
      <c r="A97">
        <v>96</v>
      </c>
      <c r="C97" t="s">
        <v>203</v>
      </c>
      <c r="D97">
        <v>714</v>
      </c>
      <c r="E97">
        <v>5</v>
      </c>
    </row>
    <row r="98" spans="1:5">
      <c r="A98">
        <v>97</v>
      </c>
      <c r="B98">
        <v>9</v>
      </c>
      <c r="D98">
        <v>708</v>
      </c>
      <c r="E98">
        <v>9</v>
      </c>
    </row>
    <row r="99" spans="1:5">
      <c r="A99">
        <v>98</v>
      </c>
      <c r="C99" t="s">
        <v>91</v>
      </c>
      <c r="D99">
        <v>708</v>
      </c>
      <c r="E99">
        <v>9</v>
      </c>
    </row>
    <row r="100" spans="1:5">
      <c r="A100">
        <v>99</v>
      </c>
      <c r="B100">
        <v>106</v>
      </c>
      <c r="D100">
        <v>699</v>
      </c>
      <c r="E100">
        <v>6</v>
      </c>
    </row>
    <row r="101" spans="1:5">
      <c r="A101">
        <v>100</v>
      </c>
      <c r="C101" t="s">
        <v>146</v>
      </c>
      <c r="D101">
        <v>699</v>
      </c>
      <c r="E101">
        <v>6</v>
      </c>
    </row>
    <row r="102" spans="1:5">
      <c r="A102">
        <v>101</v>
      </c>
      <c r="B102">
        <v>246</v>
      </c>
      <c r="D102">
        <v>690</v>
      </c>
      <c r="E102">
        <v>10</v>
      </c>
    </row>
    <row r="103" spans="1:5">
      <c r="A103">
        <v>102</v>
      </c>
      <c r="C103" t="s">
        <v>117</v>
      </c>
      <c r="D103">
        <v>690</v>
      </c>
      <c r="E103">
        <v>10</v>
      </c>
    </row>
    <row r="104" spans="1:5">
      <c r="A104">
        <v>103</v>
      </c>
      <c r="B104">
        <v>25</v>
      </c>
      <c r="D104">
        <v>688</v>
      </c>
      <c r="E104">
        <v>5</v>
      </c>
    </row>
    <row r="105" spans="1:5">
      <c r="A105">
        <v>104</v>
      </c>
      <c r="C105" t="s">
        <v>117</v>
      </c>
      <c r="D105">
        <v>688</v>
      </c>
      <c r="E105">
        <v>5</v>
      </c>
    </row>
    <row r="106" spans="1:5">
      <c r="A106">
        <v>105</v>
      </c>
      <c r="B106">
        <v>270</v>
      </c>
      <c r="D106">
        <v>678</v>
      </c>
      <c r="E106">
        <v>14</v>
      </c>
    </row>
    <row r="107" spans="1:5">
      <c r="A107">
        <v>106</v>
      </c>
      <c r="C107" t="s">
        <v>146</v>
      </c>
      <c r="D107">
        <v>678</v>
      </c>
      <c r="E107">
        <v>14</v>
      </c>
    </row>
    <row r="108" spans="1:5">
      <c r="A108">
        <v>107</v>
      </c>
      <c r="B108">
        <v>271</v>
      </c>
      <c r="D108">
        <v>661</v>
      </c>
      <c r="E108">
        <v>15</v>
      </c>
    </row>
    <row r="109" spans="1:5">
      <c r="A109">
        <v>108</v>
      </c>
      <c r="C109" t="s">
        <v>158</v>
      </c>
      <c r="D109">
        <v>661</v>
      </c>
      <c r="E109">
        <v>15</v>
      </c>
    </row>
    <row r="110" spans="1:5">
      <c r="A110">
        <v>109</v>
      </c>
      <c r="B110">
        <v>144</v>
      </c>
      <c r="D110">
        <v>642</v>
      </c>
      <c r="E110">
        <v>8</v>
      </c>
    </row>
    <row r="111" spans="1:5">
      <c r="A111">
        <v>110</v>
      </c>
      <c r="C111" t="s">
        <v>192</v>
      </c>
      <c r="D111">
        <v>642</v>
      </c>
      <c r="E111">
        <v>8</v>
      </c>
    </row>
    <row r="112" spans="1:5">
      <c r="A112">
        <v>111</v>
      </c>
      <c r="B112">
        <v>26</v>
      </c>
      <c r="D112">
        <v>642</v>
      </c>
      <c r="E112">
        <v>6</v>
      </c>
    </row>
    <row r="113" spans="1:5">
      <c r="A113">
        <v>112</v>
      </c>
      <c r="C113" t="s">
        <v>125</v>
      </c>
      <c r="D113">
        <v>642</v>
      </c>
      <c r="E113">
        <v>6</v>
      </c>
    </row>
    <row r="114" spans="1:5">
      <c r="A114">
        <v>113</v>
      </c>
      <c r="B114">
        <v>107</v>
      </c>
      <c r="D114">
        <v>626</v>
      </c>
      <c r="E114">
        <v>7</v>
      </c>
    </row>
    <row r="115" spans="1:5">
      <c r="A115">
        <v>114</v>
      </c>
      <c r="C115" t="s">
        <v>266</v>
      </c>
      <c r="D115">
        <v>626</v>
      </c>
      <c r="E115">
        <v>7</v>
      </c>
    </row>
    <row r="116" spans="1:5">
      <c r="A116">
        <v>115</v>
      </c>
      <c r="B116">
        <v>248</v>
      </c>
      <c r="D116">
        <v>616</v>
      </c>
      <c r="E116">
        <v>12</v>
      </c>
    </row>
    <row r="117" spans="1:5">
      <c r="A117">
        <v>116</v>
      </c>
      <c r="C117" t="s">
        <v>181</v>
      </c>
      <c r="D117">
        <v>616</v>
      </c>
      <c r="E117">
        <v>12</v>
      </c>
    </row>
    <row r="118" spans="1:5">
      <c r="A118">
        <v>117</v>
      </c>
      <c r="B118">
        <v>247</v>
      </c>
      <c r="D118">
        <v>613</v>
      </c>
      <c r="E118">
        <v>11</v>
      </c>
    </row>
    <row r="119" spans="1:5">
      <c r="A119">
        <v>118</v>
      </c>
      <c r="C119" t="s">
        <v>422</v>
      </c>
      <c r="D119">
        <v>613</v>
      </c>
      <c r="E119">
        <v>11</v>
      </c>
    </row>
    <row r="120" spans="1:5">
      <c r="A120">
        <v>119</v>
      </c>
      <c r="B120">
        <v>145</v>
      </c>
      <c r="D120">
        <v>612</v>
      </c>
      <c r="E120">
        <v>9</v>
      </c>
    </row>
    <row r="121" spans="1:5">
      <c r="A121">
        <v>120</v>
      </c>
      <c r="C121" t="s">
        <v>324</v>
      </c>
      <c r="D121">
        <v>612</v>
      </c>
      <c r="E121">
        <v>9</v>
      </c>
    </row>
    <row r="122" spans="1:5">
      <c r="A122">
        <v>121</v>
      </c>
      <c r="B122">
        <v>337</v>
      </c>
      <c r="D122">
        <v>605</v>
      </c>
      <c r="E122">
        <v>1</v>
      </c>
    </row>
    <row r="123" spans="1:5">
      <c r="A123">
        <v>122</v>
      </c>
      <c r="C123" t="s">
        <v>117</v>
      </c>
      <c r="D123">
        <v>605</v>
      </c>
      <c r="E123">
        <v>1</v>
      </c>
    </row>
    <row r="124" spans="1:5">
      <c r="A124">
        <v>123</v>
      </c>
      <c r="B124">
        <v>108</v>
      </c>
      <c r="D124">
        <v>604</v>
      </c>
      <c r="E124">
        <v>8</v>
      </c>
    </row>
    <row r="125" spans="1:5">
      <c r="A125">
        <v>124</v>
      </c>
      <c r="C125" t="s">
        <v>117</v>
      </c>
      <c r="D125">
        <v>604</v>
      </c>
      <c r="E125">
        <v>8</v>
      </c>
    </row>
    <row r="126" spans="1:5">
      <c r="A126">
        <v>125</v>
      </c>
      <c r="B126">
        <v>13</v>
      </c>
      <c r="D126">
        <v>594</v>
      </c>
      <c r="E126">
        <v>13</v>
      </c>
    </row>
    <row r="127" spans="1:5">
      <c r="A127">
        <v>126</v>
      </c>
      <c r="C127" t="s">
        <v>99</v>
      </c>
      <c r="D127">
        <v>594</v>
      </c>
      <c r="E127">
        <v>13</v>
      </c>
    </row>
    <row r="128" spans="1:5">
      <c r="A128">
        <v>127</v>
      </c>
      <c r="B128">
        <v>27</v>
      </c>
      <c r="D128">
        <v>585</v>
      </c>
      <c r="E128">
        <v>7</v>
      </c>
    </row>
    <row r="129" spans="1:5">
      <c r="A129">
        <v>128</v>
      </c>
      <c r="C129" t="s">
        <v>77</v>
      </c>
      <c r="D129">
        <v>585</v>
      </c>
      <c r="E129">
        <v>7</v>
      </c>
    </row>
    <row r="130" spans="1:5">
      <c r="A130">
        <v>129</v>
      </c>
      <c r="B130">
        <v>338</v>
      </c>
      <c r="D130">
        <v>573</v>
      </c>
      <c r="E130">
        <v>2</v>
      </c>
    </row>
    <row r="131" spans="1:5">
      <c r="A131">
        <v>130</v>
      </c>
      <c r="C131" t="s">
        <v>289</v>
      </c>
      <c r="D131">
        <v>573</v>
      </c>
      <c r="E131">
        <v>2</v>
      </c>
    </row>
    <row r="132" spans="1:5">
      <c r="A132">
        <v>131</v>
      </c>
      <c r="B132">
        <v>275</v>
      </c>
      <c r="D132">
        <v>573</v>
      </c>
      <c r="E132">
        <v>19</v>
      </c>
    </row>
    <row r="133" spans="1:5">
      <c r="A133">
        <v>132</v>
      </c>
      <c r="C133" t="s">
        <v>493</v>
      </c>
      <c r="D133">
        <v>573</v>
      </c>
      <c r="E133">
        <v>19</v>
      </c>
    </row>
    <row r="134" spans="1:5">
      <c r="A134">
        <v>133</v>
      </c>
      <c r="B134">
        <v>249</v>
      </c>
      <c r="D134">
        <v>573</v>
      </c>
      <c r="E134">
        <v>13</v>
      </c>
    </row>
    <row r="135" spans="1:5">
      <c r="A135">
        <v>134</v>
      </c>
      <c r="C135" t="s">
        <v>117</v>
      </c>
      <c r="D135">
        <v>573</v>
      </c>
      <c r="E135">
        <v>13</v>
      </c>
    </row>
    <row r="136" spans="1:5">
      <c r="A136">
        <v>135</v>
      </c>
      <c r="B136">
        <v>109</v>
      </c>
      <c r="D136">
        <v>563</v>
      </c>
      <c r="E136">
        <v>9</v>
      </c>
    </row>
    <row r="137" spans="1:5">
      <c r="A137">
        <v>136</v>
      </c>
      <c r="C137" t="s">
        <v>140</v>
      </c>
      <c r="D137">
        <v>563</v>
      </c>
      <c r="E137">
        <v>9</v>
      </c>
    </row>
    <row r="138" spans="1:5">
      <c r="A138">
        <v>137</v>
      </c>
      <c r="B138">
        <v>76</v>
      </c>
      <c r="D138">
        <v>556</v>
      </c>
      <c r="E138">
        <v>16</v>
      </c>
    </row>
    <row r="139" spans="1:5">
      <c r="A139">
        <v>138</v>
      </c>
      <c r="C139" t="s">
        <v>213</v>
      </c>
      <c r="D139">
        <v>556</v>
      </c>
      <c r="E139">
        <v>16</v>
      </c>
    </row>
    <row r="140" spans="1:5">
      <c r="A140">
        <v>139</v>
      </c>
      <c r="B140">
        <v>278</v>
      </c>
      <c r="D140">
        <v>553</v>
      </c>
      <c r="E140">
        <v>2</v>
      </c>
    </row>
    <row r="141" spans="1:5">
      <c r="A141">
        <v>140</v>
      </c>
      <c r="C141" t="s">
        <v>117</v>
      </c>
      <c r="D141">
        <v>553</v>
      </c>
      <c r="E141">
        <v>2</v>
      </c>
    </row>
    <row r="142" spans="1:5">
      <c r="A142">
        <v>141</v>
      </c>
      <c r="B142">
        <v>146</v>
      </c>
      <c r="D142">
        <v>551</v>
      </c>
      <c r="E142">
        <v>10</v>
      </c>
    </row>
    <row r="143" spans="1:5">
      <c r="A143">
        <v>142</v>
      </c>
      <c r="C143" t="s">
        <v>239</v>
      </c>
      <c r="D143">
        <v>551</v>
      </c>
      <c r="E143">
        <v>10</v>
      </c>
    </row>
    <row r="144" spans="1:5">
      <c r="A144">
        <v>143</v>
      </c>
      <c r="B144">
        <v>113</v>
      </c>
      <c r="D144">
        <v>542</v>
      </c>
      <c r="E144">
        <v>13</v>
      </c>
    </row>
    <row r="145" spans="1:5">
      <c r="A145">
        <v>144</v>
      </c>
      <c r="C145" t="s">
        <v>91</v>
      </c>
      <c r="D145">
        <v>542</v>
      </c>
      <c r="E145">
        <v>13</v>
      </c>
    </row>
    <row r="146" spans="1:5">
      <c r="A146">
        <v>145</v>
      </c>
      <c r="B146">
        <v>277</v>
      </c>
      <c r="D146">
        <v>540</v>
      </c>
      <c r="E146">
        <v>1</v>
      </c>
    </row>
    <row r="147" spans="1:5">
      <c r="A147">
        <v>146</v>
      </c>
      <c r="C147" t="s">
        <v>117</v>
      </c>
      <c r="D147">
        <v>540</v>
      </c>
      <c r="E147">
        <v>1</v>
      </c>
    </row>
    <row r="148" spans="1:5">
      <c r="A148">
        <v>147</v>
      </c>
      <c r="B148">
        <v>147</v>
      </c>
      <c r="D148">
        <v>540</v>
      </c>
      <c r="E148">
        <v>11</v>
      </c>
    </row>
    <row r="149" spans="1:5">
      <c r="A149">
        <v>148</v>
      </c>
      <c r="C149" t="s">
        <v>327</v>
      </c>
      <c r="D149">
        <v>540</v>
      </c>
      <c r="E149">
        <v>11</v>
      </c>
    </row>
    <row r="150" spans="1:5">
      <c r="A150">
        <v>149</v>
      </c>
      <c r="B150">
        <v>339</v>
      </c>
      <c r="D150">
        <v>536</v>
      </c>
      <c r="E150">
        <v>3</v>
      </c>
    </row>
    <row r="151" spans="1:5">
      <c r="A151">
        <v>150</v>
      </c>
      <c r="C151" t="s">
        <v>289</v>
      </c>
      <c r="D151">
        <v>536</v>
      </c>
      <c r="E151">
        <v>3</v>
      </c>
    </row>
    <row r="152" spans="1:5">
      <c r="A152">
        <v>151</v>
      </c>
      <c r="B152">
        <v>157</v>
      </c>
      <c r="D152">
        <v>533</v>
      </c>
      <c r="E152">
        <v>1</v>
      </c>
    </row>
    <row r="153" spans="1:5">
      <c r="A153">
        <v>152</v>
      </c>
      <c r="C153" t="s">
        <v>321</v>
      </c>
      <c r="D153">
        <v>533</v>
      </c>
      <c r="E153">
        <v>1</v>
      </c>
    </row>
    <row r="154" spans="1:5">
      <c r="A154">
        <v>153</v>
      </c>
      <c r="B154">
        <v>250</v>
      </c>
      <c r="D154">
        <v>522</v>
      </c>
      <c r="E154">
        <v>14</v>
      </c>
    </row>
    <row r="155" spans="1:5">
      <c r="A155">
        <v>154</v>
      </c>
      <c r="C155" t="s">
        <v>460</v>
      </c>
      <c r="D155">
        <v>522</v>
      </c>
      <c r="E155">
        <v>14</v>
      </c>
    </row>
    <row r="156" spans="1:5">
      <c r="A156">
        <v>155</v>
      </c>
      <c r="B156">
        <v>158</v>
      </c>
      <c r="D156">
        <v>518</v>
      </c>
      <c r="E156">
        <v>2</v>
      </c>
    </row>
    <row r="157" spans="1:5">
      <c r="A157">
        <v>156</v>
      </c>
      <c r="C157" t="s">
        <v>181</v>
      </c>
      <c r="D157">
        <v>518</v>
      </c>
      <c r="E157">
        <v>2</v>
      </c>
    </row>
    <row r="158" spans="1:5">
      <c r="A158">
        <v>157</v>
      </c>
      <c r="B158">
        <v>14</v>
      </c>
      <c r="D158">
        <v>505</v>
      </c>
      <c r="E158">
        <v>14</v>
      </c>
    </row>
    <row r="159" spans="1:5">
      <c r="A159">
        <v>158</v>
      </c>
      <c r="C159" t="s">
        <v>101</v>
      </c>
      <c r="D159">
        <v>505</v>
      </c>
      <c r="E159">
        <v>14</v>
      </c>
    </row>
    <row r="160" spans="1:5">
      <c r="A160">
        <v>159</v>
      </c>
      <c r="B160">
        <v>340</v>
      </c>
      <c r="D160">
        <v>501</v>
      </c>
      <c r="E160">
        <v>4</v>
      </c>
    </row>
    <row r="161" spans="1:5">
      <c r="A161">
        <v>160</v>
      </c>
      <c r="C161" t="s">
        <v>117</v>
      </c>
      <c r="D161">
        <v>501</v>
      </c>
      <c r="E161">
        <v>4</v>
      </c>
    </row>
    <row r="162" spans="1:5">
      <c r="A162">
        <v>161</v>
      </c>
      <c r="B162">
        <v>251</v>
      </c>
      <c r="D162">
        <v>501</v>
      </c>
      <c r="E162">
        <v>15</v>
      </c>
    </row>
    <row r="163" spans="1:5">
      <c r="A163">
        <v>162</v>
      </c>
      <c r="C163" t="s">
        <v>91</v>
      </c>
      <c r="D163">
        <v>501</v>
      </c>
      <c r="E163">
        <v>15</v>
      </c>
    </row>
    <row r="164" spans="1:5">
      <c r="A164">
        <v>163</v>
      </c>
      <c r="B164">
        <v>15</v>
      </c>
      <c r="D164">
        <v>500</v>
      </c>
      <c r="E164">
        <v>15</v>
      </c>
    </row>
    <row r="165" spans="1:5">
      <c r="A165">
        <v>164</v>
      </c>
      <c r="C165" t="s">
        <v>103</v>
      </c>
      <c r="D165">
        <v>500</v>
      </c>
      <c r="E165">
        <v>15</v>
      </c>
    </row>
    <row r="166" spans="1:5">
      <c r="A166">
        <v>165</v>
      </c>
      <c r="B166">
        <v>28</v>
      </c>
      <c r="D166">
        <v>492</v>
      </c>
      <c r="E166">
        <v>8</v>
      </c>
    </row>
    <row r="167" spans="1:5">
      <c r="A167">
        <v>166</v>
      </c>
      <c r="C167" t="s">
        <v>128</v>
      </c>
      <c r="D167">
        <v>492</v>
      </c>
      <c r="E167">
        <v>8</v>
      </c>
    </row>
    <row r="168" spans="1:5">
      <c r="A168">
        <v>167</v>
      </c>
      <c r="B168">
        <v>148</v>
      </c>
      <c r="D168">
        <v>484</v>
      </c>
      <c r="E168">
        <v>12</v>
      </c>
    </row>
    <row r="169" spans="1:5">
      <c r="A169">
        <v>168</v>
      </c>
      <c r="C169" t="s">
        <v>329</v>
      </c>
      <c r="D169">
        <v>484</v>
      </c>
      <c r="E169">
        <v>12</v>
      </c>
    </row>
    <row r="170" spans="1:5">
      <c r="A170">
        <v>169</v>
      </c>
      <c r="B170">
        <v>279</v>
      </c>
      <c r="D170">
        <v>478</v>
      </c>
      <c r="E170">
        <v>3</v>
      </c>
    </row>
    <row r="171" spans="1:5">
      <c r="A171">
        <v>170</v>
      </c>
      <c r="C171" t="s">
        <v>117</v>
      </c>
      <c r="D171">
        <v>478</v>
      </c>
      <c r="E171">
        <v>3</v>
      </c>
    </row>
    <row r="172" spans="1:5">
      <c r="A172">
        <v>171</v>
      </c>
      <c r="B172">
        <v>252</v>
      </c>
      <c r="D172">
        <v>473</v>
      </c>
      <c r="E172">
        <v>16</v>
      </c>
    </row>
    <row r="173" spans="1:5">
      <c r="A173">
        <v>172</v>
      </c>
      <c r="C173" t="s">
        <v>77</v>
      </c>
      <c r="D173">
        <v>473</v>
      </c>
      <c r="E173">
        <v>16</v>
      </c>
    </row>
    <row r="174" spans="1:5">
      <c r="A174">
        <v>173</v>
      </c>
      <c r="B174">
        <v>116</v>
      </c>
      <c r="D174">
        <v>468</v>
      </c>
      <c r="E174">
        <v>16</v>
      </c>
    </row>
    <row r="175" spans="1:5">
      <c r="A175">
        <v>174</v>
      </c>
      <c r="C175" t="s">
        <v>117</v>
      </c>
      <c r="D175">
        <v>468</v>
      </c>
      <c r="E175">
        <v>16</v>
      </c>
    </row>
    <row r="176" spans="1:5">
      <c r="A176">
        <v>175</v>
      </c>
      <c r="B176">
        <v>16</v>
      </c>
      <c r="D176">
        <v>466</v>
      </c>
      <c r="E176">
        <v>16</v>
      </c>
    </row>
    <row r="177" spans="1:5">
      <c r="A177">
        <v>176</v>
      </c>
      <c r="C177" t="s">
        <v>105</v>
      </c>
      <c r="D177">
        <v>466</v>
      </c>
      <c r="E177">
        <v>16</v>
      </c>
    </row>
    <row r="178" spans="1:5">
      <c r="A178">
        <v>177</v>
      </c>
      <c r="B178">
        <v>341</v>
      </c>
      <c r="D178">
        <v>457</v>
      </c>
      <c r="E178">
        <v>5</v>
      </c>
    </row>
    <row r="179" spans="1:5">
      <c r="A179">
        <v>178</v>
      </c>
      <c r="C179" t="s">
        <v>289</v>
      </c>
      <c r="D179">
        <v>457</v>
      </c>
      <c r="E179">
        <v>5</v>
      </c>
    </row>
    <row r="180" spans="1:5">
      <c r="A180">
        <v>179</v>
      </c>
      <c r="B180">
        <v>159</v>
      </c>
      <c r="D180">
        <v>453</v>
      </c>
      <c r="E180">
        <v>3</v>
      </c>
    </row>
    <row r="181" spans="1:5">
      <c r="A181">
        <v>180</v>
      </c>
      <c r="C181" t="s">
        <v>329</v>
      </c>
      <c r="D181">
        <v>453</v>
      </c>
      <c r="E181">
        <v>3</v>
      </c>
    </row>
    <row r="182" spans="1:5">
      <c r="A182">
        <v>181</v>
      </c>
      <c r="B182">
        <v>280</v>
      </c>
      <c r="D182">
        <v>443</v>
      </c>
      <c r="E182">
        <v>4</v>
      </c>
    </row>
    <row r="183" spans="1:5">
      <c r="A183">
        <v>182</v>
      </c>
      <c r="C183" t="s">
        <v>117</v>
      </c>
      <c r="D183">
        <v>443</v>
      </c>
      <c r="E183">
        <v>4</v>
      </c>
    </row>
    <row r="184" spans="1:5">
      <c r="A184">
        <v>183</v>
      </c>
      <c r="B184">
        <v>29</v>
      </c>
      <c r="D184">
        <v>436</v>
      </c>
      <c r="E184">
        <v>9</v>
      </c>
    </row>
    <row r="185" spans="1:5">
      <c r="A185">
        <v>184</v>
      </c>
      <c r="C185" t="s">
        <v>75</v>
      </c>
      <c r="D185">
        <v>436</v>
      </c>
      <c r="E185">
        <v>9</v>
      </c>
    </row>
    <row r="186" spans="1:5">
      <c r="A186">
        <v>185</v>
      </c>
      <c r="B186">
        <v>342</v>
      </c>
      <c r="D186">
        <v>431</v>
      </c>
      <c r="E186">
        <v>6</v>
      </c>
    </row>
    <row r="187" spans="1:5">
      <c r="A187">
        <v>186</v>
      </c>
      <c r="C187" t="s">
        <v>117</v>
      </c>
      <c r="D187">
        <v>431</v>
      </c>
      <c r="E187">
        <v>6</v>
      </c>
    </row>
    <row r="188" spans="1:5">
      <c r="A188">
        <v>187</v>
      </c>
      <c r="B188">
        <v>254</v>
      </c>
      <c r="D188">
        <v>425</v>
      </c>
      <c r="E188">
        <v>18</v>
      </c>
    </row>
    <row r="189" spans="1:5">
      <c r="A189">
        <v>188</v>
      </c>
      <c r="C189" t="s">
        <v>150</v>
      </c>
      <c r="D189">
        <v>425</v>
      </c>
      <c r="E189">
        <v>18</v>
      </c>
    </row>
    <row r="190" spans="1:5">
      <c r="A190">
        <v>189</v>
      </c>
      <c r="B190">
        <v>281</v>
      </c>
      <c r="D190">
        <v>421</v>
      </c>
      <c r="E190">
        <v>5</v>
      </c>
    </row>
    <row r="191" spans="1:5">
      <c r="A191">
        <v>190</v>
      </c>
      <c r="C191" t="s">
        <v>83</v>
      </c>
      <c r="D191">
        <v>421</v>
      </c>
      <c r="E191">
        <v>5</v>
      </c>
    </row>
    <row r="192" spans="1:5">
      <c r="A192">
        <v>191</v>
      </c>
      <c r="B192">
        <v>253</v>
      </c>
      <c r="D192">
        <v>420</v>
      </c>
      <c r="E192">
        <v>17</v>
      </c>
    </row>
    <row r="193" spans="1:5">
      <c r="A193">
        <v>192</v>
      </c>
      <c r="C193" t="s">
        <v>402</v>
      </c>
      <c r="D193">
        <v>420</v>
      </c>
      <c r="E193">
        <v>17</v>
      </c>
    </row>
    <row r="194" spans="2:5">
      <c r="B194">
        <v>197</v>
      </c>
      <c r="D194">
        <v>419</v>
      </c>
      <c r="E194">
        <v>1</v>
      </c>
    </row>
    <row r="195" spans="3:5">
      <c r="C195" t="s">
        <v>128</v>
      </c>
      <c r="D195">
        <v>419</v>
      </c>
      <c r="E195">
        <v>1</v>
      </c>
    </row>
    <row r="196" spans="2:5">
      <c r="B196">
        <v>255</v>
      </c>
      <c r="D196">
        <v>413</v>
      </c>
      <c r="E196">
        <v>19</v>
      </c>
    </row>
    <row r="197" spans="3:5">
      <c r="C197" t="s">
        <v>291</v>
      </c>
      <c r="D197">
        <v>413</v>
      </c>
      <c r="E197">
        <v>19</v>
      </c>
    </row>
    <row r="198" spans="2:5">
      <c r="B198">
        <v>149</v>
      </c>
      <c r="D198">
        <v>412</v>
      </c>
      <c r="E198">
        <v>13</v>
      </c>
    </row>
    <row r="199" spans="3:5">
      <c r="C199" t="s">
        <v>331</v>
      </c>
      <c r="D199">
        <v>412</v>
      </c>
      <c r="E199">
        <v>13</v>
      </c>
    </row>
    <row r="200" spans="2:5">
      <c r="B200">
        <v>282</v>
      </c>
      <c r="D200">
        <v>411</v>
      </c>
      <c r="E200">
        <v>6</v>
      </c>
    </row>
    <row r="201" spans="3:5">
      <c r="C201" t="s">
        <v>411</v>
      </c>
      <c r="D201">
        <v>411</v>
      </c>
      <c r="E201">
        <v>6</v>
      </c>
    </row>
    <row r="202" spans="2:5">
      <c r="B202">
        <v>297</v>
      </c>
      <c r="D202">
        <v>408</v>
      </c>
      <c r="E202">
        <v>1</v>
      </c>
    </row>
    <row r="203" spans="3:5">
      <c r="C203" t="s">
        <v>117</v>
      </c>
      <c r="D203">
        <v>408</v>
      </c>
      <c r="E203">
        <v>1</v>
      </c>
    </row>
    <row r="204" spans="2:5">
      <c r="B204">
        <v>160</v>
      </c>
      <c r="D204">
        <v>408</v>
      </c>
      <c r="E204">
        <v>4</v>
      </c>
    </row>
    <row r="205" spans="3:5">
      <c r="C205" t="s">
        <v>345</v>
      </c>
      <c r="D205">
        <v>408</v>
      </c>
      <c r="E205">
        <v>4</v>
      </c>
    </row>
    <row r="206" spans="2:5">
      <c r="B206">
        <v>150</v>
      </c>
      <c r="D206">
        <v>385</v>
      </c>
      <c r="E206">
        <v>14</v>
      </c>
    </row>
    <row r="207" spans="3:5">
      <c r="C207" t="s">
        <v>333</v>
      </c>
      <c r="D207">
        <v>385</v>
      </c>
      <c r="E207">
        <v>14</v>
      </c>
    </row>
    <row r="208" spans="2:5">
      <c r="B208">
        <v>19</v>
      </c>
      <c r="D208">
        <v>385</v>
      </c>
      <c r="E208">
        <v>19</v>
      </c>
    </row>
    <row r="209" spans="3:5">
      <c r="C209" t="s">
        <v>111</v>
      </c>
      <c r="D209">
        <v>385</v>
      </c>
      <c r="E209">
        <v>19</v>
      </c>
    </row>
    <row r="210" spans="2:5">
      <c r="B210">
        <v>256</v>
      </c>
      <c r="D210">
        <v>383</v>
      </c>
      <c r="E210">
        <v>20</v>
      </c>
    </row>
    <row r="211" spans="3:5">
      <c r="C211" t="s">
        <v>91</v>
      </c>
      <c r="D211">
        <v>383</v>
      </c>
      <c r="E211">
        <v>20</v>
      </c>
    </row>
    <row r="212" spans="2:5">
      <c r="B212">
        <v>120</v>
      </c>
      <c r="D212">
        <v>379</v>
      </c>
      <c r="E212">
        <v>20</v>
      </c>
    </row>
    <row r="213" spans="3:5">
      <c r="C213" t="s">
        <v>117</v>
      </c>
      <c r="D213">
        <v>379</v>
      </c>
      <c r="E213">
        <v>20</v>
      </c>
    </row>
    <row r="214" spans="2:5">
      <c r="B214">
        <v>151</v>
      </c>
      <c r="D214">
        <v>373</v>
      </c>
      <c r="E214">
        <v>15</v>
      </c>
    </row>
    <row r="215" spans="3:5">
      <c r="C215" t="s">
        <v>335</v>
      </c>
      <c r="D215">
        <v>373</v>
      </c>
      <c r="E215">
        <v>15</v>
      </c>
    </row>
    <row r="216" spans="2:5">
      <c r="B216">
        <v>198</v>
      </c>
      <c r="D216">
        <v>372</v>
      </c>
      <c r="E216">
        <v>2</v>
      </c>
    </row>
    <row r="217" spans="3:5">
      <c r="C217" t="s">
        <v>394</v>
      </c>
      <c r="D217">
        <v>372</v>
      </c>
      <c r="E217">
        <v>2</v>
      </c>
    </row>
    <row r="218" spans="2:5">
      <c r="B218">
        <v>343</v>
      </c>
      <c r="D218">
        <v>368</v>
      </c>
      <c r="E218">
        <v>7</v>
      </c>
    </row>
    <row r="219" spans="3:5">
      <c r="C219" t="s">
        <v>117</v>
      </c>
      <c r="D219">
        <v>368</v>
      </c>
      <c r="E219">
        <v>7</v>
      </c>
    </row>
    <row r="220" spans="2:5">
      <c r="B220">
        <v>199</v>
      </c>
      <c r="D220">
        <v>364</v>
      </c>
      <c r="E220">
        <v>3</v>
      </c>
    </row>
    <row r="221" spans="3:5">
      <c r="C221" t="s">
        <v>396</v>
      </c>
      <c r="D221">
        <v>364</v>
      </c>
      <c r="E221">
        <v>3</v>
      </c>
    </row>
    <row r="222" spans="2:5">
      <c r="B222">
        <v>357</v>
      </c>
      <c r="D222">
        <v>363</v>
      </c>
      <c r="E222">
        <v>1</v>
      </c>
    </row>
    <row r="223" spans="3:5">
      <c r="C223" t="s">
        <v>117</v>
      </c>
      <c r="D223">
        <v>363</v>
      </c>
      <c r="E223">
        <v>1</v>
      </c>
    </row>
    <row r="224" spans="2:5">
      <c r="B224">
        <v>200</v>
      </c>
      <c r="D224">
        <v>361</v>
      </c>
      <c r="E224">
        <v>4</v>
      </c>
    </row>
    <row r="225" spans="3:5">
      <c r="C225" t="s">
        <v>291</v>
      </c>
      <c r="D225">
        <v>361</v>
      </c>
      <c r="E225">
        <v>4</v>
      </c>
    </row>
    <row r="226" spans="2:5">
      <c r="B226">
        <v>161</v>
      </c>
      <c r="D226">
        <v>361</v>
      </c>
      <c r="E226">
        <v>5</v>
      </c>
    </row>
    <row r="227" spans="3:5">
      <c r="C227" t="s">
        <v>335</v>
      </c>
      <c r="D227">
        <v>361</v>
      </c>
      <c r="E227">
        <v>5</v>
      </c>
    </row>
    <row r="228" spans="2:5">
      <c r="B228">
        <v>152</v>
      </c>
      <c r="D228">
        <v>361</v>
      </c>
      <c r="E228">
        <v>16</v>
      </c>
    </row>
    <row r="229" spans="3:5">
      <c r="C229" t="s">
        <v>329</v>
      </c>
      <c r="D229">
        <v>361</v>
      </c>
      <c r="E229">
        <v>16</v>
      </c>
    </row>
    <row r="230" spans="2:5">
      <c r="B230">
        <v>298</v>
      </c>
      <c r="D230">
        <v>360</v>
      </c>
      <c r="E230">
        <v>2</v>
      </c>
    </row>
    <row r="231" spans="3:5">
      <c r="C231" t="s">
        <v>117</v>
      </c>
      <c r="D231">
        <v>360</v>
      </c>
      <c r="E231">
        <v>2</v>
      </c>
    </row>
    <row r="232" spans="2:5">
      <c r="B232">
        <v>30</v>
      </c>
      <c r="D232">
        <v>358</v>
      </c>
      <c r="E232">
        <v>10</v>
      </c>
    </row>
    <row r="233" spans="3:5">
      <c r="C233" t="s">
        <v>131</v>
      </c>
      <c r="D233">
        <v>358</v>
      </c>
      <c r="E233">
        <v>10</v>
      </c>
    </row>
    <row r="234" spans="2:5">
      <c r="B234">
        <v>344</v>
      </c>
      <c r="D234">
        <v>352</v>
      </c>
      <c r="E234">
        <v>8</v>
      </c>
    </row>
    <row r="235" spans="3:5">
      <c r="C235" t="s">
        <v>289</v>
      </c>
      <c r="D235">
        <v>352</v>
      </c>
      <c r="E235">
        <v>8</v>
      </c>
    </row>
    <row r="236" spans="2:5">
      <c r="B236">
        <v>162</v>
      </c>
      <c r="D236">
        <v>337</v>
      </c>
      <c r="E236">
        <v>6</v>
      </c>
    </row>
    <row r="237" spans="3:5">
      <c r="C237" t="s">
        <v>181</v>
      </c>
      <c r="D237">
        <v>337</v>
      </c>
      <c r="E237">
        <v>6</v>
      </c>
    </row>
    <row r="238" spans="2:5">
      <c r="B238">
        <v>299</v>
      </c>
      <c r="D238">
        <v>333</v>
      </c>
      <c r="E238">
        <v>3</v>
      </c>
    </row>
    <row r="239" spans="3:5">
      <c r="C239" t="s">
        <v>117</v>
      </c>
      <c r="D239">
        <v>333</v>
      </c>
      <c r="E239">
        <v>3</v>
      </c>
    </row>
    <row r="240" spans="2:5">
      <c r="B240">
        <v>283</v>
      </c>
      <c r="D240">
        <v>333</v>
      </c>
      <c r="E240">
        <v>7</v>
      </c>
    </row>
    <row r="241" spans="3:5">
      <c r="C241" t="s">
        <v>117</v>
      </c>
      <c r="D241">
        <v>333</v>
      </c>
      <c r="E241">
        <v>7</v>
      </c>
    </row>
    <row r="242" spans="2:5">
      <c r="B242">
        <v>31</v>
      </c>
      <c r="D242">
        <v>333</v>
      </c>
      <c r="E242">
        <v>11</v>
      </c>
    </row>
    <row r="243" spans="3:5">
      <c r="C243" t="s">
        <v>133</v>
      </c>
      <c r="D243">
        <v>333</v>
      </c>
      <c r="E243">
        <v>11</v>
      </c>
    </row>
    <row r="244" spans="2:5">
      <c r="B244">
        <v>153</v>
      </c>
      <c r="D244">
        <v>328</v>
      </c>
      <c r="E244">
        <v>17</v>
      </c>
    </row>
    <row r="245" spans="3:5">
      <c r="C245" t="s">
        <v>297</v>
      </c>
      <c r="D245">
        <v>328</v>
      </c>
      <c r="E245">
        <v>17</v>
      </c>
    </row>
    <row r="246" spans="2:5">
      <c r="B246">
        <v>358</v>
      </c>
      <c r="D246">
        <v>325</v>
      </c>
      <c r="E246">
        <v>2</v>
      </c>
    </row>
    <row r="247" spans="3:5">
      <c r="C247" t="s">
        <v>77</v>
      </c>
      <c r="D247">
        <v>325</v>
      </c>
      <c r="E247">
        <v>2</v>
      </c>
    </row>
    <row r="248" spans="2:5">
      <c r="B248">
        <v>345</v>
      </c>
      <c r="D248">
        <v>323</v>
      </c>
      <c r="E248">
        <v>9</v>
      </c>
    </row>
    <row r="249" spans="3:5">
      <c r="C249" t="s">
        <v>117</v>
      </c>
      <c r="D249">
        <v>323</v>
      </c>
      <c r="E249">
        <v>9</v>
      </c>
    </row>
    <row r="250" spans="2:5">
      <c r="B250">
        <v>41</v>
      </c>
      <c r="D250">
        <v>319</v>
      </c>
      <c r="E250">
        <v>1</v>
      </c>
    </row>
    <row r="251" spans="3:5">
      <c r="C251" t="s">
        <v>81</v>
      </c>
      <c r="D251">
        <v>319</v>
      </c>
      <c r="E251">
        <v>1</v>
      </c>
    </row>
    <row r="252" spans="2:5">
      <c r="B252">
        <v>156</v>
      </c>
      <c r="D252">
        <v>315</v>
      </c>
      <c r="E252">
        <v>20</v>
      </c>
    </row>
    <row r="253" spans="3:5">
      <c r="C253" t="s">
        <v>324</v>
      </c>
      <c r="D253">
        <v>315</v>
      </c>
      <c r="E253">
        <v>20</v>
      </c>
    </row>
    <row r="254" spans="2:5">
      <c r="B254">
        <v>284</v>
      </c>
      <c r="D254">
        <v>312</v>
      </c>
      <c r="E254">
        <v>8</v>
      </c>
    </row>
    <row r="255" spans="3:5">
      <c r="C255" t="s">
        <v>117</v>
      </c>
      <c r="D255">
        <v>312</v>
      </c>
      <c r="E255">
        <v>8</v>
      </c>
    </row>
    <row r="256" spans="2:5">
      <c r="B256">
        <v>359</v>
      </c>
      <c r="D256">
        <v>311</v>
      </c>
      <c r="E256">
        <v>3</v>
      </c>
    </row>
    <row r="257" spans="3:5">
      <c r="C257" t="s">
        <v>289</v>
      </c>
      <c r="D257">
        <v>311</v>
      </c>
      <c r="E257">
        <v>3</v>
      </c>
    </row>
    <row r="258" spans="2:5">
      <c r="B258">
        <v>154</v>
      </c>
      <c r="D258">
        <v>311</v>
      </c>
      <c r="E258">
        <v>18</v>
      </c>
    </row>
    <row r="259" spans="3:5">
      <c r="C259" t="s">
        <v>77</v>
      </c>
      <c r="D259">
        <v>311</v>
      </c>
      <c r="E259">
        <v>18</v>
      </c>
    </row>
    <row r="260" spans="2:5">
      <c r="B260">
        <v>201</v>
      </c>
      <c r="D260">
        <v>306</v>
      </c>
      <c r="E260">
        <v>5</v>
      </c>
    </row>
    <row r="261" spans="3:5">
      <c r="C261" t="s">
        <v>399</v>
      </c>
      <c r="D261">
        <v>306</v>
      </c>
      <c r="E261">
        <v>5</v>
      </c>
    </row>
    <row r="262" spans="2:5">
      <c r="B262">
        <v>300</v>
      </c>
      <c r="D262">
        <v>302</v>
      </c>
      <c r="E262">
        <v>4</v>
      </c>
    </row>
    <row r="263" spans="3:5">
      <c r="C263" t="s">
        <v>117</v>
      </c>
      <c r="D263">
        <v>302</v>
      </c>
      <c r="E263">
        <v>4</v>
      </c>
    </row>
    <row r="264" spans="2:5">
      <c r="B264">
        <v>155</v>
      </c>
      <c r="D264">
        <v>296</v>
      </c>
      <c r="E264">
        <v>19</v>
      </c>
    </row>
    <row r="265" spans="3:5">
      <c r="C265" t="s">
        <v>316</v>
      </c>
      <c r="D265">
        <v>296</v>
      </c>
      <c r="E265">
        <v>19</v>
      </c>
    </row>
    <row r="266" spans="2:5">
      <c r="B266">
        <v>285</v>
      </c>
      <c r="D266">
        <v>292</v>
      </c>
      <c r="E266">
        <v>9</v>
      </c>
    </row>
    <row r="267" spans="3:5">
      <c r="C267" t="s">
        <v>329</v>
      </c>
      <c r="D267">
        <v>292</v>
      </c>
      <c r="E267">
        <v>9</v>
      </c>
    </row>
    <row r="268" spans="2:5">
      <c r="B268">
        <v>42</v>
      </c>
      <c r="D268">
        <v>292</v>
      </c>
      <c r="E268">
        <v>2</v>
      </c>
    </row>
    <row r="269" spans="3:5">
      <c r="C269" t="s">
        <v>154</v>
      </c>
      <c r="D269">
        <v>292</v>
      </c>
      <c r="E269">
        <v>2</v>
      </c>
    </row>
    <row r="270" spans="2:5">
      <c r="B270">
        <v>360</v>
      </c>
      <c r="D270">
        <v>281</v>
      </c>
      <c r="E270">
        <v>4</v>
      </c>
    </row>
    <row r="271" spans="3:5">
      <c r="C271" t="s">
        <v>587</v>
      </c>
      <c r="D271">
        <v>281</v>
      </c>
      <c r="E271">
        <v>4</v>
      </c>
    </row>
    <row r="272" spans="2:5">
      <c r="B272">
        <v>301</v>
      </c>
      <c r="D272">
        <v>281</v>
      </c>
      <c r="E272">
        <v>5</v>
      </c>
    </row>
    <row r="273" spans="3:5">
      <c r="C273" t="s">
        <v>117</v>
      </c>
      <c r="D273">
        <v>281</v>
      </c>
      <c r="E273">
        <v>5</v>
      </c>
    </row>
    <row r="274" spans="2:5">
      <c r="B274">
        <v>202</v>
      </c>
      <c r="D274">
        <v>281</v>
      </c>
      <c r="E274">
        <v>6</v>
      </c>
    </row>
    <row r="275" spans="3:5">
      <c r="C275" t="s">
        <v>234</v>
      </c>
      <c r="D275">
        <v>281</v>
      </c>
      <c r="E275">
        <v>6</v>
      </c>
    </row>
    <row r="276" spans="2:5">
      <c r="B276">
        <v>346</v>
      </c>
      <c r="D276">
        <v>279</v>
      </c>
      <c r="E276">
        <v>10</v>
      </c>
    </row>
    <row r="277" spans="3:5">
      <c r="C277" t="s">
        <v>158</v>
      </c>
      <c r="D277">
        <v>279</v>
      </c>
      <c r="E277">
        <v>10</v>
      </c>
    </row>
    <row r="278" spans="2:5">
      <c r="B278">
        <v>163</v>
      </c>
      <c r="D278">
        <v>279</v>
      </c>
      <c r="E278">
        <v>7</v>
      </c>
    </row>
    <row r="279" spans="3:5">
      <c r="C279" t="s">
        <v>299</v>
      </c>
      <c r="D279">
        <v>279</v>
      </c>
      <c r="E279">
        <v>7</v>
      </c>
    </row>
    <row r="280" spans="2:5">
      <c r="B280">
        <v>32</v>
      </c>
      <c r="D280">
        <v>279</v>
      </c>
      <c r="E280">
        <v>12</v>
      </c>
    </row>
    <row r="281" spans="3:5">
      <c r="C281" t="s">
        <v>87</v>
      </c>
      <c r="D281">
        <v>279</v>
      </c>
      <c r="E281">
        <v>12</v>
      </c>
    </row>
    <row r="282" spans="2:5">
      <c r="B282">
        <v>286</v>
      </c>
      <c r="D282">
        <v>269</v>
      </c>
      <c r="E282">
        <v>10</v>
      </c>
    </row>
    <row r="283" spans="3:5">
      <c r="C283" t="s">
        <v>460</v>
      </c>
      <c r="D283">
        <v>269</v>
      </c>
      <c r="E283">
        <v>10</v>
      </c>
    </row>
    <row r="284" spans="2:5">
      <c r="B284">
        <v>203</v>
      </c>
      <c r="D284">
        <v>267</v>
      </c>
      <c r="E284">
        <v>7</v>
      </c>
    </row>
    <row r="285" spans="3:5">
      <c r="C285" t="s">
        <v>402</v>
      </c>
      <c r="D285">
        <v>267</v>
      </c>
      <c r="E285">
        <v>7</v>
      </c>
    </row>
    <row r="286" spans="2:5">
      <c r="B286">
        <v>164</v>
      </c>
      <c r="D286">
        <v>264</v>
      </c>
      <c r="E286">
        <v>8</v>
      </c>
    </row>
    <row r="287" spans="3:5">
      <c r="C287" t="s">
        <v>77</v>
      </c>
      <c r="D287">
        <v>264</v>
      </c>
      <c r="E287">
        <v>8</v>
      </c>
    </row>
    <row r="288" spans="2:5">
      <c r="B288">
        <v>361</v>
      </c>
      <c r="D288">
        <v>261</v>
      </c>
      <c r="E288">
        <v>5</v>
      </c>
    </row>
    <row r="289" spans="3:5">
      <c r="C289" t="s">
        <v>117</v>
      </c>
      <c r="D289">
        <v>261</v>
      </c>
      <c r="E289">
        <v>5</v>
      </c>
    </row>
    <row r="290" spans="2:5">
      <c r="B290">
        <v>347</v>
      </c>
      <c r="D290">
        <v>259</v>
      </c>
      <c r="E290">
        <v>11</v>
      </c>
    </row>
    <row r="291" spans="3:5">
      <c r="C291" t="s">
        <v>91</v>
      </c>
      <c r="D291">
        <v>259</v>
      </c>
      <c r="E291">
        <v>11</v>
      </c>
    </row>
    <row r="292" spans="2:5">
      <c r="B292">
        <v>302</v>
      </c>
      <c r="D292">
        <v>257</v>
      </c>
      <c r="E292">
        <v>6</v>
      </c>
    </row>
    <row r="293" spans="3:5">
      <c r="C293" t="s">
        <v>117</v>
      </c>
      <c r="D293">
        <v>257</v>
      </c>
      <c r="E293">
        <v>6</v>
      </c>
    </row>
    <row r="294" spans="2:5">
      <c r="B294">
        <v>33</v>
      </c>
      <c r="D294">
        <v>248</v>
      </c>
      <c r="E294">
        <v>13</v>
      </c>
    </row>
    <row r="295" spans="3:5">
      <c r="C295" t="s">
        <v>136</v>
      </c>
      <c r="D295">
        <v>248</v>
      </c>
      <c r="E295">
        <v>13</v>
      </c>
    </row>
    <row r="296" spans="2:5">
      <c r="B296">
        <v>303</v>
      </c>
      <c r="D296">
        <v>236</v>
      </c>
      <c r="E296">
        <v>7</v>
      </c>
    </row>
    <row r="297" spans="3:5">
      <c r="C297" t="s">
        <v>329</v>
      </c>
      <c r="D297">
        <v>236</v>
      </c>
      <c r="E297">
        <v>7</v>
      </c>
    </row>
    <row r="298" spans="2:5">
      <c r="B298">
        <v>34</v>
      </c>
      <c r="D298">
        <v>234</v>
      </c>
      <c r="E298">
        <v>14</v>
      </c>
    </row>
    <row r="299" spans="3:5">
      <c r="C299" t="s">
        <v>138</v>
      </c>
      <c r="D299">
        <v>234</v>
      </c>
      <c r="E299">
        <v>14</v>
      </c>
    </row>
    <row r="300" spans="2:5">
      <c r="B300">
        <v>204</v>
      </c>
      <c r="D300">
        <v>232</v>
      </c>
      <c r="E300">
        <v>8</v>
      </c>
    </row>
    <row r="301" spans="3:5">
      <c r="C301" t="s">
        <v>77</v>
      </c>
      <c r="D301">
        <v>232</v>
      </c>
      <c r="E301">
        <v>8</v>
      </c>
    </row>
    <row r="302" spans="2:5">
      <c r="B302">
        <v>288</v>
      </c>
      <c r="D302">
        <v>230</v>
      </c>
      <c r="E302">
        <v>12</v>
      </c>
    </row>
    <row r="303" spans="3:5">
      <c r="C303" t="s">
        <v>509</v>
      </c>
      <c r="D303">
        <v>230</v>
      </c>
      <c r="E303">
        <v>12</v>
      </c>
    </row>
    <row r="304" spans="2:5">
      <c r="B304">
        <v>362</v>
      </c>
      <c r="D304">
        <v>228</v>
      </c>
      <c r="E304">
        <v>6</v>
      </c>
    </row>
    <row r="305" spans="3:5">
      <c r="C305" t="s">
        <v>117</v>
      </c>
      <c r="D305">
        <v>228</v>
      </c>
      <c r="E305">
        <v>6</v>
      </c>
    </row>
    <row r="306" spans="2:5">
      <c r="B306">
        <v>348</v>
      </c>
      <c r="D306">
        <v>226</v>
      </c>
      <c r="E306">
        <v>12</v>
      </c>
    </row>
    <row r="307" spans="3:5">
      <c r="C307" t="s">
        <v>289</v>
      </c>
      <c r="D307">
        <v>226</v>
      </c>
      <c r="E307">
        <v>12</v>
      </c>
    </row>
    <row r="308" spans="2:5">
      <c r="B308">
        <v>287</v>
      </c>
      <c r="D308">
        <v>226</v>
      </c>
      <c r="E308">
        <v>11</v>
      </c>
    </row>
    <row r="309" spans="3:5">
      <c r="C309" t="s">
        <v>329</v>
      </c>
      <c r="D309">
        <v>226</v>
      </c>
      <c r="E309">
        <v>11</v>
      </c>
    </row>
    <row r="310" spans="2:5">
      <c r="B310">
        <v>165</v>
      </c>
      <c r="D310">
        <v>226</v>
      </c>
      <c r="E310">
        <v>9</v>
      </c>
    </row>
    <row r="311" spans="3:5">
      <c r="C311" t="s">
        <v>194</v>
      </c>
      <c r="D311">
        <v>226</v>
      </c>
      <c r="E311">
        <v>9</v>
      </c>
    </row>
    <row r="312" spans="2:5">
      <c r="B312">
        <v>43</v>
      </c>
      <c r="D312">
        <v>225</v>
      </c>
      <c r="E312">
        <v>3</v>
      </c>
    </row>
    <row r="313" spans="3:5">
      <c r="C313" t="s">
        <v>156</v>
      </c>
      <c r="D313">
        <v>225</v>
      </c>
      <c r="E313">
        <v>3</v>
      </c>
    </row>
    <row r="314" spans="2:5">
      <c r="B314">
        <v>349</v>
      </c>
      <c r="D314">
        <v>219</v>
      </c>
      <c r="E314">
        <v>13</v>
      </c>
    </row>
    <row r="315" spans="3:5">
      <c r="C315" t="s">
        <v>579</v>
      </c>
      <c r="D315">
        <v>219</v>
      </c>
      <c r="E315">
        <v>13</v>
      </c>
    </row>
    <row r="316" spans="2:5">
      <c r="B316">
        <v>44</v>
      </c>
      <c r="D316">
        <v>212</v>
      </c>
      <c r="E316">
        <v>4</v>
      </c>
    </row>
    <row r="317" spans="3:5">
      <c r="C317" t="s">
        <v>158</v>
      </c>
      <c r="D317">
        <v>212</v>
      </c>
      <c r="E317">
        <v>4</v>
      </c>
    </row>
    <row r="318" spans="2:5">
      <c r="B318">
        <v>304</v>
      </c>
      <c r="D318">
        <v>211</v>
      </c>
      <c r="E318">
        <v>8</v>
      </c>
    </row>
    <row r="319" spans="3:5">
      <c r="C319" t="s">
        <v>509</v>
      </c>
      <c r="D319">
        <v>211</v>
      </c>
      <c r="E319">
        <v>8</v>
      </c>
    </row>
    <row r="320" spans="2:5">
      <c r="B320">
        <v>363</v>
      </c>
      <c r="D320">
        <v>209</v>
      </c>
      <c r="E320">
        <v>7</v>
      </c>
    </row>
    <row r="321" spans="3:5">
      <c r="C321" t="s">
        <v>289</v>
      </c>
      <c r="D321">
        <v>209</v>
      </c>
      <c r="E321">
        <v>7</v>
      </c>
    </row>
    <row r="322" spans="2:5">
      <c r="B322">
        <v>205</v>
      </c>
      <c r="D322">
        <v>209</v>
      </c>
      <c r="E322">
        <v>9</v>
      </c>
    </row>
    <row r="323" spans="3:5">
      <c r="C323" t="s">
        <v>405</v>
      </c>
      <c r="D323">
        <v>209</v>
      </c>
      <c r="E323">
        <v>9</v>
      </c>
    </row>
    <row r="324" spans="2:5">
      <c r="B324">
        <v>206</v>
      </c>
      <c r="D324">
        <v>207</v>
      </c>
      <c r="E324">
        <v>10</v>
      </c>
    </row>
    <row r="325" spans="3:5">
      <c r="C325" t="s">
        <v>407</v>
      </c>
      <c r="D325">
        <v>207</v>
      </c>
      <c r="E325">
        <v>10</v>
      </c>
    </row>
    <row r="326" spans="2:5">
      <c r="B326">
        <v>177</v>
      </c>
      <c r="D326">
        <v>203</v>
      </c>
      <c r="E326">
        <v>1</v>
      </c>
    </row>
    <row r="327" spans="3:5">
      <c r="C327" t="s">
        <v>319</v>
      </c>
      <c r="D327">
        <v>203</v>
      </c>
      <c r="E327">
        <v>1</v>
      </c>
    </row>
    <row r="328" spans="2:5">
      <c r="B328">
        <v>45</v>
      </c>
      <c r="D328">
        <v>201</v>
      </c>
      <c r="E328">
        <v>5</v>
      </c>
    </row>
    <row r="329" spans="3:5">
      <c r="C329" t="s">
        <v>117</v>
      </c>
      <c r="D329">
        <v>201</v>
      </c>
      <c r="E329">
        <v>5</v>
      </c>
    </row>
    <row r="330" spans="2:5">
      <c r="B330">
        <v>217</v>
      </c>
      <c r="D330">
        <v>200</v>
      </c>
      <c r="E330">
        <v>1</v>
      </c>
    </row>
    <row r="331" spans="3:5">
      <c r="C331" t="s">
        <v>224</v>
      </c>
      <c r="D331">
        <v>200</v>
      </c>
      <c r="E331">
        <v>1</v>
      </c>
    </row>
    <row r="332" spans="2:5">
      <c r="B332">
        <v>35</v>
      </c>
      <c r="D332">
        <v>198</v>
      </c>
      <c r="E332">
        <v>15</v>
      </c>
    </row>
    <row r="333" spans="3:5">
      <c r="C333" t="s">
        <v>140</v>
      </c>
      <c r="D333">
        <v>198</v>
      </c>
      <c r="E333">
        <v>15</v>
      </c>
    </row>
    <row r="334" spans="2:5">
      <c r="B334">
        <v>36</v>
      </c>
      <c r="D334">
        <v>191</v>
      </c>
      <c r="E334">
        <v>16</v>
      </c>
    </row>
    <row r="335" spans="3:5">
      <c r="C335" t="s">
        <v>142</v>
      </c>
      <c r="D335">
        <v>191</v>
      </c>
      <c r="E335">
        <v>16</v>
      </c>
    </row>
    <row r="336" spans="2:5">
      <c r="B336">
        <v>364</v>
      </c>
      <c r="D336">
        <v>189</v>
      </c>
      <c r="E336">
        <v>8</v>
      </c>
    </row>
    <row r="337" spans="3:5">
      <c r="C337" t="s">
        <v>117</v>
      </c>
      <c r="D337">
        <v>189</v>
      </c>
      <c r="E337">
        <v>8</v>
      </c>
    </row>
    <row r="338" spans="2:5">
      <c r="B338">
        <v>289</v>
      </c>
      <c r="D338">
        <v>185</v>
      </c>
      <c r="E338">
        <v>13</v>
      </c>
    </row>
    <row r="339" spans="3:5">
      <c r="C339" t="s">
        <v>329</v>
      </c>
      <c r="D339">
        <v>185</v>
      </c>
      <c r="E339">
        <v>13</v>
      </c>
    </row>
    <row r="340" spans="2:5">
      <c r="B340">
        <v>178</v>
      </c>
      <c r="D340">
        <v>184</v>
      </c>
      <c r="E340">
        <v>2</v>
      </c>
    </row>
    <row r="341" spans="3:5">
      <c r="C341" t="s">
        <v>224</v>
      </c>
      <c r="D341">
        <v>184</v>
      </c>
      <c r="E341">
        <v>2</v>
      </c>
    </row>
    <row r="342" spans="2:5">
      <c r="B342">
        <v>81</v>
      </c>
      <c r="D342">
        <v>184</v>
      </c>
      <c r="E342">
        <v>1</v>
      </c>
    </row>
    <row r="343" spans="3:5">
      <c r="C343" t="s">
        <v>224</v>
      </c>
      <c r="D343">
        <v>184</v>
      </c>
      <c r="E343">
        <v>1</v>
      </c>
    </row>
    <row r="344" spans="2:5">
      <c r="B344">
        <v>166</v>
      </c>
      <c r="D344">
        <v>183</v>
      </c>
      <c r="E344">
        <v>10</v>
      </c>
    </row>
    <row r="345" spans="3:5">
      <c r="C345" t="s">
        <v>146</v>
      </c>
      <c r="D345">
        <v>183</v>
      </c>
      <c r="E345">
        <v>10</v>
      </c>
    </row>
    <row r="346" spans="2:5">
      <c r="B346">
        <v>352</v>
      </c>
      <c r="D346">
        <v>182</v>
      </c>
      <c r="E346">
        <v>16</v>
      </c>
    </row>
    <row r="347" spans="3:5">
      <c r="C347" t="s">
        <v>77</v>
      </c>
      <c r="D347">
        <v>182</v>
      </c>
      <c r="E347">
        <v>16</v>
      </c>
    </row>
    <row r="348" spans="2:5">
      <c r="B348">
        <v>365</v>
      </c>
      <c r="D348">
        <v>180</v>
      </c>
      <c r="E348">
        <v>9</v>
      </c>
    </row>
    <row r="349" spans="3:5">
      <c r="C349" t="s">
        <v>81</v>
      </c>
      <c r="D349">
        <v>180</v>
      </c>
      <c r="E349">
        <v>9</v>
      </c>
    </row>
    <row r="350" spans="2:5">
      <c r="B350">
        <v>207</v>
      </c>
      <c r="D350">
        <v>177</v>
      </c>
      <c r="E350">
        <v>11</v>
      </c>
    </row>
    <row r="351" spans="3:5">
      <c r="C351" t="s">
        <v>329</v>
      </c>
      <c r="D351">
        <v>177</v>
      </c>
      <c r="E351">
        <v>11</v>
      </c>
    </row>
    <row r="352" spans="2:5">
      <c r="B352">
        <v>305</v>
      </c>
      <c r="D352">
        <v>176</v>
      </c>
      <c r="E352">
        <v>9</v>
      </c>
    </row>
    <row r="353" spans="3:5">
      <c r="C353" t="s">
        <v>329</v>
      </c>
      <c r="D353">
        <v>176</v>
      </c>
      <c r="E353">
        <v>9</v>
      </c>
    </row>
    <row r="354" spans="2:5">
      <c r="B354">
        <v>180</v>
      </c>
      <c r="D354">
        <v>174</v>
      </c>
      <c r="E354">
        <v>4</v>
      </c>
    </row>
    <row r="355" spans="3:5">
      <c r="C355" t="s">
        <v>299</v>
      </c>
      <c r="D355">
        <v>174</v>
      </c>
      <c r="E355">
        <v>4</v>
      </c>
    </row>
    <row r="356" spans="2:5">
      <c r="B356">
        <v>179</v>
      </c>
      <c r="D356">
        <v>173</v>
      </c>
      <c r="E356">
        <v>3</v>
      </c>
    </row>
    <row r="357" spans="3:5">
      <c r="C357" t="s">
        <v>368</v>
      </c>
      <c r="D357">
        <v>173</v>
      </c>
      <c r="E357">
        <v>3</v>
      </c>
    </row>
    <row r="358" spans="2:5">
      <c r="B358">
        <v>290</v>
      </c>
      <c r="D358">
        <v>170</v>
      </c>
      <c r="E358">
        <v>14</v>
      </c>
    </row>
    <row r="359" spans="3:5">
      <c r="C359" t="s">
        <v>512</v>
      </c>
      <c r="D359">
        <v>170</v>
      </c>
      <c r="E359">
        <v>14</v>
      </c>
    </row>
    <row r="360" spans="2:5">
      <c r="B360">
        <v>208</v>
      </c>
      <c r="D360">
        <v>170</v>
      </c>
      <c r="E360">
        <v>12</v>
      </c>
    </row>
    <row r="361" spans="3:5">
      <c r="C361" t="s">
        <v>201</v>
      </c>
      <c r="D361">
        <v>170</v>
      </c>
      <c r="E361">
        <v>12</v>
      </c>
    </row>
    <row r="362" spans="2:5">
      <c r="B362">
        <v>46</v>
      </c>
      <c r="D362">
        <v>170</v>
      </c>
      <c r="E362">
        <v>6</v>
      </c>
    </row>
    <row r="363" spans="3:5">
      <c r="C363" t="s">
        <v>77</v>
      </c>
      <c r="D363">
        <v>170</v>
      </c>
      <c r="E363">
        <v>6</v>
      </c>
    </row>
    <row r="364" spans="2:5">
      <c r="B364">
        <v>350</v>
      </c>
      <c r="D364">
        <v>169</v>
      </c>
      <c r="E364">
        <v>14</v>
      </c>
    </row>
    <row r="365" spans="3:5">
      <c r="C365" t="s">
        <v>91</v>
      </c>
      <c r="D365">
        <v>169</v>
      </c>
      <c r="E365">
        <v>14</v>
      </c>
    </row>
    <row r="366" spans="2:5">
      <c r="B366">
        <v>218</v>
      </c>
      <c r="D366">
        <v>169</v>
      </c>
      <c r="E366">
        <v>2</v>
      </c>
    </row>
    <row r="367" spans="3:5">
      <c r="C367" t="s">
        <v>422</v>
      </c>
      <c r="D367">
        <v>169</v>
      </c>
      <c r="E367">
        <v>2</v>
      </c>
    </row>
    <row r="368" spans="2:5">
      <c r="B368">
        <v>167</v>
      </c>
      <c r="D368">
        <v>169</v>
      </c>
      <c r="E368">
        <v>11</v>
      </c>
    </row>
    <row r="369" spans="3:5">
      <c r="C369" t="s">
        <v>297</v>
      </c>
      <c r="D369">
        <v>169</v>
      </c>
      <c r="E369">
        <v>11</v>
      </c>
    </row>
    <row r="370" spans="2:5">
      <c r="B370">
        <v>38</v>
      </c>
      <c r="D370">
        <v>158</v>
      </c>
      <c r="E370">
        <v>18</v>
      </c>
    </row>
    <row r="371" spans="3:5">
      <c r="C371" t="s">
        <v>146</v>
      </c>
      <c r="D371">
        <v>158</v>
      </c>
      <c r="E371">
        <v>18</v>
      </c>
    </row>
    <row r="372" spans="2:5">
      <c r="B372">
        <v>366</v>
      </c>
      <c r="D372">
        <v>155</v>
      </c>
      <c r="E372">
        <v>10</v>
      </c>
    </row>
    <row r="373" spans="3:5">
      <c r="C373" t="s">
        <v>587</v>
      </c>
      <c r="D373">
        <v>155</v>
      </c>
      <c r="E373">
        <v>10</v>
      </c>
    </row>
    <row r="374" spans="2:5">
      <c r="B374">
        <v>306</v>
      </c>
      <c r="D374">
        <v>153</v>
      </c>
      <c r="E374">
        <v>10</v>
      </c>
    </row>
    <row r="375" spans="3:5">
      <c r="C375" t="s">
        <v>117</v>
      </c>
      <c r="D375">
        <v>153</v>
      </c>
      <c r="E375">
        <v>10</v>
      </c>
    </row>
    <row r="376" spans="2:5">
      <c r="B376">
        <v>351</v>
      </c>
      <c r="D376">
        <v>152</v>
      </c>
      <c r="E376">
        <v>15</v>
      </c>
    </row>
    <row r="377" spans="3:5">
      <c r="C377" t="s">
        <v>91</v>
      </c>
      <c r="D377">
        <v>152</v>
      </c>
      <c r="E377">
        <v>15</v>
      </c>
    </row>
    <row r="378" spans="2:5">
      <c r="B378">
        <v>291</v>
      </c>
      <c r="D378">
        <v>152</v>
      </c>
      <c r="E378">
        <v>15</v>
      </c>
    </row>
    <row r="379" spans="3:5">
      <c r="C379" t="s">
        <v>329</v>
      </c>
      <c r="D379">
        <v>152</v>
      </c>
      <c r="E379">
        <v>15</v>
      </c>
    </row>
    <row r="380" spans="2:5">
      <c r="B380">
        <v>292</v>
      </c>
      <c r="D380">
        <v>151</v>
      </c>
      <c r="E380">
        <v>16</v>
      </c>
    </row>
    <row r="381" spans="3:5">
      <c r="C381" t="s">
        <v>224</v>
      </c>
      <c r="D381">
        <v>151</v>
      </c>
      <c r="E381">
        <v>16</v>
      </c>
    </row>
    <row r="382" spans="2:5">
      <c r="B382">
        <v>219</v>
      </c>
      <c r="D382">
        <v>150</v>
      </c>
      <c r="E382">
        <v>3</v>
      </c>
    </row>
    <row r="383" spans="3:5">
      <c r="C383" t="s">
        <v>224</v>
      </c>
      <c r="D383">
        <v>150</v>
      </c>
      <c r="E383">
        <v>3</v>
      </c>
    </row>
    <row r="384" spans="2:5">
      <c r="B384">
        <v>354</v>
      </c>
      <c r="D384">
        <v>149</v>
      </c>
      <c r="E384">
        <v>18</v>
      </c>
    </row>
    <row r="385" spans="3:5">
      <c r="C385" t="s">
        <v>436</v>
      </c>
      <c r="D385">
        <v>149</v>
      </c>
      <c r="E385">
        <v>18</v>
      </c>
    </row>
    <row r="386" spans="2:5">
      <c r="B386">
        <v>181</v>
      </c>
      <c r="D386">
        <v>149</v>
      </c>
      <c r="E386">
        <v>5</v>
      </c>
    </row>
    <row r="387" spans="3:5">
      <c r="C387" t="s">
        <v>329</v>
      </c>
      <c r="D387">
        <v>149</v>
      </c>
      <c r="E387">
        <v>5</v>
      </c>
    </row>
    <row r="388" spans="2:5">
      <c r="B388">
        <v>37</v>
      </c>
      <c r="D388">
        <v>149</v>
      </c>
      <c r="E388">
        <v>17</v>
      </c>
    </row>
    <row r="389" spans="3:5">
      <c r="C389" t="s">
        <v>144</v>
      </c>
      <c r="D389">
        <v>149</v>
      </c>
      <c r="E389">
        <v>17</v>
      </c>
    </row>
    <row r="390" spans="2:5">
      <c r="B390">
        <v>209</v>
      </c>
      <c r="D390">
        <v>145</v>
      </c>
      <c r="E390">
        <v>13</v>
      </c>
    </row>
    <row r="391" spans="3:5">
      <c r="C391" t="s">
        <v>411</v>
      </c>
      <c r="D391">
        <v>145</v>
      </c>
      <c r="E391">
        <v>13</v>
      </c>
    </row>
    <row r="392" spans="2:5">
      <c r="B392">
        <v>367</v>
      </c>
      <c r="D392">
        <v>144</v>
      </c>
      <c r="E392">
        <v>11</v>
      </c>
    </row>
    <row r="393" spans="3:5">
      <c r="C393" t="s">
        <v>289</v>
      </c>
      <c r="D393">
        <v>144</v>
      </c>
      <c r="E393">
        <v>11</v>
      </c>
    </row>
    <row r="394" spans="2:5">
      <c r="B394">
        <v>319</v>
      </c>
      <c r="D394">
        <v>140</v>
      </c>
      <c r="E394">
        <v>3</v>
      </c>
    </row>
    <row r="395" spans="3:5">
      <c r="C395" t="s">
        <v>460</v>
      </c>
      <c r="D395">
        <v>140</v>
      </c>
      <c r="E395">
        <v>3</v>
      </c>
    </row>
    <row r="396" spans="2:5">
      <c r="B396">
        <v>220</v>
      </c>
      <c r="D396">
        <v>136</v>
      </c>
      <c r="E396">
        <v>4</v>
      </c>
    </row>
    <row r="397" spans="3:5">
      <c r="C397" t="s">
        <v>425</v>
      </c>
      <c r="D397">
        <v>136</v>
      </c>
      <c r="E397">
        <v>4</v>
      </c>
    </row>
    <row r="398" spans="2:5">
      <c r="B398">
        <v>210</v>
      </c>
      <c r="D398">
        <v>135</v>
      </c>
      <c r="E398">
        <v>14</v>
      </c>
    </row>
    <row r="399" spans="3:5">
      <c r="C399" t="s">
        <v>413</v>
      </c>
      <c r="D399">
        <v>135</v>
      </c>
      <c r="E399">
        <v>14</v>
      </c>
    </row>
    <row r="400" spans="2:5">
      <c r="B400">
        <v>182</v>
      </c>
      <c r="D400">
        <v>132</v>
      </c>
      <c r="E400">
        <v>6</v>
      </c>
    </row>
    <row r="401" spans="3:5">
      <c r="C401" t="s">
        <v>146</v>
      </c>
      <c r="D401">
        <v>132</v>
      </c>
      <c r="E401">
        <v>6</v>
      </c>
    </row>
    <row r="402" spans="2:5">
      <c r="B402">
        <v>293</v>
      </c>
      <c r="D402">
        <v>131</v>
      </c>
      <c r="E402">
        <v>17</v>
      </c>
    </row>
    <row r="403" spans="3:5">
      <c r="C403" t="s">
        <v>329</v>
      </c>
      <c r="D403">
        <v>131</v>
      </c>
      <c r="E403">
        <v>17</v>
      </c>
    </row>
    <row r="404" spans="2:5">
      <c r="B404">
        <v>82</v>
      </c>
      <c r="D404">
        <v>131</v>
      </c>
      <c r="E404">
        <v>2</v>
      </c>
    </row>
    <row r="405" spans="3:5">
      <c r="C405" t="s">
        <v>158</v>
      </c>
      <c r="D405">
        <v>131</v>
      </c>
      <c r="E405">
        <v>2</v>
      </c>
    </row>
    <row r="406" spans="2:5">
      <c r="B406">
        <v>353</v>
      </c>
      <c r="D406">
        <v>130</v>
      </c>
      <c r="E406">
        <v>17</v>
      </c>
    </row>
    <row r="407" spans="3:5">
      <c r="C407" t="s">
        <v>91</v>
      </c>
      <c r="D407">
        <v>130</v>
      </c>
      <c r="E407">
        <v>17</v>
      </c>
    </row>
    <row r="408" spans="2:5">
      <c r="B408">
        <v>168</v>
      </c>
      <c r="D408">
        <v>129</v>
      </c>
      <c r="E408">
        <v>12</v>
      </c>
    </row>
    <row r="409" spans="3:5">
      <c r="C409" t="s">
        <v>321</v>
      </c>
      <c r="D409">
        <v>129</v>
      </c>
      <c r="E409">
        <v>12</v>
      </c>
    </row>
    <row r="410" spans="2:5">
      <c r="B410">
        <v>369</v>
      </c>
      <c r="D410">
        <v>126</v>
      </c>
      <c r="E410">
        <v>13</v>
      </c>
    </row>
    <row r="411" spans="3:5">
      <c r="C411" t="s">
        <v>117</v>
      </c>
      <c r="D411">
        <v>126</v>
      </c>
      <c r="E411">
        <v>13</v>
      </c>
    </row>
    <row r="412" spans="2:5">
      <c r="B412">
        <v>307</v>
      </c>
      <c r="D412">
        <v>125</v>
      </c>
      <c r="E412">
        <v>11</v>
      </c>
    </row>
    <row r="413" spans="3:5">
      <c r="C413" t="s">
        <v>197</v>
      </c>
      <c r="D413">
        <v>125</v>
      </c>
      <c r="E413">
        <v>11</v>
      </c>
    </row>
    <row r="414" spans="2:5">
      <c r="B414">
        <v>211</v>
      </c>
      <c r="D414">
        <v>125</v>
      </c>
      <c r="E414">
        <v>15</v>
      </c>
    </row>
    <row r="415" spans="3:5">
      <c r="C415" t="s">
        <v>194</v>
      </c>
      <c r="D415">
        <v>125</v>
      </c>
      <c r="E415">
        <v>15</v>
      </c>
    </row>
    <row r="416" spans="2:5">
      <c r="B416">
        <v>320</v>
      </c>
      <c r="D416">
        <v>124</v>
      </c>
      <c r="E416">
        <v>4</v>
      </c>
    </row>
    <row r="417" spans="3:5">
      <c r="C417" t="s">
        <v>460</v>
      </c>
      <c r="D417">
        <v>124</v>
      </c>
      <c r="E417">
        <v>4</v>
      </c>
    </row>
    <row r="418" spans="2:5">
      <c r="B418">
        <v>294</v>
      </c>
      <c r="D418">
        <v>123</v>
      </c>
      <c r="E418">
        <v>18</v>
      </c>
    </row>
    <row r="419" spans="3:5">
      <c r="C419" t="s">
        <v>335</v>
      </c>
      <c r="D419">
        <v>123</v>
      </c>
      <c r="E419">
        <v>18</v>
      </c>
    </row>
    <row r="420" spans="2:5">
      <c r="B420">
        <v>47</v>
      </c>
      <c r="D420">
        <v>121</v>
      </c>
      <c r="E420">
        <v>7</v>
      </c>
    </row>
    <row r="421" spans="3:5">
      <c r="C421" t="s">
        <v>136</v>
      </c>
      <c r="D421">
        <v>121</v>
      </c>
      <c r="E421">
        <v>7</v>
      </c>
    </row>
    <row r="422" spans="2:5">
      <c r="B422">
        <v>295</v>
      </c>
      <c r="D422">
        <v>120</v>
      </c>
      <c r="E422">
        <v>19</v>
      </c>
    </row>
    <row r="423" spans="3:5">
      <c r="C423" t="s">
        <v>289</v>
      </c>
      <c r="D423">
        <v>120</v>
      </c>
      <c r="E423">
        <v>19</v>
      </c>
    </row>
    <row r="424" spans="2:5">
      <c r="B424">
        <v>83</v>
      </c>
      <c r="D424">
        <v>119</v>
      </c>
      <c r="E424">
        <v>3</v>
      </c>
    </row>
    <row r="425" spans="3:5">
      <c r="C425" t="s">
        <v>172</v>
      </c>
      <c r="D425">
        <v>119</v>
      </c>
      <c r="E425">
        <v>3</v>
      </c>
    </row>
    <row r="426" spans="2:5">
      <c r="B426">
        <v>39</v>
      </c>
      <c r="D426">
        <v>118</v>
      </c>
      <c r="E426">
        <v>19</v>
      </c>
    </row>
    <row r="427" spans="3:5">
      <c r="C427" t="s">
        <v>148</v>
      </c>
      <c r="D427">
        <v>118</v>
      </c>
      <c r="E427">
        <v>19</v>
      </c>
    </row>
    <row r="428" spans="2:5">
      <c r="B428">
        <v>355</v>
      </c>
      <c r="D428">
        <v>117</v>
      </c>
      <c r="E428">
        <v>19</v>
      </c>
    </row>
    <row r="429" spans="3:5">
      <c r="C429" t="s">
        <v>329</v>
      </c>
      <c r="D429">
        <v>117</v>
      </c>
      <c r="E429">
        <v>19</v>
      </c>
    </row>
    <row r="430" spans="2:5">
      <c r="B430">
        <v>221</v>
      </c>
      <c r="D430">
        <v>117</v>
      </c>
      <c r="E430">
        <v>5</v>
      </c>
    </row>
    <row r="431" spans="3:5">
      <c r="C431" t="s">
        <v>181</v>
      </c>
      <c r="D431">
        <v>117</v>
      </c>
      <c r="E431">
        <v>5</v>
      </c>
    </row>
    <row r="432" spans="2:5">
      <c r="B432">
        <v>370</v>
      </c>
      <c r="D432">
        <v>116</v>
      </c>
      <c r="E432">
        <v>14</v>
      </c>
    </row>
    <row r="433" spans="3:5">
      <c r="C433" t="s">
        <v>117</v>
      </c>
      <c r="D433">
        <v>116</v>
      </c>
      <c r="E433">
        <v>14</v>
      </c>
    </row>
    <row r="434" spans="2:5">
      <c r="B434">
        <v>84</v>
      </c>
      <c r="D434">
        <v>116</v>
      </c>
      <c r="E434">
        <v>4</v>
      </c>
    </row>
    <row r="435" spans="3:5">
      <c r="C435" t="s">
        <v>189</v>
      </c>
      <c r="D435">
        <v>116</v>
      </c>
      <c r="E435">
        <v>4</v>
      </c>
    </row>
    <row r="436" spans="2:5">
      <c r="B436">
        <v>368</v>
      </c>
      <c r="D436">
        <v>115</v>
      </c>
      <c r="E436">
        <v>12</v>
      </c>
    </row>
    <row r="437" spans="3:5">
      <c r="C437" t="s">
        <v>329</v>
      </c>
      <c r="D437">
        <v>115</v>
      </c>
      <c r="E437">
        <v>12</v>
      </c>
    </row>
    <row r="438" spans="2:5">
      <c r="B438">
        <v>85</v>
      </c>
      <c r="D438">
        <v>110</v>
      </c>
      <c r="E438">
        <v>5</v>
      </c>
    </row>
    <row r="439" spans="3:5">
      <c r="C439" t="s">
        <v>194</v>
      </c>
      <c r="D439">
        <v>110</v>
      </c>
      <c r="E439">
        <v>5</v>
      </c>
    </row>
    <row r="440" spans="2:5">
      <c r="B440">
        <v>356</v>
      </c>
      <c r="D440">
        <v>109</v>
      </c>
      <c r="E440">
        <v>20</v>
      </c>
    </row>
    <row r="441" spans="3:5">
      <c r="C441" t="s">
        <v>117</v>
      </c>
      <c r="D441">
        <v>109</v>
      </c>
      <c r="E441">
        <v>20</v>
      </c>
    </row>
    <row r="442" spans="2:5">
      <c r="B442">
        <v>308</v>
      </c>
      <c r="D442">
        <v>109</v>
      </c>
      <c r="E442">
        <v>12</v>
      </c>
    </row>
    <row r="443" spans="3:5">
      <c r="C443" t="s">
        <v>329</v>
      </c>
      <c r="D443">
        <v>109</v>
      </c>
      <c r="E443">
        <v>12</v>
      </c>
    </row>
    <row r="444" spans="2:5">
      <c r="B444">
        <v>377</v>
      </c>
      <c r="D444">
        <v>108</v>
      </c>
      <c r="E444">
        <v>1</v>
      </c>
    </row>
    <row r="445" spans="3:5">
      <c r="C445" t="s">
        <v>99</v>
      </c>
      <c r="D445">
        <v>108</v>
      </c>
      <c r="E445">
        <v>1</v>
      </c>
    </row>
    <row r="446" spans="2:5">
      <c r="B446">
        <v>296</v>
      </c>
      <c r="D446">
        <v>108</v>
      </c>
      <c r="E446">
        <v>20</v>
      </c>
    </row>
    <row r="447" spans="3:5">
      <c r="C447" t="s">
        <v>289</v>
      </c>
      <c r="D447">
        <v>108</v>
      </c>
      <c r="E447">
        <v>20</v>
      </c>
    </row>
    <row r="448" spans="2:5">
      <c r="B448">
        <v>212</v>
      </c>
      <c r="D448">
        <v>107</v>
      </c>
      <c r="E448">
        <v>16</v>
      </c>
    </row>
    <row r="449" spans="3:5">
      <c r="C449" t="s">
        <v>91</v>
      </c>
      <c r="D449">
        <v>107</v>
      </c>
      <c r="E449">
        <v>16</v>
      </c>
    </row>
    <row r="450" spans="2:5">
      <c r="B450">
        <v>183</v>
      </c>
      <c r="D450">
        <v>107</v>
      </c>
      <c r="E450">
        <v>7</v>
      </c>
    </row>
    <row r="451" spans="3:5">
      <c r="C451" t="s">
        <v>335</v>
      </c>
      <c r="D451">
        <v>107</v>
      </c>
      <c r="E451">
        <v>7</v>
      </c>
    </row>
    <row r="452" spans="2:5">
      <c r="B452">
        <v>169</v>
      </c>
      <c r="D452">
        <v>107</v>
      </c>
      <c r="E452">
        <v>13</v>
      </c>
    </row>
    <row r="453" spans="3:5">
      <c r="C453" t="s">
        <v>266</v>
      </c>
      <c r="D453">
        <v>107</v>
      </c>
      <c r="E453">
        <v>13</v>
      </c>
    </row>
    <row r="454" spans="2:5">
      <c r="B454">
        <v>40</v>
      </c>
      <c r="D454">
        <v>104</v>
      </c>
      <c r="E454">
        <v>20</v>
      </c>
    </row>
    <row r="455" spans="3:5">
      <c r="C455" t="s">
        <v>150</v>
      </c>
      <c r="D455">
        <v>104</v>
      </c>
      <c r="E455">
        <v>20</v>
      </c>
    </row>
    <row r="456" spans="2:5">
      <c r="B456">
        <v>321</v>
      </c>
      <c r="D456">
        <v>102</v>
      </c>
      <c r="E456">
        <v>5</v>
      </c>
    </row>
    <row r="457" spans="3:5">
      <c r="C457" t="s">
        <v>194</v>
      </c>
      <c r="D457">
        <v>102</v>
      </c>
      <c r="E457">
        <v>5</v>
      </c>
    </row>
    <row r="458" spans="2:5">
      <c r="B458">
        <v>371</v>
      </c>
      <c r="D458">
        <v>101</v>
      </c>
      <c r="E458">
        <v>15</v>
      </c>
    </row>
    <row r="459" spans="3:5">
      <c r="C459" t="s">
        <v>289</v>
      </c>
      <c r="D459">
        <v>101</v>
      </c>
      <c r="E459">
        <v>15</v>
      </c>
    </row>
    <row r="460" spans="2:5">
      <c r="B460">
        <v>170</v>
      </c>
      <c r="D460">
        <v>100</v>
      </c>
      <c r="E460">
        <v>14</v>
      </c>
    </row>
    <row r="461" spans="3:5">
      <c r="C461" t="s">
        <v>329</v>
      </c>
      <c r="D461">
        <v>100</v>
      </c>
      <c r="E461">
        <v>14</v>
      </c>
    </row>
    <row r="462" spans="2:5">
      <c r="B462">
        <v>48</v>
      </c>
      <c r="D462">
        <v>100</v>
      </c>
      <c r="E462">
        <v>8</v>
      </c>
    </row>
    <row r="463" spans="3:5">
      <c r="C463" t="s">
        <v>163</v>
      </c>
      <c r="D463">
        <v>100</v>
      </c>
      <c r="E463">
        <v>8</v>
      </c>
    </row>
    <row r="464" spans="2:5">
      <c r="B464">
        <v>222</v>
      </c>
      <c r="D464">
        <v>99</v>
      </c>
      <c r="E464">
        <v>6</v>
      </c>
    </row>
    <row r="465" spans="3:5">
      <c r="C465" t="s">
        <v>234</v>
      </c>
      <c r="D465">
        <v>99</v>
      </c>
      <c r="E465">
        <v>6</v>
      </c>
    </row>
    <row r="466" spans="2:5">
      <c r="B466">
        <v>213</v>
      </c>
      <c r="D466">
        <v>96</v>
      </c>
      <c r="E466">
        <v>17</v>
      </c>
    </row>
    <row r="467" spans="3:5">
      <c r="C467" t="s">
        <v>329</v>
      </c>
      <c r="D467">
        <v>96</v>
      </c>
      <c r="E467">
        <v>17</v>
      </c>
    </row>
    <row r="468" spans="2:5">
      <c r="B468">
        <v>309</v>
      </c>
      <c r="D468">
        <v>95</v>
      </c>
      <c r="E468">
        <v>13</v>
      </c>
    </row>
    <row r="469" spans="3:5">
      <c r="C469" t="s">
        <v>509</v>
      </c>
      <c r="D469">
        <v>95</v>
      </c>
      <c r="E469">
        <v>13</v>
      </c>
    </row>
    <row r="470" spans="2:5">
      <c r="B470">
        <v>322</v>
      </c>
      <c r="D470">
        <v>92</v>
      </c>
      <c r="E470">
        <v>6</v>
      </c>
    </row>
    <row r="471" spans="3:5">
      <c r="C471" t="s">
        <v>543</v>
      </c>
      <c r="D471">
        <v>92</v>
      </c>
      <c r="E471">
        <v>6</v>
      </c>
    </row>
    <row r="472" spans="2:5">
      <c r="B472">
        <v>172</v>
      </c>
      <c r="D472">
        <v>91</v>
      </c>
      <c r="E472">
        <v>16</v>
      </c>
    </row>
    <row r="473" spans="3:5">
      <c r="C473" t="s">
        <v>358</v>
      </c>
      <c r="D473">
        <v>91</v>
      </c>
      <c r="E473">
        <v>16</v>
      </c>
    </row>
    <row r="474" spans="2:5">
      <c r="B474">
        <v>86</v>
      </c>
      <c r="D474">
        <v>91</v>
      </c>
      <c r="E474">
        <v>6</v>
      </c>
    </row>
    <row r="475" spans="3:5">
      <c r="C475" t="s">
        <v>230</v>
      </c>
      <c r="D475">
        <v>91</v>
      </c>
      <c r="E475">
        <v>6</v>
      </c>
    </row>
    <row r="476" spans="2:5">
      <c r="B476">
        <v>379</v>
      </c>
      <c r="D476">
        <v>90</v>
      </c>
      <c r="E476">
        <v>3</v>
      </c>
    </row>
    <row r="477" spans="3:5">
      <c r="C477" t="s">
        <v>201</v>
      </c>
      <c r="D477">
        <v>90</v>
      </c>
      <c r="E477">
        <v>3</v>
      </c>
    </row>
    <row r="478" spans="2:5">
      <c r="B478">
        <v>49</v>
      </c>
      <c r="D478">
        <v>90</v>
      </c>
      <c r="E478">
        <v>9</v>
      </c>
    </row>
    <row r="479" spans="3:5">
      <c r="C479" t="s">
        <v>165</v>
      </c>
      <c r="D479">
        <v>90</v>
      </c>
      <c r="E479">
        <v>9</v>
      </c>
    </row>
    <row r="480" spans="2:5">
      <c r="B480">
        <v>378</v>
      </c>
      <c r="D480">
        <v>88</v>
      </c>
      <c r="E480">
        <v>2</v>
      </c>
    </row>
    <row r="481" spans="3:5">
      <c r="C481" t="s">
        <v>604</v>
      </c>
      <c r="D481">
        <v>88</v>
      </c>
      <c r="E481">
        <v>2</v>
      </c>
    </row>
    <row r="482" spans="2:5">
      <c r="B482">
        <v>372</v>
      </c>
      <c r="D482">
        <v>88</v>
      </c>
      <c r="E482">
        <v>16</v>
      </c>
    </row>
    <row r="483" spans="3:5">
      <c r="C483" t="s">
        <v>289</v>
      </c>
      <c r="D483">
        <v>88</v>
      </c>
      <c r="E483">
        <v>16</v>
      </c>
    </row>
    <row r="484" spans="2:5">
      <c r="B484">
        <v>214</v>
      </c>
      <c r="D484">
        <v>86</v>
      </c>
      <c r="E484">
        <v>18</v>
      </c>
    </row>
    <row r="485" spans="3:5">
      <c r="C485" t="s">
        <v>91</v>
      </c>
      <c r="D485">
        <v>86</v>
      </c>
      <c r="E485">
        <v>18</v>
      </c>
    </row>
    <row r="486" spans="2:5">
      <c r="B486">
        <v>224</v>
      </c>
      <c r="D486">
        <v>83</v>
      </c>
      <c r="E486">
        <v>8</v>
      </c>
    </row>
    <row r="487" spans="3:5">
      <c r="C487" t="s">
        <v>430</v>
      </c>
      <c r="D487">
        <v>83</v>
      </c>
      <c r="E487">
        <v>8</v>
      </c>
    </row>
    <row r="488" spans="2:5">
      <c r="B488">
        <v>223</v>
      </c>
      <c r="D488">
        <v>82</v>
      </c>
      <c r="E488">
        <v>7</v>
      </c>
    </row>
    <row r="489" spans="3:5">
      <c r="C489" t="s">
        <v>99</v>
      </c>
      <c r="D489">
        <v>82</v>
      </c>
      <c r="E489">
        <v>7</v>
      </c>
    </row>
    <row r="490" spans="2:5">
      <c r="B490">
        <v>373</v>
      </c>
      <c r="D490">
        <v>80</v>
      </c>
      <c r="E490">
        <v>17</v>
      </c>
    </row>
    <row r="491" spans="3:5">
      <c r="C491" t="s">
        <v>77</v>
      </c>
      <c r="D491">
        <v>80</v>
      </c>
      <c r="E491">
        <v>17</v>
      </c>
    </row>
    <row r="492" spans="2:5">
      <c r="B492">
        <v>184</v>
      </c>
      <c r="D492">
        <v>80</v>
      </c>
      <c r="E492">
        <v>8</v>
      </c>
    </row>
    <row r="493" spans="3:5">
      <c r="C493" t="s">
        <v>374</v>
      </c>
      <c r="D493">
        <v>80</v>
      </c>
      <c r="E493">
        <v>8</v>
      </c>
    </row>
    <row r="494" spans="2:5">
      <c r="B494">
        <v>171</v>
      </c>
      <c r="D494">
        <v>79</v>
      </c>
      <c r="E494">
        <v>15</v>
      </c>
    </row>
    <row r="495" spans="3:5">
      <c r="C495" t="s">
        <v>266</v>
      </c>
      <c r="D495">
        <v>79</v>
      </c>
      <c r="E495">
        <v>15</v>
      </c>
    </row>
    <row r="496" spans="2:5">
      <c r="B496">
        <v>310</v>
      </c>
      <c r="D496">
        <v>78</v>
      </c>
      <c r="E496">
        <v>14</v>
      </c>
    </row>
    <row r="497" spans="3:5">
      <c r="C497" t="s">
        <v>289</v>
      </c>
      <c r="D497">
        <v>78</v>
      </c>
      <c r="E497">
        <v>14</v>
      </c>
    </row>
    <row r="498" spans="2:5">
      <c r="B498">
        <v>380</v>
      </c>
      <c r="D498">
        <v>75</v>
      </c>
      <c r="E498">
        <v>4</v>
      </c>
    </row>
    <row r="499" spans="3:5">
      <c r="C499" t="s">
        <v>237</v>
      </c>
      <c r="D499">
        <v>75</v>
      </c>
      <c r="E499">
        <v>4</v>
      </c>
    </row>
    <row r="500" spans="2:5">
      <c r="B500">
        <v>87</v>
      </c>
      <c r="D500">
        <v>75</v>
      </c>
      <c r="E500">
        <v>7</v>
      </c>
    </row>
    <row r="501" spans="3:5">
      <c r="C501" t="s">
        <v>232</v>
      </c>
      <c r="D501">
        <v>75</v>
      </c>
      <c r="E501">
        <v>7</v>
      </c>
    </row>
    <row r="502" spans="2:5">
      <c r="B502">
        <v>50</v>
      </c>
      <c r="D502">
        <v>75</v>
      </c>
      <c r="E502">
        <v>10</v>
      </c>
    </row>
    <row r="503" spans="3:5">
      <c r="C503" t="s">
        <v>167</v>
      </c>
      <c r="D503">
        <v>75</v>
      </c>
      <c r="E503">
        <v>10</v>
      </c>
    </row>
    <row r="504" spans="2:5">
      <c r="B504">
        <v>323</v>
      </c>
      <c r="D504">
        <v>74</v>
      </c>
      <c r="E504">
        <v>7</v>
      </c>
    </row>
    <row r="505" spans="3:5">
      <c r="C505" t="s">
        <v>509</v>
      </c>
      <c r="D505">
        <v>74</v>
      </c>
      <c r="E505">
        <v>7</v>
      </c>
    </row>
    <row r="506" spans="2:5">
      <c r="B506">
        <v>215</v>
      </c>
      <c r="D506">
        <v>73</v>
      </c>
      <c r="E506">
        <v>19</v>
      </c>
    </row>
    <row r="507" spans="3:5">
      <c r="C507" t="s">
        <v>329</v>
      </c>
      <c r="D507">
        <v>73</v>
      </c>
      <c r="E507">
        <v>19</v>
      </c>
    </row>
    <row r="508" spans="2:5">
      <c r="B508">
        <v>185</v>
      </c>
      <c r="D508">
        <v>73</v>
      </c>
      <c r="E508">
        <v>9</v>
      </c>
    </row>
    <row r="509" spans="3:5">
      <c r="C509" t="s">
        <v>181</v>
      </c>
      <c r="D509">
        <v>73</v>
      </c>
      <c r="E509">
        <v>9</v>
      </c>
    </row>
    <row r="510" spans="2:5">
      <c r="B510">
        <v>225</v>
      </c>
      <c r="D510">
        <v>71</v>
      </c>
      <c r="E510">
        <v>9</v>
      </c>
    </row>
    <row r="511" spans="3:5">
      <c r="C511" t="s">
        <v>181</v>
      </c>
      <c r="D511">
        <v>71</v>
      </c>
      <c r="E511">
        <v>9</v>
      </c>
    </row>
    <row r="512" spans="2:5">
      <c r="B512">
        <v>324</v>
      </c>
      <c r="D512">
        <v>70</v>
      </c>
      <c r="E512">
        <v>8</v>
      </c>
    </row>
    <row r="513" spans="3:5">
      <c r="C513" t="s">
        <v>246</v>
      </c>
      <c r="D513">
        <v>70</v>
      </c>
      <c r="E513">
        <v>8</v>
      </c>
    </row>
    <row r="514" spans="2:5">
      <c r="B514">
        <v>381</v>
      </c>
      <c r="D514">
        <v>69</v>
      </c>
      <c r="E514">
        <v>5</v>
      </c>
    </row>
    <row r="515" spans="3:5">
      <c r="C515" t="s">
        <v>136</v>
      </c>
      <c r="D515">
        <v>69</v>
      </c>
      <c r="E515">
        <v>5</v>
      </c>
    </row>
    <row r="516" spans="2:5">
      <c r="B516">
        <v>216</v>
      </c>
      <c r="D516">
        <v>68</v>
      </c>
      <c r="E516">
        <v>20</v>
      </c>
    </row>
    <row r="517" spans="3:5">
      <c r="C517" t="s">
        <v>81</v>
      </c>
      <c r="D517">
        <v>68</v>
      </c>
      <c r="E517">
        <v>20</v>
      </c>
    </row>
    <row r="518" spans="2:5">
      <c r="B518">
        <v>374</v>
      </c>
      <c r="D518">
        <v>65</v>
      </c>
      <c r="E518">
        <v>18</v>
      </c>
    </row>
    <row r="519" spans="3:5">
      <c r="C519" t="s">
        <v>117</v>
      </c>
      <c r="D519">
        <v>65</v>
      </c>
      <c r="E519">
        <v>18</v>
      </c>
    </row>
    <row r="520" spans="2:5">
      <c r="B520">
        <v>375</v>
      </c>
      <c r="D520">
        <v>64</v>
      </c>
      <c r="E520">
        <v>19</v>
      </c>
    </row>
    <row r="521" spans="3:5">
      <c r="C521" t="s">
        <v>184</v>
      </c>
      <c r="D521">
        <v>64</v>
      </c>
      <c r="E521">
        <v>19</v>
      </c>
    </row>
    <row r="522" spans="2:5">
      <c r="B522">
        <v>186</v>
      </c>
      <c r="D522">
        <v>64</v>
      </c>
      <c r="E522">
        <v>10</v>
      </c>
    </row>
    <row r="523" spans="3:5">
      <c r="C523" t="s">
        <v>316</v>
      </c>
      <c r="D523">
        <v>64</v>
      </c>
      <c r="E523">
        <v>10</v>
      </c>
    </row>
    <row r="524" spans="2:5">
      <c r="B524">
        <v>173</v>
      </c>
      <c r="D524">
        <v>64</v>
      </c>
      <c r="E524">
        <v>17</v>
      </c>
    </row>
    <row r="525" spans="3:5">
      <c r="C525" t="s">
        <v>289</v>
      </c>
      <c r="D525">
        <v>64</v>
      </c>
      <c r="E525">
        <v>17</v>
      </c>
    </row>
    <row r="526" spans="2:5">
      <c r="B526">
        <v>311</v>
      </c>
      <c r="D526">
        <v>63</v>
      </c>
      <c r="E526">
        <v>15</v>
      </c>
    </row>
    <row r="527" spans="3:5">
      <c r="C527" t="s">
        <v>329</v>
      </c>
      <c r="D527">
        <v>63</v>
      </c>
      <c r="E527">
        <v>15</v>
      </c>
    </row>
    <row r="528" spans="2:5">
      <c r="B528">
        <v>314</v>
      </c>
      <c r="D528">
        <v>62</v>
      </c>
      <c r="E528">
        <v>18</v>
      </c>
    </row>
    <row r="529" spans="3:5">
      <c r="C529" t="s">
        <v>83</v>
      </c>
      <c r="D529">
        <v>62</v>
      </c>
      <c r="E529">
        <v>18</v>
      </c>
    </row>
    <row r="530" spans="2:5">
      <c r="B530">
        <v>174</v>
      </c>
      <c r="D530">
        <v>62</v>
      </c>
      <c r="E530">
        <v>18</v>
      </c>
    </row>
    <row r="531" spans="3:5">
      <c r="C531" t="s">
        <v>329</v>
      </c>
      <c r="D531">
        <v>62</v>
      </c>
      <c r="E531">
        <v>18</v>
      </c>
    </row>
    <row r="532" spans="2:5">
      <c r="B532">
        <v>382</v>
      </c>
      <c r="D532">
        <v>61</v>
      </c>
      <c r="E532">
        <v>6</v>
      </c>
    </row>
    <row r="533" spans="3:5">
      <c r="C533" t="s">
        <v>183</v>
      </c>
      <c r="D533">
        <v>61</v>
      </c>
      <c r="E533">
        <v>6</v>
      </c>
    </row>
    <row r="534" spans="2:5">
      <c r="B534">
        <v>325</v>
      </c>
      <c r="D534">
        <v>61</v>
      </c>
      <c r="E534">
        <v>9</v>
      </c>
    </row>
    <row r="535" spans="3:5">
      <c r="C535" t="s">
        <v>224</v>
      </c>
      <c r="D535">
        <v>61</v>
      </c>
      <c r="E535">
        <v>9</v>
      </c>
    </row>
    <row r="536" spans="2:5">
      <c r="B536">
        <v>88</v>
      </c>
      <c r="D536">
        <v>61</v>
      </c>
      <c r="E536">
        <v>8</v>
      </c>
    </row>
    <row r="537" spans="3:5">
      <c r="C537" t="s">
        <v>234</v>
      </c>
      <c r="D537">
        <v>61</v>
      </c>
      <c r="E537">
        <v>8</v>
      </c>
    </row>
    <row r="538" spans="2:5">
      <c r="B538">
        <v>317</v>
      </c>
      <c r="D538">
        <v>60</v>
      </c>
      <c r="E538">
        <v>1</v>
      </c>
    </row>
    <row r="539" spans="3:5">
      <c r="C539" t="s">
        <v>460</v>
      </c>
      <c r="D539">
        <v>60</v>
      </c>
      <c r="E539">
        <v>1</v>
      </c>
    </row>
    <row r="540" spans="2:5">
      <c r="B540">
        <v>312</v>
      </c>
      <c r="D540">
        <v>59</v>
      </c>
      <c r="E540">
        <v>16</v>
      </c>
    </row>
    <row r="541" spans="3:5">
      <c r="C541" t="s">
        <v>289</v>
      </c>
      <c r="D541">
        <v>59</v>
      </c>
      <c r="E541">
        <v>16</v>
      </c>
    </row>
    <row r="542" spans="2:5">
      <c r="B542">
        <v>89</v>
      </c>
      <c r="D542">
        <v>59</v>
      </c>
      <c r="E542">
        <v>9</v>
      </c>
    </row>
    <row r="543" spans="3:5">
      <c r="C543" t="s">
        <v>99</v>
      </c>
      <c r="D543">
        <v>59</v>
      </c>
      <c r="E543">
        <v>9</v>
      </c>
    </row>
    <row r="544" spans="2:5">
      <c r="B544">
        <v>383</v>
      </c>
      <c r="D544">
        <v>58</v>
      </c>
      <c r="E544">
        <v>7</v>
      </c>
    </row>
    <row r="545" spans="3:5">
      <c r="C545" t="s">
        <v>610</v>
      </c>
      <c r="D545">
        <v>58</v>
      </c>
      <c r="E545">
        <v>7</v>
      </c>
    </row>
    <row r="546" spans="2:5">
      <c r="B546">
        <v>227</v>
      </c>
      <c r="D546">
        <v>58</v>
      </c>
      <c r="E546">
        <v>11</v>
      </c>
    </row>
    <row r="547" spans="3:5">
      <c r="C547" t="s">
        <v>434</v>
      </c>
      <c r="D547">
        <v>58</v>
      </c>
      <c r="E547">
        <v>11</v>
      </c>
    </row>
    <row r="548" spans="2:5">
      <c r="B548">
        <v>175</v>
      </c>
      <c r="D548">
        <v>58</v>
      </c>
      <c r="E548">
        <v>19</v>
      </c>
    </row>
    <row r="549" spans="3:5">
      <c r="C549" t="s">
        <v>333</v>
      </c>
      <c r="D549">
        <v>58</v>
      </c>
      <c r="E549">
        <v>19</v>
      </c>
    </row>
    <row r="550" spans="2:5">
      <c r="B550">
        <v>313</v>
      </c>
      <c r="D550">
        <v>57</v>
      </c>
      <c r="E550">
        <v>17</v>
      </c>
    </row>
    <row r="551" spans="3:5">
      <c r="C551" t="s">
        <v>136</v>
      </c>
      <c r="D551">
        <v>57</v>
      </c>
      <c r="E551">
        <v>17</v>
      </c>
    </row>
    <row r="552" spans="2:5">
      <c r="B552">
        <v>176</v>
      </c>
      <c r="D552">
        <v>54</v>
      </c>
      <c r="E552">
        <v>20</v>
      </c>
    </row>
    <row r="553" spans="3:5">
      <c r="C553" t="s">
        <v>363</v>
      </c>
      <c r="D553">
        <v>54</v>
      </c>
      <c r="E553">
        <v>20</v>
      </c>
    </row>
    <row r="554" spans="2:5">
      <c r="B554">
        <v>51</v>
      </c>
      <c r="D554">
        <v>54</v>
      </c>
      <c r="E554">
        <v>11</v>
      </c>
    </row>
    <row r="555" spans="3:5">
      <c r="C555" t="s">
        <v>150</v>
      </c>
      <c r="D555">
        <v>54</v>
      </c>
      <c r="E555">
        <v>11</v>
      </c>
    </row>
    <row r="556" spans="2:5">
      <c r="B556">
        <v>318</v>
      </c>
      <c r="D556">
        <v>53</v>
      </c>
      <c r="E556">
        <v>2</v>
      </c>
    </row>
    <row r="557" spans="3:5">
      <c r="C557" t="s">
        <v>538</v>
      </c>
      <c r="D557">
        <v>53</v>
      </c>
      <c r="E557">
        <v>2</v>
      </c>
    </row>
    <row r="558" spans="2:5">
      <c r="B558">
        <v>52</v>
      </c>
      <c r="D558">
        <v>53</v>
      </c>
      <c r="E558">
        <v>12</v>
      </c>
    </row>
    <row r="559" spans="3:5">
      <c r="C559" t="s">
        <v>170</v>
      </c>
      <c r="D559">
        <v>53</v>
      </c>
      <c r="E559">
        <v>12</v>
      </c>
    </row>
    <row r="560" spans="2:5">
      <c r="B560">
        <v>384</v>
      </c>
      <c r="D560">
        <v>52</v>
      </c>
      <c r="E560">
        <v>8</v>
      </c>
    </row>
    <row r="561" spans="3:5">
      <c r="C561" t="s">
        <v>612</v>
      </c>
      <c r="D561">
        <v>52</v>
      </c>
      <c r="E561">
        <v>8</v>
      </c>
    </row>
    <row r="562" spans="2:5">
      <c r="B562">
        <v>376</v>
      </c>
      <c r="D562">
        <v>52</v>
      </c>
      <c r="E562">
        <v>20</v>
      </c>
    </row>
    <row r="563" spans="3:5">
      <c r="C563" t="s">
        <v>146</v>
      </c>
      <c r="D563">
        <v>52</v>
      </c>
      <c r="E563">
        <v>20</v>
      </c>
    </row>
    <row r="564" spans="2:5">
      <c r="B564">
        <v>226</v>
      </c>
      <c r="D564">
        <v>52</v>
      </c>
      <c r="E564">
        <v>10</v>
      </c>
    </row>
    <row r="565" spans="3:5">
      <c r="C565" t="s">
        <v>158</v>
      </c>
      <c r="D565">
        <v>52</v>
      </c>
      <c r="E565">
        <v>10</v>
      </c>
    </row>
    <row r="566" spans="2:5">
      <c r="B566">
        <v>315</v>
      </c>
      <c r="D566">
        <v>50</v>
      </c>
      <c r="E566">
        <v>19</v>
      </c>
    </row>
    <row r="567" spans="3:5">
      <c r="C567" t="s">
        <v>533</v>
      </c>
      <c r="D567">
        <v>50</v>
      </c>
      <c r="E567">
        <v>19</v>
      </c>
    </row>
    <row r="568" spans="2:5">
      <c r="B568">
        <v>187</v>
      </c>
      <c r="D568">
        <v>49</v>
      </c>
      <c r="E568">
        <v>11</v>
      </c>
    </row>
    <row r="569" spans="3:5">
      <c r="C569" t="s">
        <v>377</v>
      </c>
      <c r="D569">
        <v>49</v>
      </c>
      <c r="E569">
        <v>11</v>
      </c>
    </row>
    <row r="570" spans="2:5">
      <c r="B570">
        <v>229</v>
      </c>
      <c r="D570">
        <v>48</v>
      </c>
      <c r="E570">
        <v>13</v>
      </c>
    </row>
    <row r="571" spans="3:5">
      <c r="C571" t="s">
        <v>438</v>
      </c>
      <c r="D571">
        <v>48</v>
      </c>
      <c r="E571">
        <v>13</v>
      </c>
    </row>
    <row r="572" spans="2:5">
      <c r="B572">
        <v>90</v>
      </c>
      <c r="D572">
        <v>47</v>
      </c>
      <c r="E572">
        <v>10</v>
      </c>
    </row>
    <row r="573" spans="3:5">
      <c r="C573" t="s">
        <v>237</v>
      </c>
      <c r="D573">
        <v>47</v>
      </c>
      <c r="E573">
        <v>10</v>
      </c>
    </row>
    <row r="574" spans="2:5">
      <c r="B574">
        <v>385</v>
      </c>
      <c r="D574">
        <v>45</v>
      </c>
      <c r="E574">
        <v>9</v>
      </c>
    </row>
    <row r="575" spans="3:5">
      <c r="C575" t="s">
        <v>237</v>
      </c>
      <c r="D575">
        <v>45</v>
      </c>
      <c r="E575">
        <v>9</v>
      </c>
    </row>
    <row r="576" spans="2:5">
      <c r="B576">
        <v>54</v>
      </c>
      <c r="D576">
        <v>44</v>
      </c>
      <c r="E576">
        <v>14</v>
      </c>
    </row>
    <row r="577" spans="3:5">
      <c r="C577" t="s">
        <v>174</v>
      </c>
      <c r="D577">
        <v>44</v>
      </c>
      <c r="E577">
        <v>14</v>
      </c>
    </row>
    <row r="578" spans="2:5">
      <c r="B578">
        <v>326</v>
      </c>
      <c r="D578">
        <v>41</v>
      </c>
      <c r="E578">
        <v>10</v>
      </c>
    </row>
    <row r="579" spans="3:5">
      <c r="C579" t="s">
        <v>548</v>
      </c>
      <c r="D579">
        <v>41</v>
      </c>
      <c r="E579">
        <v>10</v>
      </c>
    </row>
    <row r="580" spans="2:5">
      <c r="B580">
        <v>121</v>
      </c>
      <c r="D580">
        <v>41</v>
      </c>
      <c r="E580">
        <v>1</v>
      </c>
    </row>
    <row r="581" spans="3:5">
      <c r="C581" t="s">
        <v>117</v>
      </c>
      <c r="D581">
        <v>41</v>
      </c>
      <c r="E581">
        <v>1</v>
      </c>
    </row>
    <row r="582" spans="2:5">
      <c r="B582">
        <v>230</v>
      </c>
      <c r="D582">
        <v>40</v>
      </c>
      <c r="E582">
        <v>14</v>
      </c>
    </row>
    <row r="583" spans="3:5">
      <c r="C583" t="s">
        <v>440</v>
      </c>
      <c r="D583">
        <v>40</v>
      </c>
      <c r="E583">
        <v>14</v>
      </c>
    </row>
    <row r="584" spans="2:5">
      <c r="B584">
        <v>228</v>
      </c>
      <c r="D584">
        <v>40</v>
      </c>
      <c r="E584">
        <v>12</v>
      </c>
    </row>
    <row r="585" spans="3:5">
      <c r="C585" t="s">
        <v>436</v>
      </c>
      <c r="D585">
        <v>40</v>
      </c>
      <c r="E585">
        <v>12</v>
      </c>
    </row>
    <row r="586" spans="2:5">
      <c r="B586">
        <v>122</v>
      </c>
      <c r="D586">
        <v>39</v>
      </c>
      <c r="E586">
        <v>2</v>
      </c>
    </row>
    <row r="587" spans="3:5">
      <c r="C587" t="s">
        <v>289</v>
      </c>
      <c r="D587">
        <v>39</v>
      </c>
      <c r="E587">
        <v>2</v>
      </c>
    </row>
    <row r="588" spans="2:5">
      <c r="B588">
        <v>53</v>
      </c>
      <c r="D588">
        <v>39</v>
      </c>
      <c r="E588">
        <v>13</v>
      </c>
    </row>
    <row r="589" spans="3:5">
      <c r="C589" t="s">
        <v>172</v>
      </c>
      <c r="D589">
        <v>39</v>
      </c>
      <c r="E589">
        <v>13</v>
      </c>
    </row>
    <row r="590" spans="2:5">
      <c r="B590">
        <v>386</v>
      </c>
      <c r="D590">
        <v>38</v>
      </c>
      <c r="E590">
        <v>10</v>
      </c>
    </row>
    <row r="591" spans="3:5">
      <c r="C591" t="s">
        <v>615</v>
      </c>
      <c r="D591">
        <v>38</v>
      </c>
      <c r="E591">
        <v>10</v>
      </c>
    </row>
    <row r="592" spans="2:5">
      <c r="B592">
        <v>327</v>
      </c>
      <c r="D592">
        <v>37</v>
      </c>
      <c r="E592">
        <v>11</v>
      </c>
    </row>
    <row r="593" spans="3:5">
      <c r="C593" t="s">
        <v>550</v>
      </c>
      <c r="D593">
        <v>37</v>
      </c>
      <c r="E593">
        <v>11</v>
      </c>
    </row>
    <row r="594" spans="2:5">
      <c r="B594">
        <v>316</v>
      </c>
      <c r="D594">
        <v>37</v>
      </c>
      <c r="E594">
        <v>20</v>
      </c>
    </row>
    <row r="595" spans="3:5">
      <c r="C595" t="s">
        <v>289</v>
      </c>
      <c r="D595">
        <v>37</v>
      </c>
      <c r="E595">
        <v>20</v>
      </c>
    </row>
    <row r="596" spans="2:5">
      <c r="B596">
        <v>188</v>
      </c>
      <c r="D596">
        <v>36</v>
      </c>
      <c r="E596">
        <v>12</v>
      </c>
    </row>
    <row r="597" spans="3:5">
      <c r="C597" t="s">
        <v>158</v>
      </c>
      <c r="D597">
        <v>36</v>
      </c>
      <c r="E597">
        <v>12</v>
      </c>
    </row>
    <row r="598" spans="2:5">
      <c r="B598">
        <v>55</v>
      </c>
      <c r="D598">
        <v>36</v>
      </c>
      <c r="E598">
        <v>15</v>
      </c>
    </row>
    <row r="599" spans="3:5">
      <c r="C599" t="s">
        <v>174</v>
      </c>
      <c r="D599">
        <v>36</v>
      </c>
      <c r="E599">
        <v>15</v>
      </c>
    </row>
    <row r="600" spans="2:5">
      <c r="B600">
        <v>123</v>
      </c>
      <c r="D600">
        <v>34</v>
      </c>
      <c r="E600">
        <v>3</v>
      </c>
    </row>
    <row r="601" spans="3:5">
      <c r="C601" t="s">
        <v>291</v>
      </c>
      <c r="D601">
        <v>34</v>
      </c>
      <c r="E601">
        <v>3</v>
      </c>
    </row>
    <row r="602" spans="2:5">
      <c r="B602">
        <v>91</v>
      </c>
      <c r="D602">
        <v>34</v>
      </c>
      <c r="E602">
        <v>11</v>
      </c>
    </row>
    <row r="603" spans="3:5">
      <c r="C603" t="s">
        <v>239</v>
      </c>
      <c r="D603">
        <v>34</v>
      </c>
      <c r="E603">
        <v>11</v>
      </c>
    </row>
    <row r="604" spans="2:5">
      <c r="B604">
        <v>100</v>
      </c>
      <c r="D604">
        <v>33</v>
      </c>
      <c r="E604">
        <v>20</v>
      </c>
    </row>
    <row r="605" spans="3:5">
      <c r="C605" t="s">
        <v>239</v>
      </c>
      <c r="D605">
        <v>33</v>
      </c>
      <c r="E605">
        <v>20</v>
      </c>
    </row>
    <row r="606" spans="2:5">
      <c r="B606">
        <v>56</v>
      </c>
      <c r="D606">
        <v>33</v>
      </c>
      <c r="E606">
        <v>16</v>
      </c>
    </row>
    <row r="607" spans="3:5">
      <c r="C607" t="s">
        <v>177</v>
      </c>
      <c r="D607">
        <v>33</v>
      </c>
      <c r="E607">
        <v>16</v>
      </c>
    </row>
    <row r="608" spans="2:5">
      <c r="B608">
        <v>387</v>
      </c>
      <c r="D608">
        <v>32</v>
      </c>
      <c r="E608">
        <v>11</v>
      </c>
    </row>
    <row r="609" spans="3:5">
      <c r="C609" t="s">
        <v>610</v>
      </c>
      <c r="D609">
        <v>32</v>
      </c>
      <c r="E609">
        <v>11</v>
      </c>
    </row>
    <row r="610" spans="2:5">
      <c r="B610">
        <v>92</v>
      </c>
      <c r="D610">
        <v>32</v>
      </c>
      <c r="E610">
        <v>12</v>
      </c>
    </row>
    <row r="611" spans="3:5">
      <c r="C611" t="s">
        <v>197</v>
      </c>
      <c r="D611">
        <v>32</v>
      </c>
      <c r="E611">
        <v>12</v>
      </c>
    </row>
    <row r="612" spans="2:5">
      <c r="B612">
        <v>388</v>
      </c>
      <c r="D612">
        <v>31</v>
      </c>
      <c r="E612">
        <v>12</v>
      </c>
    </row>
    <row r="613" spans="3:5">
      <c r="C613" t="s">
        <v>618</v>
      </c>
      <c r="D613">
        <v>31</v>
      </c>
      <c r="E613">
        <v>12</v>
      </c>
    </row>
    <row r="614" spans="2:5">
      <c r="B614">
        <v>189</v>
      </c>
      <c r="D614">
        <v>31</v>
      </c>
      <c r="E614">
        <v>13</v>
      </c>
    </row>
    <row r="615" spans="3:5">
      <c r="C615" t="s">
        <v>111</v>
      </c>
      <c r="D615">
        <v>31</v>
      </c>
      <c r="E615">
        <v>13</v>
      </c>
    </row>
    <row r="616" spans="2:5">
      <c r="B616">
        <v>59</v>
      </c>
      <c r="D616">
        <v>31</v>
      </c>
      <c r="E616">
        <v>19</v>
      </c>
    </row>
    <row r="617" spans="3:5">
      <c r="C617" t="s">
        <v>183</v>
      </c>
      <c r="D617">
        <v>31</v>
      </c>
      <c r="E617">
        <v>19</v>
      </c>
    </row>
    <row r="618" spans="2:5">
      <c r="B618">
        <v>329</v>
      </c>
      <c r="D618">
        <v>30</v>
      </c>
      <c r="E618">
        <v>13</v>
      </c>
    </row>
    <row r="619" spans="3:5">
      <c r="C619" t="s">
        <v>553</v>
      </c>
      <c r="D619">
        <v>30</v>
      </c>
      <c r="E619">
        <v>13</v>
      </c>
    </row>
    <row r="620" spans="2:5">
      <c r="B620">
        <v>232</v>
      </c>
      <c r="D620">
        <v>30</v>
      </c>
      <c r="E620">
        <v>16</v>
      </c>
    </row>
    <row r="621" spans="3:5">
      <c r="C621" t="s">
        <v>199</v>
      </c>
      <c r="D621">
        <v>30</v>
      </c>
      <c r="E621">
        <v>16</v>
      </c>
    </row>
    <row r="622" spans="2:5">
      <c r="B622">
        <v>389</v>
      </c>
      <c r="D622">
        <v>29</v>
      </c>
      <c r="E622">
        <v>13</v>
      </c>
    </row>
    <row r="623" spans="3:5">
      <c r="C623" t="s">
        <v>237</v>
      </c>
      <c r="D623">
        <v>29</v>
      </c>
      <c r="E623">
        <v>13</v>
      </c>
    </row>
    <row r="624" spans="2:5">
      <c r="B624">
        <v>390</v>
      </c>
      <c r="D624">
        <v>28</v>
      </c>
      <c r="E624">
        <v>14</v>
      </c>
    </row>
    <row r="625" spans="3:5">
      <c r="C625" t="s">
        <v>550</v>
      </c>
      <c r="D625">
        <v>28</v>
      </c>
      <c r="E625">
        <v>14</v>
      </c>
    </row>
    <row r="626" spans="2:5">
      <c r="B626">
        <v>96</v>
      </c>
      <c r="D626">
        <v>28</v>
      </c>
      <c r="E626">
        <v>16</v>
      </c>
    </row>
    <row r="627" spans="3:5">
      <c r="C627" t="s">
        <v>248</v>
      </c>
      <c r="D627">
        <v>28</v>
      </c>
      <c r="E627">
        <v>16</v>
      </c>
    </row>
    <row r="628" spans="2:5">
      <c r="B628">
        <v>124</v>
      </c>
      <c r="D628">
        <v>26</v>
      </c>
      <c r="E628">
        <v>4</v>
      </c>
    </row>
    <row r="629" spans="3:5">
      <c r="C629" t="s">
        <v>181</v>
      </c>
      <c r="D629">
        <v>26</v>
      </c>
      <c r="E629">
        <v>4</v>
      </c>
    </row>
    <row r="630" spans="2:5">
      <c r="B630">
        <v>58</v>
      </c>
      <c r="D630">
        <v>26</v>
      </c>
      <c r="E630">
        <v>18</v>
      </c>
    </row>
    <row r="631" spans="3:5">
      <c r="C631" t="s">
        <v>181</v>
      </c>
      <c r="D631">
        <v>26</v>
      </c>
      <c r="E631">
        <v>18</v>
      </c>
    </row>
    <row r="632" spans="2:5">
      <c r="B632">
        <v>328</v>
      </c>
      <c r="D632">
        <v>25</v>
      </c>
      <c r="E632">
        <v>12</v>
      </c>
    </row>
    <row r="633" spans="3:5">
      <c r="C633" t="s">
        <v>184</v>
      </c>
      <c r="D633">
        <v>25</v>
      </c>
      <c r="E633">
        <v>12</v>
      </c>
    </row>
    <row r="634" spans="2:5">
      <c r="B634">
        <v>233</v>
      </c>
      <c r="D634">
        <v>25</v>
      </c>
      <c r="E634">
        <v>17</v>
      </c>
    </row>
    <row r="635" spans="3:5">
      <c r="C635" t="s">
        <v>199</v>
      </c>
      <c r="D635">
        <v>25</v>
      </c>
      <c r="E635">
        <v>17</v>
      </c>
    </row>
    <row r="636" spans="2:5">
      <c r="B636">
        <v>231</v>
      </c>
      <c r="D636">
        <v>25</v>
      </c>
      <c r="E636">
        <v>15</v>
      </c>
    </row>
    <row r="637" spans="3:5">
      <c r="C637" t="s">
        <v>111</v>
      </c>
      <c r="D637">
        <v>25</v>
      </c>
      <c r="E637">
        <v>15</v>
      </c>
    </row>
    <row r="638" spans="2:5">
      <c r="B638">
        <v>97</v>
      </c>
      <c r="D638">
        <v>25</v>
      </c>
      <c r="E638">
        <v>17</v>
      </c>
    </row>
    <row r="639" spans="3:5">
      <c r="C639" t="s">
        <v>250</v>
      </c>
      <c r="D639">
        <v>25</v>
      </c>
      <c r="E639">
        <v>17</v>
      </c>
    </row>
    <row r="640" spans="2:5">
      <c r="B640">
        <v>331</v>
      </c>
      <c r="D640">
        <v>24</v>
      </c>
      <c r="E640">
        <v>15</v>
      </c>
    </row>
    <row r="641" spans="3:5">
      <c r="C641" t="s">
        <v>411</v>
      </c>
      <c r="D641">
        <v>24</v>
      </c>
      <c r="E641">
        <v>15</v>
      </c>
    </row>
    <row r="642" spans="2:5">
      <c r="B642">
        <v>235</v>
      </c>
      <c r="D642">
        <v>24</v>
      </c>
      <c r="E642">
        <v>19</v>
      </c>
    </row>
    <row r="643" spans="3:5">
      <c r="C643" t="s">
        <v>294</v>
      </c>
      <c r="D643">
        <v>24</v>
      </c>
      <c r="E643">
        <v>19</v>
      </c>
    </row>
    <row r="644" spans="2:5">
      <c r="B644">
        <v>190</v>
      </c>
      <c r="D644">
        <v>24</v>
      </c>
      <c r="E644">
        <v>14</v>
      </c>
    </row>
    <row r="645" spans="3:5">
      <c r="C645" t="s">
        <v>381</v>
      </c>
      <c r="D645">
        <v>24</v>
      </c>
      <c r="E645">
        <v>14</v>
      </c>
    </row>
    <row r="646" spans="2:5">
      <c r="B646">
        <v>234</v>
      </c>
      <c r="D646">
        <v>23</v>
      </c>
      <c r="E646">
        <v>18</v>
      </c>
    </row>
    <row r="647" spans="3:5">
      <c r="C647" t="s">
        <v>445</v>
      </c>
      <c r="D647">
        <v>23</v>
      </c>
      <c r="E647">
        <v>18</v>
      </c>
    </row>
    <row r="648" spans="2:5">
      <c r="B648">
        <v>57</v>
      </c>
      <c r="D648">
        <v>23</v>
      </c>
      <c r="E648">
        <v>17</v>
      </c>
    </row>
    <row r="649" spans="3:5">
      <c r="C649" t="s">
        <v>179</v>
      </c>
      <c r="D649">
        <v>23</v>
      </c>
      <c r="E649">
        <v>17</v>
      </c>
    </row>
    <row r="650" spans="2:5">
      <c r="B650">
        <v>393</v>
      </c>
      <c r="D650">
        <v>22</v>
      </c>
      <c r="E650">
        <v>17</v>
      </c>
    </row>
    <row r="651" spans="3:5">
      <c r="C651" t="s">
        <v>623</v>
      </c>
      <c r="D651">
        <v>22</v>
      </c>
      <c r="E651">
        <v>17</v>
      </c>
    </row>
    <row r="652" spans="2:5">
      <c r="B652">
        <v>391</v>
      </c>
      <c r="D652">
        <v>22</v>
      </c>
      <c r="E652">
        <v>15</v>
      </c>
    </row>
    <row r="653" spans="3:5">
      <c r="C653" t="s">
        <v>91</v>
      </c>
      <c r="D653">
        <v>22</v>
      </c>
      <c r="E653">
        <v>15</v>
      </c>
    </row>
    <row r="654" spans="2:5">
      <c r="B654">
        <v>126</v>
      </c>
      <c r="D654">
        <v>22</v>
      </c>
      <c r="E654">
        <v>6</v>
      </c>
    </row>
    <row r="655" spans="3:5">
      <c r="C655" t="s">
        <v>213</v>
      </c>
      <c r="D655">
        <v>22</v>
      </c>
      <c r="E655">
        <v>6</v>
      </c>
    </row>
    <row r="656" spans="2:5">
      <c r="B656">
        <v>333</v>
      </c>
      <c r="D656">
        <v>21</v>
      </c>
      <c r="E656">
        <v>17</v>
      </c>
    </row>
    <row r="657" spans="3:5">
      <c r="C657" t="s">
        <v>87</v>
      </c>
      <c r="D657">
        <v>21</v>
      </c>
      <c r="E657">
        <v>17</v>
      </c>
    </row>
    <row r="658" spans="2:5">
      <c r="B658">
        <v>191</v>
      </c>
      <c r="D658">
        <v>19</v>
      </c>
      <c r="E658">
        <v>15</v>
      </c>
    </row>
    <row r="659" spans="3:5">
      <c r="C659" t="s">
        <v>294</v>
      </c>
      <c r="D659">
        <v>19</v>
      </c>
      <c r="E659">
        <v>15</v>
      </c>
    </row>
    <row r="660" spans="2:5">
      <c r="B660">
        <v>93</v>
      </c>
      <c r="D660">
        <v>19</v>
      </c>
      <c r="E660">
        <v>13</v>
      </c>
    </row>
    <row r="661" spans="3:5">
      <c r="C661" t="s">
        <v>242</v>
      </c>
      <c r="D661">
        <v>19</v>
      </c>
      <c r="E661">
        <v>13</v>
      </c>
    </row>
    <row r="662" spans="2:5">
      <c r="B662">
        <v>60</v>
      </c>
      <c r="D662">
        <v>18</v>
      </c>
      <c r="E662">
        <v>20</v>
      </c>
    </row>
    <row r="663" spans="3:5">
      <c r="C663" t="s">
        <v>184</v>
      </c>
      <c r="D663">
        <v>18</v>
      </c>
      <c r="E663">
        <v>20</v>
      </c>
    </row>
    <row r="664" spans="2:5">
      <c r="B664">
        <v>392</v>
      </c>
      <c r="D664">
        <v>17</v>
      </c>
      <c r="E664">
        <v>16</v>
      </c>
    </row>
    <row r="665" spans="3:5">
      <c r="C665" t="s">
        <v>91</v>
      </c>
      <c r="D665">
        <v>17</v>
      </c>
      <c r="E665">
        <v>16</v>
      </c>
    </row>
    <row r="666" spans="2:5">
      <c r="B666">
        <v>334</v>
      </c>
      <c r="D666">
        <v>17</v>
      </c>
      <c r="E666">
        <v>18</v>
      </c>
    </row>
    <row r="667" spans="3:5">
      <c r="C667" t="s">
        <v>560</v>
      </c>
      <c r="D667">
        <v>17</v>
      </c>
      <c r="E667">
        <v>18</v>
      </c>
    </row>
    <row r="668" spans="2:5">
      <c r="B668">
        <v>236</v>
      </c>
      <c r="D668">
        <v>17</v>
      </c>
      <c r="E668">
        <v>20</v>
      </c>
    </row>
    <row r="669" spans="3:5">
      <c r="C669" t="s">
        <v>448</v>
      </c>
      <c r="D669">
        <v>17</v>
      </c>
      <c r="E669">
        <v>20</v>
      </c>
    </row>
    <row r="670" spans="2:5">
      <c r="B670">
        <v>136</v>
      </c>
      <c r="D670">
        <v>16</v>
      </c>
      <c r="E670">
        <v>16</v>
      </c>
    </row>
    <row r="671" spans="3:5">
      <c r="C671" t="s">
        <v>128</v>
      </c>
      <c r="D671">
        <v>16</v>
      </c>
      <c r="E671">
        <v>16</v>
      </c>
    </row>
    <row r="672" spans="2:5">
      <c r="B672">
        <v>396</v>
      </c>
      <c r="D672">
        <v>15</v>
      </c>
      <c r="E672">
        <v>20</v>
      </c>
    </row>
    <row r="673" spans="3:5">
      <c r="C673" t="s">
        <v>550</v>
      </c>
      <c r="D673">
        <v>15</v>
      </c>
      <c r="E673">
        <v>20</v>
      </c>
    </row>
    <row r="674" spans="2:5">
      <c r="B674">
        <v>395</v>
      </c>
      <c r="D674">
        <v>15</v>
      </c>
      <c r="E674">
        <v>19</v>
      </c>
    </row>
    <row r="675" spans="3:5">
      <c r="C675" t="s">
        <v>627</v>
      </c>
      <c r="D675">
        <v>15</v>
      </c>
      <c r="E675">
        <v>19</v>
      </c>
    </row>
    <row r="676" spans="2:5">
      <c r="B676">
        <v>394</v>
      </c>
      <c r="D676">
        <v>15</v>
      </c>
      <c r="E676">
        <v>18</v>
      </c>
    </row>
    <row r="677" spans="3:5">
      <c r="C677" t="s">
        <v>625</v>
      </c>
      <c r="D677">
        <v>15</v>
      </c>
      <c r="E677">
        <v>18</v>
      </c>
    </row>
    <row r="678" spans="2:5">
      <c r="B678">
        <v>196</v>
      </c>
      <c r="D678">
        <v>15</v>
      </c>
      <c r="E678">
        <v>20</v>
      </c>
    </row>
    <row r="679" spans="3:5">
      <c r="C679" t="s">
        <v>172</v>
      </c>
      <c r="D679">
        <v>15</v>
      </c>
      <c r="E679">
        <v>20</v>
      </c>
    </row>
    <row r="680" spans="2:5">
      <c r="B680">
        <v>332</v>
      </c>
      <c r="D680">
        <v>14</v>
      </c>
      <c r="E680">
        <v>16</v>
      </c>
    </row>
    <row r="681" spans="3:5">
      <c r="C681" t="s">
        <v>289</v>
      </c>
      <c r="D681">
        <v>14</v>
      </c>
      <c r="E681">
        <v>16</v>
      </c>
    </row>
    <row r="682" spans="2:5">
      <c r="B682">
        <v>193</v>
      </c>
      <c r="D682">
        <v>14</v>
      </c>
      <c r="E682">
        <v>17</v>
      </c>
    </row>
    <row r="683" spans="3:5">
      <c r="C683" t="s">
        <v>386</v>
      </c>
      <c r="D683">
        <v>14</v>
      </c>
      <c r="E683">
        <v>17</v>
      </c>
    </row>
    <row r="684" spans="2:5">
      <c r="B684">
        <v>192</v>
      </c>
      <c r="D684">
        <v>14</v>
      </c>
      <c r="E684">
        <v>16</v>
      </c>
    </row>
    <row r="685" spans="3:5">
      <c r="C685" t="s">
        <v>384</v>
      </c>
      <c r="D685">
        <v>14</v>
      </c>
      <c r="E685">
        <v>16</v>
      </c>
    </row>
    <row r="686" spans="2:5">
      <c r="B686">
        <v>128</v>
      </c>
      <c r="D686">
        <v>13</v>
      </c>
      <c r="E686">
        <v>8</v>
      </c>
    </row>
    <row r="687" spans="3:5">
      <c r="C687" t="s">
        <v>299</v>
      </c>
      <c r="D687">
        <v>13</v>
      </c>
      <c r="E687">
        <v>8</v>
      </c>
    </row>
    <row r="688" spans="2:5">
      <c r="B688">
        <v>125</v>
      </c>
      <c r="D688">
        <v>12</v>
      </c>
      <c r="E688">
        <v>5</v>
      </c>
    </row>
    <row r="689" spans="3:5">
      <c r="C689" t="s">
        <v>294</v>
      </c>
      <c r="D689">
        <v>12</v>
      </c>
      <c r="E689">
        <v>5</v>
      </c>
    </row>
    <row r="690" spans="2:5">
      <c r="B690">
        <v>335</v>
      </c>
      <c r="D690">
        <v>11</v>
      </c>
      <c r="E690">
        <v>19</v>
      </c>
    </row>
    <row r="691" spans="3:5">
      <c r="C691" t="s">
        <v>562</v>
      </c>
      <c r="D691">
        <v>11</v>
      </c>
      <c r="E691">
        <v>19</v>
      </c>
    </row>
    <row r="692" spans="2:5">
      <c r="B692">
        <v>194</v>
      </c>
      <c r="D692">
        <v>11</v>
      </c>
      <c r="E692">
        <v>18</v>
      </c>
    </row>
    <row r="693" spans="3:5">
      <c r="C693" t="s">
        <v>358</v>
      </c>
      <c r="D693">
        <v>11</v>
      </c>
      <c r="E693">
        <v>18</v>
      </c>
    </row>
    <row r="694" spans="2:5">
      <c r="B694">
        <v>336</v>
      </c>
      <c r="D694">
        <v>10</v>
      </c>
      <c r="E694">
        <v>20</v>
      </c>
    </row>
    <row r="695" spans="3:5">
      <c r="C695" t="s">
        <v>564</v>
      </c>
      <c r="D695">
        <v>10</v>
      </c>
      <c r="E695">
        <v>20</v>
      </c>
    </row>
    <row r="696" spans="2:5">
      <c r="B696">
        <v>195</v>
      </c>
      <c r="D696">
        <v>10</v>
      </c>
      <c r="E696">
        <v>19</v>
      </c>
    </row>
    <row r="697" spans="3:5">
      <c r="C697" t="s">
        <v>389</v>
      </c>
      <c r="D697">
        <v>10</v>
      </c>
      <c r="E697">
        <v>19</v>
      </c>
    </row>
    <row r="698" spans="2:5">
      <c r="B698">
        <v>130</v>
      </c>
      <c r="D698">
        <v>10</v>
      </c>
      <c r="E698">
        <v>10</v>
      </c>
    </row>
    <row r="699" spans="3:5">
      <c r="C699" t="s">
        <v>158</v>
      </c>
      <c r="D699">
        <v>10</v>
      </c>
      <c r="E699">
        <v>10</v>
      </c>
    </row>
    <row r="700" spans="2:2">
      <c r="B700" t="s">
        <v>638</v>
      </c>
    </row>
    <row r="701" spans="3:3">
      <c r="C701" t="s">
        <v>638</v>
      </c>
    </row>
    <row r="702" spans="2:5">
      <c r="B702" t="s">
        <v>639</v>
      </c>
      <c r="D702">
        <v>107463</v>
      </c>
      <c r="E702">
        <v>3500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topLeftCell="C1" workbookViewId="0">
      <selection activeCell="I7" sqref="I7:I16"/>
    </sheetView>
  </sheetViews>
  <sheetFormatPr defaultColWidth="9.23076923076923" defaultRowHeight="16.8"/>
  <cols>
    <col min="2" max="2" width="24.8461538461538"/>
    <col min="3" max="4" width="13.2307692307692"/>
    <col min="7" max="7" width="20.3461538461538" customWidth="1"/>
  </cols>
  <sheetData>
    <row r="1" spans="2:4">
      <c r="B1" t="s">
        <v>5</v>
      </c>
      <c r="C1" t="s">
        <v>631</v>
      </c>
      <c r="D1" t="s">
        <v>632</v>
      </c>
    </row>
    <row r="2" spans="1:4">
      <c r="A2">
        <v>1</v>
      </c>
      <c r="B2" t="s">
        <v>117</v>
      </c>
      <c r="C2">
        <v>15172</v>
      </c>
      <c r="D2">
        <v>37</v>
      </c>
    </row>
    <row r="3" spans="1:4">
      <c r="A3">
        <v>2</v>
      </c>
      <c r="B3" t="s">
        <v>329</v>
      </c>
      <c r="C3">
        <v>3757</v>
      </c>
      <c r="D3">
        <v>20</v>
      </c>
    </row>
    <row r="4" spans="1:9">
      <c r="A4">
        <v>3</v>
      </c>
      <c r="B4" t="s">
        <v>289</v>
      </c>
      <c r="C4">
        <v>3516</v>
      </c>
      <c r="D4">
        <v>18</v>
      </c>
      <c r="F4" s="25" t="s">
        <v>645</v>
      </c>
      <c r="G4" s="25"/>
      <c r="H4" s="25"/>
      <c r="I4" s="25"/>
    </row>
    <row r="5" spans="1:9">
      <c r="A5">
        <v>4</v>
      </c>
      <c r="B5" t="s">
        <v>91</v>
      </c>
      <c r="C5">
        <v>3076</v>
      </c>
      <c r="D5">
        <v>12</v>
      </c>
      <c r="F5" s="25" t="s">
        <v>646</v>
      </c>
      <c r="G5" s="25"/>
      <c r="H5" s="25"/>
      <c r="I5" s="25"/>
    </row>
    <row r="6" spans="1:9">
      <c r="A6">
        <v>5</v>
      </c>
      <c r="B6" t="s">
        <v>77</v>
      </c>
      <c r="C6">
        <v>5556</v>
      </c>
      <c r="D6">
        <v>12</v>
      </c>
      <c r="F6" s="25" t="s">
        <v>0</v>
      </c>
      <c r="G6" s="25" t="s">
        <v>635</v>
      </c>
      <c r="H6" s="25" t="s">
        <v>637</v>
      </c>
      <c r="I6" s="25" t="s">
        <v>636</v>
      </c>
    </row>
    <row r="7" spans="1:9">
      <c r="A7">
        <v>6</v>
      </c>
      <c r="B7" t="s">
        <v>181</v>
      </c>
      <c r="C7">
        <v>3854</v>
      </c>
      <c r="D7">
        <v>10</v>
      </c>
      <c r="F7" s="25">
        <v>1</v>
      </c>
      <c r="G7" s="27" t="str">
        <f t="shared" ref="G7:G16" si="0">B2</f>
        <v>杰克爱穿jk</v>
      </c>
      <c r="H7" s="28">
        <f ca="1">GETPIVOTDATA("计数项:id",$B$1,"id",G7)</f>
        <v>37</v>
      </c>
      <c r="I7" s="28">
        <f ca="1">GETPIVOTDATA("求和项:点赞",$B$1,"id",G7)</f>
        <v>15172</v>
      </c>
    </row>
    <row r="8" spans="1:9">
      <c r="A8">
        <v>7</v>
      </c>
      <c r="B8" t="s">
        <v>224</v>
      </c>
      <c r="C8">
        <v>3402</v>
      </c>
      <c r="D8">
        <v>8</v>
      </c>
      <c r="F8" s="25">
        <v>3</v>
      </c>
      <c r="G8" s="27" t="str">
        <f t="shared" si="0"/>
        <v>黑momo5</v>
      </c>
      <c r="H8" s="28">
        <f ca="1">GETPIVOTDATA("计数项:id",$B$1,"id",G8)</f>
        <v>20</v>
      </c>
      <c r="I8" s="28">
        <f ca="1">GETPIVOTDATA("求和项:点赞",$B$1,"id",G8)</f>
        <v>3757</v>
      </c>
    </row>
    <row r="9" spans="1:9">
      <c r="A9">
        <v>8</v>
      </c>
      <c r="B9" t="s">
        <v>158</v>
      </c>
      <c r="C9">
        <v>1381</v>
      </c>
      <c r="D9">
        <v>7</v>
      </c>
      <c r="F9" s="25">
        <v>2</v>
      </c>
      <c r="G9" s="27" t="str">
        <f t="shared" si="0"/>
        <v>咕力咕力_For</v>
      </c>
      <c r="H9" s="28">
        <f ca="1">GETPIVOTDATA("计数项:id",$B$1,"id",G9)</f>
        <v>18</v>
      </c>
      <c r="I9" s="28">
        <f ca="1">GETPIVOTDATA("求和项:点赞",$B$1,"id",G9)</f>
        <v>3516</v>
      </c>
    </row>
    <row r="10" spans="1:9">
      <c r="A10">
        <v>9</v>
      </c>
      <c r="B10" t="s">
        <v>460</v>
      </c>
      <c r="C10">
        <v>1847</v>
      </c>
      <c r="D10">
        <v>6</v>
      </c>
      <c r="F10" s="25">
        <v>5</v>
      </c>
      <c r="G10" s="27" t="str">
        <f t="shared" si="0"/>
        <v>黒沢梦子</v>
      </c>
      <c r="H10" s="28">
        <f ca="1">GETPIVOTDATA("计数项:id",$B$1,"id",G10)</f>
        <v>12</v>
      </c>
      <c r="I10" s="28">
        <f ca="1">GETPIVOTDATA("求和项:点赞",$B$1,"id",G10)</f>
        <v>3076</v>
      </c>
    </row>
    <row r="11" spans="1:9">
      <c r="A11">
        <v>10</v>
      </c>
      <c r="B11" t="s">
        <v>146</v>
      </c>
      <c r="C11">
        <v>1902</v>
      </c>
      <c r="D11">
        <v>6</v>
      </c>
      <c r="F11" s="25">
        <v>7</v>
      </c>
      <c r="G11" s="27" t="str">
        <f t="shared" si="0"/>
        <v>Iris秋天</v>
      </c>
      <c r="H11" s="28">
        <f ca="1">GETPIVOTDATA("计数项:id",$B$1,"id",G11)</f>
        <v>12</v>
      </c>
      <c r="I11" s="28">
        <f ca="1">GETPIVOTDATA("求和项:点赞",$B$1,"id",G11)</f>
        <v>5556</v>
      </c>
    </row>
    <row r="12" spans="1:9">
      <c r="A12">
        <v>11</v>
      </c>
      <c r="B12" t="s">
        <v>81</v>
      </c>
      <c r="C12">
        <v>4073</v>
      </c>
      <c r="D12">
        <v>6</v>
      </c>
      <c r="F12" s="25">
        <v>4</v>
      </c>
      <c r="G12" s="27" t="str">
        <f t="shared" si="0"/>
        <v>美艳婆婆大D</v>
      </c>
      <c r="H12" s="28">
        <f ca="1">GETPIVOTDATA("计数项:id",$B$1,"id",G12)</f>
        <v>10</v>
      </c>
      <c r="I12" s="28">
        <f ca="1">GETPIVOTDATA("求和项:点赞",$B$1,"id",G12)</f>
        <v>3854</v>
      </c>
    </row>
    <row r="13" spans="1:9">
      <c r="A13">
        <v>12</v>
      </c>
      <c r="B13" t="s">
        <v>299</v>
      </c>
      <c r="C13">
        <v>2342</v>
      </c>
      <c r="D13">
        <v>5</v>
      </c>
      <c r="F13" s="25">
        <v>6</v>
      </c>
      <c r="G13" s="27" t="str">
        <f t="shared" si="0"/>
        <v>秋天去更远的地方</v>
      </c>
      <c r="H13" s="28">
        <f ca="1">GETPIVOTDATA("计数项:id",$B$1,"id",G13)</f>
        <v>8</v>
      </c>
      <c r="I13" s="28">
        <f ca="1">GETPIVOTDATA("求和项:点赞",$B$1,"id",G13)</f>
        <v>3402</v>
      </c>
    </row>
    <row r="14" spans="1:9">
      <c r="A14">
        <v>13</v>
      </c>
      <c r="B14" t="s">
        <v>194</v>
      </c>
      <c r="C14">
        <v>1551</v>
      </c>
      <c r="D14">
        <v>5</v>
      </c>
      <c r="F14" s="25">
        <v>8</v>
      </c>
      <c r="G14" s="27" t="str">
        <f t="shared" si="0"/>
        <v>醒来的心世界</v>
      </c>
      <c r="H14" s="28">
        <f ca="1">GETPIVOTDATA("计数项:id",$B$1,"id",G14)</f>
        <v>7</v>
      </c>
      <c r="I14" s="28">
        <f ca="1">GETPIVOTDATA("求和项:点赞",$B$1,"id",G14)</f>
        <v>1381</v>
      </c>
    </row>
    <row r="15" spans="1:9">
      <c r="A15">
        <v>14</v>
      </c>
      <c r="B15" t="s">
        <v>509</v>
      </c>
      <c r="C15">
        <v>610</v>
      </c>
      <c r="D15">
        <v>4</v>
      </c>
      <c r="F15" s="25">
        <v>9</v>
      </c>
      <c r="G15" s="27" t="str">
        <f t="shared" si="0"/>
        <v>一朵叶子yezi</v>
      </c>
      <c r="H15" s="28">
        <f ca="1">GETPIVOTDATA("计数项:id",$B$1,"id",G15)</f>
        <v>6</v>
      </c>
      <c r="I15" s="28">
        <f ca="1">GETPIVOTDATA("求和项:点赞",$B$1,"id",G15)</f>
        <v>1847</v>
      </c>
    </row>
    <row r="16" spans="1:9">
      <c r="A16">
        <v>15</v>
      </c>
      <c r="B16" t="s">
        <v>335</v>
      </c>
      <c r="C16">
        <v>964</v>
      </c>
      <c r="D16">
        <v>4</v>
      </c>
      <c r="F16" s="25">
        <v>10</v>
      </c>
      <c r="G16" s="27" t="str">
        <f t="shared" si="0"/>
        <v>高贵的吃瓜路人一枚呀</v>
      </c>
      <c r="H16" s="28">
        <f ca="1">GETPIVOTDATA("计数项:id",$B$1,"id",G16)</f>
        <v>6</v>
      </c>
      <c r="I16" s="28">
        <f ca="1">GETPIVOTDATA("求和项:点赞",$B$1,"id",G16)</f>
        <v>1902</v>
      </c>
    </row>
    <row r="17" spans="1:4">
      <c r="A17">
        <v>16</v>
      </c>
      <c r="B17" t="s">
        <v>294</v>
      </c>
      <c r="C17">
        <v>1075</v>
      </c>
      <c r="D17">
        <v>4</v>
      </c>
    </row>
    <row r="18" spans="1:4">
      <c r="A18">
        <v>17</v>
      </c>
      <c r="B18" t="s">
        <v>291</v>
      </c>
      <c r="C18">
        <v>1652</v>
      </c>
      <c r="D18">
        <v>4</v>
      </c>
    </row>
    <row r="19" spans="1:4">
      <c r="A19">
        <v>18</v>
      </c>
      <c r="B19" t="s">
        <v>266</v>
      </c>
      <c r="C19">
        <v>1732</v>
      </c>
      <c r="D19">
        <v>4</v>
      </c>
    </row>
    <row r="20" spans="1:4">
      <c r="A20">
        <v>19</v>
      </c>
      <c r="B20" t="s">
        <v>237</v>
      </c>
      <c r="C20">
        <v>196</v>
      </c>
      <c r="D20">
        <v>4</v>
      </c>
    </row>
    <row r="21" spans="1:4">
      <c r="A21">
        <v>20</v>
      </c>
      <c r="B21" t="s">
        <v>234</v>
      </c>
      <c r="C21">
        <v>1312</v>
      </c>
      <c r="D21">
        <v>4</v>
      </c>
    </row>
    <row r="22" spans="1:4">
      <c r="A22">
        <v>21</v>
      </c>
      <c r="B22" t="s">
        <v>184</v>
      </c>
      <c r="C22">
        <v>1245</v>
      </c>
      <c r="D22">
        <v>4</v>
      </c>
    </row>
    <row r="23" spans="1:4">
      <c r="A23">
        <v>22</v>
      </c>
      <c r="B23" t="s">
        <v>136</v>
      </c>
      <c r="C23">
        <v>495</v>
      </c>
      <c r="D23">
        <v>4</v>
      </c>
    </row>
    <row r="24" spans="1:4">
      <c r="A24">
        <v>23</v>
      </c>
      <c r="B24" t="s">
        <v>128</v>
      </c>
      <c r="C24">
        <v>1653</v>
      </c>
      <c r="D24">
        <v>4</v>
      </c>
    </row>
    <row r="25" spans="1:4">
      <c r="A25">
        <v>24</v>
      </c>
      <c r="B25" t="s">
        <v>83</v>
      </c>
      <c r="C25">
        <v>2495</v>
      </c>
      <c r="D25">
        <v>4</v>
      </c>
    </row>
    <row r="26" spans="1:4">
      <c r="A26">
        <v>25</v>
      </c>
      <c r="B26" t="s">
        <v>99</v>
      </c>
      <c r="C26">
        <v>843</v>
      </c>
      <c r="D26">
        <v>4</v>
      </c>
    </row>
    <row r="27" spans="1:4">
      <c r="A27">
        <v>26</v>
      </c>
      <c r="B27" t="s">
        <v>550</v>
      </c>
      <c r="C27">
        <v>80</v>
      </c>
      <c r="D27">
        <v>3</v>
      </c>
    </row>
    <row r="28" spans="1:4">
      <c r="A28">
        <v>27</v>
      </c>
      <c r="B28" t="s">
        <v>411</v>
      </c>
      <c r="C28">
        <v>580</v>
      </c>
      <c r="D28">
        <v>3</v>
      </c>
    </row>
    <row r="29" spans="1:4">
      <c r="A29">
        <v>28</v>
      </c>
      <c r="B29" t="s">
        <v>321</v>
      </c>
      <c r="C29">
        <v>1403</v>
      </c>
      <c r="D29">
        <v>3</v>
      </c>
    </row>
    <row r="30" spans="1:4">
      <c r="A30">
        <v>29</v>
      </c>
      <c r="B30" t="s">
        <v>316</v>
      </c>
      <c r="C30">
        <v>1323</v>
      </c>
      <c r="D30">
        <v>3</v>
      </c>
    </row>
    <row r="31" spans="1:4">
      <c r="A31">
        <v>30</v>
      </c>
      <c r="B31" t="s">
        <v>239</v>
      </c>
      <c r="C31">
        <v>618</v>
      </c>
      <c r="D31">
        <v>3</v>
      </c>
    </row>
    <row r="32" spans="1:4">
      <c r="A32">
        <v>31</v>
      </c>
      <c r="B32" t="s">
        <v>201</v>
      </c>
      <c r="C32">
        <v>1056</v>
      </c>
      <c r="D32">
        <v>3</v>
      </c>
    </row>
    <row r="33" spans="1:4">
      <c r="A33">
        <v>32</v>
      </c>
      <c r="B33" t="s">
        <v>199</v>
      </c>
      <c r="C33">
        <v>904</v>
      </c>
      <c r="D33">
        <v>3</v>
      </c>
    </row>
    <row r="34" spans="1:4">
      <c r="A34">
        <v>33</v>
      </c>
      <c r="B34" t="s">
        <v>197</v>
      </c>
      <c r="C34">
        <v>1021</v>
      </c>
      <c r="D34">
        <v>3</v>
      </c>
    </row>
    <row r="35" spans="1:4">
      <c r="A35">
        <v>34</v>
      </c>
      <c r="B35" t="s">
        <v>172</v>
      </c>
      <c r="C35">
        <v>173</v>
      </c>
      <c r="D35">
        <v>3</v>
      </c>
    </row>
    <row r="36" spans="1:4">
      <c r="A36">
        <v>35</v>
      </c>
      <c r="B36" t="s">
        <v>150</v>
      </c>
      <c r="C36">
        <v>583</v>
      </c>
      <c r="D36">
        <v>3</v>
      </c>
    </row>
    <row r="37" spans="1:4">
      <c r="A37">
        <v>36</v>
      </c>
      <c r="B37" t="s">
        <v>111</v>
      </c>
      <c r="C37">
        <v>441</v>
      </c>
      <c r="D37">
        <v>3</v>
      </c>
    </row>
    <row r="38" spans="1:4">
      <c r="A38">
        <v>37</v>
      </c>
      <c r="B38" t="s">
        <v>87</v>
      </c>
      <c r="C38">
        <v>1100</v>
      </c>
      <c r="D38">
        <v>3</v>
      </c>
    </row>
    <row r="39" spans="1:4">
      <c r="A39">
        <v>38</v>
      </c>
      <c r="B39" t="s">
        <v>610</v>
      </c>
      <c r="C39">
        <v>90</v>
      </c>
      <c r="D39">
        <v>2</v>
      </c>
    </row>
    <row r="40" spans="1:4">
      <c r="A40">
        <v>39</v>
      </c>
      <c r="B40" t="s">
        <v>448</v>
      </c>
      <c r="C40">
        <v>1059</v>
      </c>
      <c r="D40">
        <v>2</v>
      </c>
    </row>
    <row r="41" spans="1:4">
      <c r="A41">
        <v>40</v>
      </c>
      <c r="B41" t="s">
        <v>438</v>
      </c>
      <c r="C41">
        <v>864</v>
      </c>
      <c r="D41">
        <v>2</v>
      </c>
    </row>
    <row r="42" spans="1:4">
      <c r="A42">
        <v>41</v>
      </c>
      <c r="B42" t="s">
        <v>436</v>
      </c>
      <c r="C42">
        <v>189</v>
      </c>
      <c r="D42">
        <v>2</v>
      </c>
    </row>
    <row r="43" spans="1:4">
      <c r="A43">
        <v>42</v>
      </c>
      <c r="B43" t="s">
        <v>422</v>
      </c>
      <c r="C43">
        <v>782</v>
      </c>
      <c r="D43">
        <v>2</v>
      </c>
    </row>
    <row r="44" spans="1:4">
      <c r="A44">
        <v>43</v>
      </c>
      <c r="B44" t="s">
        <v>405</v>
      </c>
      <c r="C44">
        <v>953</v>
      </c>
      <c r="D44">
        <v>2</v>
      </c>
    </row>
    <row r="45" spans="1:4">
      <c r="A45">
        <v>44</v>
      </c>
      <c r="B45" t="s">
        <v>402</v>
      </c>
      <c r="C45">
        <v>687</v>
      </c>
      <c r="D45">
        <v>2</v>
      </c>
    </row>
    <row r="46" spans="1:4">
      <c r="A46">
        <v>45</v>
      </c>
      <c r="B46" t="s">
        <v>358</v>
      </c>
      <c r="C46">
        <v>102</v>
      </c>
      <c r="D46">
        <v>2</v>
      </c>
    </row>
    <row r="47" spans="1:4">
      <c r="A47">
        <v>46</v>
      </c>
      <c r="B47" t="s">
        <v>333</v>
      </c>
      <c r="C47">
        <v>443</v>
      </c>
      <c r="D47">
        <v>2</v>
      </c>
    </row>
    <row r="48" spans="1:4">
      <c r="A48">
        <v>47</v>
      </c>
      <c r="B48" t="s">
        <v>324</v>
      </c>
      <c r="C48">
        <v>927</v>
      </c>
      <c r="D48">
        <v>2</v>
      </c>
    </row>
    <row r="49" spans="1:4">
      <c r="A49">
        <v>48</v>
      </c>
      <c r="B49" t="s">
        <v>319</v>
      </c>
      <c r="C49">
        <v>1053</v>
      </c>
      <c r="D49">
        <v>2</v>
      </c>
    </row>
    <row r="50" spans="1:4">
      <c r="A50">
        <v>49</v>
      </c>
      <c r="B50" t="s">
        <v>213</v>
      </c>
      <c r="C50">
        <v>578</v>
      </c>
      <c r="D50">
        <v>2</v>
      </c>
    </row>
    <row r="51" spans="1:4">
      <c r="A51">
        <v>50</v>
      </c>
      <c r="B51" t="s">
        <v>203</v>
      </c>
      <c r="C51">
        <v>1485</v>
      </c>
      <c r="D51">
        <v>2</v>
      </c>
    </row>
    <row r="52" spans="1:4">
      <c r="A52">
        <v>51</v>
      </c>
      <c r="B52" t="s">
        <v>192</v>
      </c>
      <c r="C52">
        <v>1687</v>
      </c>
      <c r="D52">
        <v>2</v>
      </c>
    </row>
    <row r="53" spans="1:4">
      <c r="A53">
        <v>52</v>
      </c>
      <c r="B53" t="s">
        <v>189</v>
      </c>
      <c r="C53">
        <v>1260</v>
      </c>
      <c r="D53">
        <v>2</v>
      </c>
    </row>
    <row r="54" spans="1:4">
      <c r="A54">
        <v>53</v>
      </c>
      <c r="B54" t="s">
        <v>183</v>
      </c>
      <c r="C54">
        <v>92</v>
      </c>
      <c r="D54">
        <v>2</v>
      </c>
    </row>
    <row r="55" spans="1:4">
      <c r="A55">
        <v>54</v>
      </c>
      <c r="B55" t="s">
        <v>174</v>
      </c>
      <c r="C55">
        <v>80</v>
      </c>
      <c r="D55">
        <v>2</v>
      </c>
    </row>
    <row r="56" spans="1:4">
      <c r="A56">
        <v>55</v>
      </c>
      <c r="B56" t="s">
        <v>140</v>
      </c>
      <c r="C56">
        <v>761</v>
      </c>
      <c r="D56">
        <v>2</v>
      </c>
    </row>
    <row r="57" spans="1:4">
      <c r="A57">
        <v>56</v>
      </c>
      <c r="B57" t="s">
        <v>75</v>
      </c>
      <c r="C57">
        <v>1578</v>
      </c>
      <c r="D57">
        <v>2</v>
      </c>
    </row>
    <row r="58" spans="1:4">
      <c r="A58">
        <v>57</v>
      </c>
      <c r="B58" t="s">
        <v>587</v>
      </c>
      <c r="C58">
        <v>436</v>
      </c>
      <c r="D58">
        <v>2</v>
      </c>
    </row>
    <row r="59" spans="1:4">
      <c r="A59">
        <v>58</v>
      </c>
      <c r="B59" t="s">
        <v>297</v>
      </c>
      <c r="C59">
        <v>497</v>
      </c>
      <c r="D59">
        <v>2</v>
      </c>
    </row>
    <row r="60" spans="1:4">
      <c r="A60">
        <v>59</v>
      </c>
      <c r="B60" t="s">
        <v>627</v>
      </c>
      <c r="C60">
        <v>15</v>
      </c>
      <c r="D60">
        <v>1</v>
      </c>
    </row>
    <row r="61" spans="1:4">
      <c r="A61">
        <v>60</v>
      </c>
      <c r="B61" t="s">
        <v>625</v>
      </c>
      <c r="C61">
        <v>15</v>
      </c>
      <c r="D61">
        <v>1</v>
      </c>
    </row>
    <row r="62" spans="1:4">
      <c r="A62">
        <v>61</v>
      </c>
      <c r="B62" t="s">
        <v>623</v>
      </c>
      <c r="C62">
        <v>22</v>
      </c>
      <c r="D62">
        <v>1</v>
      </c>
    </row>
    <row r="63" spans="1:4">
      <c r="A63">
        <v>62</v>
      </c>
      <c r="B63" t="s">
        <v>618</v>
      </c>
      <c r="C63">
        <v>31</v>
      </c>
      <c r="D63">
        <v>1</v>
      </c>
    </row>
    <row r="64" spans="1:4">
      <c r="A64">
        <v>63</v>
      </c>
      <c r="B64" t="s">
        <v>615</v>
      </c>
      <c r="C64">
        <v>38</v>
      </c>
      <c r="D64">
        <v>1</v>
      </c>
    </row>
    <row r="65" spans="1:4">
      <c r="A65">
        <v>64</v>
      </c>
      <c r="B65" t="s">
        <v>612</v>
      </c>
      <c r="C65">
        <v>52</v>
      </c>
      <c r="D65">
        <v>1</v>
      </c>
    </row>
    <row r="66" spans="1:4">
      <c r="A66">
        <v>65</v>
      </c>
      <c r="B66" t="s">
        <v>604</v>
      </c>
      <c r="C66">
        <v>88</v>
      </c>
      <c r="D66">
        <v>1</v>
      </c>
    </row>
    <row r="67" spans="1:4">
      <c r="A67">
        <v>66</v>
      </c>
      <c r="B67" t="s">
        <v>579</v>
      </c>
      <c r="C67">
        <v>219</v>
      </c>
      <c r="D67">
        <v>1</v>
      </c>
    </row>
    <row r="68" spans="1:4">
      <c r="A68">
        <v>67</v>
      </c>
      <c r="B68" t="s">
        <v>564</v>
      </c>
      <c r="C68">
        <v>10</v>
      </c>
      <c r="D68">
        <v>1</v>
      </c>
    </row>
    <row r="69" spans="1:4">
      <c r="A69">
        <v>68</v>
      </c>
      <c r="B69" t="s">
        <v>562</v>
      </c>
      <c r="C69">
        <v>11</v>
      </c>
      <c r="D69">
        <v>1</v>
      </c>
    </row>
    <row r="70" spans="1:4">
      <c r="A70">
        <v>69</v>
      </c>
      <c r="B70" t="s">
        <v>560</v>
      </c>
      <c r="C70">
        <v>17</v>
      </c>
      <c r="D70">
        <v>1</v>
      </c>
    </row>
    <row r="71" spans="1:4">
      <c r="A71">
        <v>70</v>
      </c>
      <c r="B71" t="s">
        <v>553</v>
      </c>
      <c r="C71">
        <v>30</v>
      </c>
      <c r="D71">
        <v>1</v>
      </c>
    </row>
    <row r="72" spans="1:4">
      <c r="A72">
        <v>71</v>
      </c>
      <c r="B72" t="s">
        <v>548</v>
      </c>
      <c r="C72">
        <v>41</v>
      </c>
      <c r="D72">
        <v>1</v>
      </c>
    </row>
    <row r="73" spans="1:4">
      <c r="A73">
        <v>72</v>
      </c>
      <c r="B73" t="s">
        <v>543</v>
      </c>
      <c r="C73">
        <v>92</v>
      </c>
      <c r="D73">
        <v>1</v>
      </c>
    </row>
    <row r="74" spans="1:4">
      <c r="A74">
        <v>73</v>
      </c>
      <c r="B74" t="s">
        <v>538</v>
      </c>
      <c r="C74">
        <v>53</v>
      </c>
      <c r="D74">
        <v>1</v>
      </c>
    </row>
    <row r="75" spans="1:4">
      <c r="A75">
        <v>74</v>
      </c>
      <c r="B75" t="s">
        <v>533</v>
      </c>
      <c r="C75">
        <v>50</v>
      </c>
      <c r="D75">
        <v>1</v>
      </c>
    </row>
    <row r="76" spans="1:4">
      <c r="A76">
        <v>75</v>
      </c>
      <c r="B76" t="s">
        <v>512</v>
      </c>
      <c r="C76">
        <v>170</v>
      </c>
      <c r="D76">
        <v>1</v>
      </c>
    </row>
    <row r="77" spans="1:4">
      <c r="A77">
        <v>76</v>
      </c>
      <c r="B77" t="s">
        <v>493</v>
      </c>
      <c r="C77">
        <v>573</v>
      </c>
      <c r="D77">
        <v>1</v>
      </c>
    </row>
    <row r="78" spans="1:4">
      <c r="A78">
        <v>77</v>
      </c>
      <c r="B78" t="s">
        <v>476</v>
      </c>
      <c r="C78">
        <v>985</v>
      </c>
      <c r="D78">
        <v>1</v>
      </c>
    </row>
    <row r="79" spans="1:4">
      <c r="A79">
        <v>78</v>
      </c>
      <c r="B79" t="s">
        <v>456</v>
      </c>
      <c r="C79">
        <v>902</v>
      </c>
      <c r="D79">
        <v>1</v>
      </c>
    </row>
    <row r="80" spans="1:4">
      <c r="A80">
        <v>79</v>
      </c>
      <c r="B80" t="s">
        <v>451</v>
      </c>
      <c r="C80">
        <v>1183</v>
      </c>
      <c r="D80">
        <v>1</v>
      </c>
    </row>
    <row r="81" spans="1:4">
      <c r="A81">
        <v>80</v>
      </c>
      <c r="B81" t="s">
        <v>445</v>
      </c>
      <c r="C81">
        <v>23</v>
      </c>
      <c r="D81">
        <v>1</v>
      </c>
    </row>
    <row r="82" spans="1:4">
      <c r="A82">
        <v>81</v>
      </c>
      <c r="B82" t="s">
        <v>440</v>
      </c>
      <c r="C82">
        <v>40</v>
      </c>
      <c r="D82">
        <v>1</v>
      </c>
    </row>
    <row r="83" spans="1:4">
      <c r="A83">
        <v>82</v>
      </c>
      <c r="B83" t="s">
        <v>434</v>
      </c>
      <c r="C83">
        <v>58</v>
      </c>
      <c r="D83">
        <v>1</v>
      </c>
    </row>
    <row r="84" spans="1:4">
      <c r="A84">
        <v>83</v>
      </c>
      <c r="B84" t="s">
        <v>430</v>
      </c>
      <c r="C84">
        <v>83</v>
      </c>
      <c r="D84">
        <v>1</v>
      </c>
    </row>
    <row r="85" spans="1:4">
      <c r="A85">
        <v>84</v>
      </c>
      <c r="B85" t="s">
        <v>425</v>
      </c>
      <c r="C85">
        <v>136</v>
      </c>
      <c r="D85">
        <v>1</v>
      </c>
    </row>
    <row r="86" spans="1:4">
      <c r="A86">
        <v>85</v>
      </c>
      <c r="B86" t="s">
        <v>413</v>
      </c>
      <c r="C86">
        <v>135</v>
      </c>
      <c r="D86">
        <v>1</v>
      </c>
    </row>
    <row r="87" spans="1:4">
      <c r="A87">
        <v>86</v>
      </c>
      <c r="B87" t="s">
        <v>407</v>
      </c>
      <c r="C87">
        <v>207</v>
      </c>
      <c r="D87">
        <v>1</v>
      </c>
    </row>
    <row r="88" spans="1:4">
      <c r="A88">
        <v>87</v>
      </c>
      <c r="B88" t="s">
        <v>399</v>
      </c>
      <c r="C88">
        <v>306</v>
      </c>
      <c r="D88">
        <v>1</v>
      </c>
    </row>
    <row r="89" spans="1:4">
      <c r="A89">
        <v>88</v>
      </c>
      <c r="B89" t="s">
        <v>396</v>
      </c>
      <c r="C89">
        <v>364</v>
      </c>
      <c r="D89">
        <v>1</v>
      </c>
    </row>
    <row r="90" spans="1:4">
      <c r="A90">
        <v>89</v>
      </c>
      <c r="B90" t="s">
        <v>394</v>
      </c>
      <c r="C90">
        <v>372</v>
      </c>
      <c r="D90">
        <v>1</v>
      </c>
    </row>
    <row r="91" spans="1:4">
      <c r="A91">
        <v>90</v>
      </c>
      <c r="B91" t="s">
        <v>389</v>
      </c>
      <c r="C91">
        <v>10</v>
      </c>
      <c r="D91">
        <v>1</v>
      </c>
    </row>
    <row r="92" spans="1:4">
      <c r="A92">
        <v>91</v>
      </c>
      <c r="B92" t="s">
        <v>386</v>
      </c>
      <c r="C92">
        <v>14</v>
      </c>
      <c r="D92">
        <v>1</v>
      </c>
    </row>
    <row r="93" spans="1:4">
      <c r="A93">
        <v>92</v>
      </c>
      <c r="B93" t="s">
        <v>384</v>
      </c>
      <c r="C93">
        <v>14</v>
      </c>
      <c r="D93">
        <v>1</v>
      </c>
    </row>
    <row r="94" spans="1:4">
      <c r="A94">
        <v>93</v>
      </c>
      <c r="B94" t="s">
        <v>381</v>
      </c>
      <c r="C94">
        <v>24</v>
      </c>
      <c r="D94">
        <v>1</v>
      </c>
    </row>
    <row r="95" spans="1:4">
      <c r="A95">
        <v>94</v>
      </c>
      <c r="B95" t="s">
        <v>377</v>
      </c>
      <c r="C95">
        <v>49</v>
      </c>
      <c r="D95">
        <v>1</v>
      </c>
    </row>
    <row r="96" spans="1:4">
      <c r="A96">
        <v>95</v>
      </c>
      <c r="B96" t="s">
        <v>374</v>
      </c>
      <c r="C96">
        <v>80</v>
      </c>
      <c r="D96">
        <v>1</v>
      </c>
    </row>
    <row r="97" spans="1:4">
      <c r="A97">
        <v>96</v>
      </c>
      <c r="B97" t="s">
        <v>368</v>
      </c>
      <c r="C97">
        <v>173</v>
      </c>
      <c r="D97">
        <v>1</v>
      </c>
    </row>
    <row r="98" spans="1:4">
      <c r="A98">
        <v>97</v>
      </c>
      <c r="B98" t="s">
        <v>363</v>
      </c>
      <c r="C98">
        <v>54</v>
      </c>
      <c r="D98">
        <v>1</v>
      </c>
    </row>
    <row r="99" spans="1:4">
      <c r="A99">
        <v>98</v>
      </c>
      <c r="B99" t="s">
        <v>345</v>
      </c>
      <c r="C99">
        <v>408</v>
      </c>
      <c r="D99">
        <v>1</v>
      </c>
    </row>
    <row r="100" spans="1:4">
      <c r="A100">
        <v>99</v>
      </c>
      <c r="B100" t="s">
        <v>331</v>
      </c>
      <c r="C100">
        <v>412</v>
      </c>
      <c r="D100">
        <v>1</v>
      </c>
    </row>
    <row r="101" spans="1:4">
      <c r="A101">
        <v>100</v>
      </c>
      <c r="B101" t="s">
        <v>327</v>
      </c>
      <c r="C101">
        <v>540</v>
      </c>
      <c r="D101">
        <v>1</v>
      </c>
    </row>
    <row r="102" spans="1:4">
      <c r="A102">
        <v>101</v>
      </c>
      <c r="B102" t="s">
        <v>262</v>
      </c>
      <c r="C102">
        <v>767</v>
      </c>
      <c r="D102">
        <v>1</v>
      </c>
    </row>
    <row r="103" spans="1:4">
      <c r="A103">
        <v>102</v>
      </c>
      <c r="B103" t="s">
        <v>260</v>
      </c>
      <c r="C103">
        <v>768</v>
      </c>
      <c r="D103">
        <v>1</v>
      </c>
    </row>
    <row r="104" spans="1:4">
      <c r="A104">
        <v>103</v>
      </c>
      <c r="B104" t="s">
        <v>258</v>
      </c>
      <c r="C104">
        <v>825</v>
      </c>
      <c r="D104">
        <v>1</v>
      </c>
    </row>
    <row r="105" spans="1:4">
      <c r="A105">
        <v>104</v>
      </c>
      <c r="B105" t="s">
        <v>250</v>
      </c>
      <c r="C105">
        <v>25</v>
      </c>
      <c r="D105">
        <v>1</v>
      </c>
    </row>
    <row r="106" spans="1:4">
      <c r="A106">
        <v>105</v>
      </c>
      <c r="B106" t="s">
        <v>248</v>
      </c>
      <c r="C106">
        <v>28</v>
      </c>
      <c r="D106">
        <v>1</v>
      </c>
    </row>
    <row r="107" spans="1:4">
      <c r="A107">
        <v>106</v>
      </c>
      <c r="B107" t="s">
        <v>246</v>
      </c>
      <c r="C107">
        <v>70</v>
      </c>
      <c r="D107">
        <v>1</v>
      </c>
    </row>
    <row r="108" spans="1:4">
      <c r="A108">
        <v>107</v>
      </c>
      <c r="B108" t="s">
        <v>242</v>
      </c>
      <c r="C108">
        <v>19</v>
      </c>
      <c r="D108">
        <v>1</v>
      </c>
    </row>
    <row r="109" spans="1:4">
      <c r="A109">
        <v>108</v>
      </c>
      <c r="B109" t="s">
        <v>232</v>
      </c>
      <c r="C109">
        <v>75</v>
      </c>
      <c r="D109">
        <v>1</v>
      </c>
    </row>
    <row r="110" spans="1:4">
      <c r="A110">
        <v>109</v>
      </c>
      <c r="B110" t="s">
        <v>230</v>
      </c>
      <c r="C110">
        <v>91</v>
      </c>
      <c r="D110">
        <v>1</v>
      </c>
    </row>
    <row r="111" spans="1:4">
      <c r="A111">
        <v>110</v>
      </c>
      <c r="B111" t="s">
        <v>179</v>
      </c>
      <c r="C111">
        <v>23</v>
      </c>
      <c r="D111">
        <v>1</v>
      </c>
    </row>
    <row r="112" spans="1:4">
      <c r="A112">
        <v>111</v>
      </c>
      <c r="B112" t="s">
        <v>177</v>
      </c>
      <c r="C112">
        <v>33</v>
      </c>
      <c r="D112">
        <v>1</v>
      </c>
    </row>
    <row r="113" spans="1:4">
      <c r="A113">
        <v>112</v>
      </c>
      <c r="B113" t="s">
        <v>170</v>
      </c>
      <c r="C113">
        <v>53</v>
      </c>
      <c r="D113">
        <v>1</v>
      </c>
    </row>
    <row r="114" spans="1:4">
      <c r="A114">
        <v>113</v>
      </c>
      <c r="B114" t="s">
        <v>167</v>
      </c>
      <c r="C114">
        <v>75</v>
      </c>
      <c r="D114">
        <v>1</v>
      </c>
    </row>
    <row r="115" spans="1:4">
      <c r="A115">
        <v>114</v>
      </c>
      <c r="B115" t="s">
        <v>165</v>
      </c>
      <c r="C115">
        <v>90</v>
      </c>
      <c r="D115">
        <v>1</v>
      </c>
    </row>
    <row r="116" spans="1:4">
      <c r="A116">
        <v>115</v>
      </c>
      <c r="B116" t="s">
        <v>163</v>
      </c>
      <c r="C116">
        <v>100</v>
      </c>
      <c r="D116">
        <v>1</v>
      </c>
    </row>
    <row r="117" spans="1:4">
      <c r="A117">
        <v>116</v>
      </c>
      <c r="B117" t="s">
        <v>156</v>
      </c>
      <c r="C117">
        <v>225</v>
      </c>
      <c r="D117">
        <v>1</v>
      </c>
    </row>
    <row r="118" spans="1:4">
      <c r="A118">
        <v>117</v>
      </c>
      <c r="B118" t="s">
        <v>154</v>
      </c>
      <c r="C118">
        <v>292</v>
      </c>
      <c r="D118">
        <v>1</v>
      </c>
    </row>
    <row r="119" spans="1:4">
      <c r="A119">
        <v>118</v>
      </c>
      <c r="B119" t="s">
        <v>148</v>
      </c>
      <c r="C119">
        <v>118</v>
      </c>
      <c r="D119">
        <v>1</v>
      </c>
    </row>
    <row r="120" spans="1:4">
      <c r="A120">
        <v>119</v>
      </c>
      <c r="B120" t="s">
        <v>144</v>
      </c>
      <c r="C120">
        <v>149</v>
      </c>
      <c r="D120">
        <v>1</v>
      </c>
    </row>
    <row r="121" spans="1:4">
      <c r="A121">
        <v>120</v>
      </c>
      <c r="B121" t="s">
        <v>142</v>
      </c>
      <c r="C121">
        <v>191</v>
      </c>
      <c r="D121">
        <v>1</v>
      </c>
    </row>
    <row r="122" spans="1:4">
      <c r="A122">
        <v>121</v>
      </c>
      <c r="B122" t="s">
        <v>138</v>
      </c>
      <c r="C122">
        <v>234</v>
      </c>
      <c r="D122">
        <v>1</v>
      </c>
    </row>
    <row r="123" spans="1:4">
      <c r="A123">
        <v>122</v>
      </c>
      <c r="B123" t="s">
        <v>133</v>
      </c>
      <c r="C123">
        <v>333</v>
      </c>
      <c r="D123">
        <v>1</v>
      </c>
    </row>
    <row r="124" spans="1:4">
      <c r="A124">
        <v>123</v>
      </c>
      <c r="B124" t="s">
        <v>131</v>
      </c>
      <c r="C124">
        <v>358</v>
      </c>
      <c r="D124">
        <v>1</v>
      </c>
    </row>
    <row r="125" spans="1:4">
      <c r="A125">
        <v>124</v>
      </c>
      <c r="B125" t="s">
        <v>122</v>
      </c>
      <c r="C125">
        <v>796</v>
      </c>
      <c r="D125">
        <v>1</v>
      </c>
    </row>
    <row r="126" spans="1:4">
      <c r="A126">
        <v>125</v>
      </c>
      <c r="B126" t="s">
        <v>119</v>
      </c>
      <c r="C126">
        <v>927</v>
      </c>
      <c r="D126">
        <v>1</v>
      </c>
    </row>
    <row r="127" spans="1:4">
      <c r="A127">
        <v>126</v>
      </c>
      <c r="B127" t="s">
        <v>105</v>
      </c>
      <c r="C127">
        <v>466</v>
      </c>
      <c r="D127">
        <v>1</v>
      </c>
    </row>
    <row r="128" spans="1:4">
      <c r="A128">
        <v>127</v>
      </c>
      <c r="B128" t="s">
        <v>103</v>
      </c>
      <c r="C128">
        <v>500</v>
      </c>
      <c r="D128">
        <v>1</v>
      </c>
    </row>
    <row r="129" spans="1:4">
      <c r="A129">
        <v>128</v>
      </c>
      <c r="B129" t="s">
        <v>101</v>
      </c>
      <c r="C129">
        <v>505</v>
      </c>
      <c r="D129">
        <v>1</v>
      </c>
    </row>
    <row r="130" spans="1:4">
      <c r="A130">
        <v>129</v>
      </c>
      <c r="B130" t="s">
        <v>125</v>
      </c>
      <c r="C130">
        <v>642</v>
      </c>
      <c r="D130">
        <v>1</v>
      </c>
    </row>
    <row r="131" spans="1:2">
      <c r="A131">
        <v>130</v>
      </c>
      <c r="B131" t="s">
        <v>638</v>
      </c>
    </row>
    <row r="132" spans="1:4">
      <c r="A132">
        <v>131</v>
      </c>
      <c r="B132" t="s">
        <v>639</v>
      </c>
      <c r="C132">
        <v>107463</v>
      </c>
      <c r="D132">
        <v>349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autoFilter ref="G6:I16">
    <sortState ref="G6:I16">
      <sortCondition ref="H6" descending="1"/>
    </sortState>
    <extLst/>
  </autoFilter>
  <sortState ref="F7:I16">
    <sortCondition ref="I7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topLeftCell="H1" workbookViewId="0">
      <selection activeCell="O9" sqref="O9:O13"/>
    </sheetView>
  </sheetViews>
  <sheetFormatPr defaultColWidth="9.23076923076923" defaultRowHeight="16.8"/>
  <cols>
    <col min="2" max="2" width="24.8461538461538"/>
    <col min="3" max="5" width="8"/>
    <col min="6" max="6" width="6"/>
    <col min="7" max="7" width="8"/>
    <col min="8" max="8" width="6"/>
    <col min="9" max="10" width="8"/>
    <col min="11" max="11" width="22.4615384615385" customWidth="1"/>
    <col min="12" max="23" width="8"/>
    <col min="24" max="24" width="6"/>
  </cols>
  <sheetData>
    <row r="1" spans="2:3">
      <c r="B1" t="s">
        <v>632</v>
      </c>
      <c r="C1" t="s">
        <v>70</v>
      </c>
    </row>
    <row r="2" spans="1:6">
      <c r="A2">
        <v>1</v>
      </c>
      <c r="B2" t="s">
        <v>5</v>
      </c>
      <c r="C2">
        <v>1</v>
      </c>
      <c r="D2">
        <v>2</v>
      </c>
      <c r="E2">
        <v>3</v>
      </c>
      <c r="F2" t="s">
        <v>639</v>
      </c>
    </row>
    <row r="3" spans="1:6">
      <c r="A3">
        <v>2</v>
      </c>
      <c r="B3" t="s">
        <v>117</v>
      </c>
      <c r="C3">
        <v>6</v>
      </c>
      <c r="D3">
        <v>2</v>
      </c>
      <c r="E3">
        <v>4</v>
      </c>
      <c r="F3">
        <v>12</v>
      </c>
    </row>
    <row r="4" spans="1:6">
      <c r="A4">
        <v>3</v>
      </c>
      <c r="B4" t="s">
        <v>224</v>
      </c>
      <c r="C4">
        <v>3</v>
      </c>
      <c r="D4">
        <v>1</v>
      </c>
      <c r="E4">
        <v>2</v>
      </c>
      <c r="F4">
        <v>6</v>
      </c>
    </row>
    <row r="5" spans="1:6">
      <c r="A5">
        <v>4</v>
      </c>
      <c r="B5" t="s">
        <v>289</v>
      </c>
      <c r="C5"/>
      <c r="D5">
        <v>2</v>
      </c>
      <c r="E5">
        <v>2</v>
      </c>
      <c r="F5">
        <v>4</v>
      </c>
    </row>
    <row r="6" spans="1:11">
      <c r="A6">
        <v>5</v>
      </c>
      <c r="B6" t="s">
        <v>77</v>
      </c>
      <c r="D6">
        <v>3</v>
      </c>
      <c r="F6">
        <v>3</v>
      </c>
      <c r="K6" s="25" t="s">
        <v>647</v>
      </c>
    </row>
    <row r="7" spans="1:11">
      <c r="A7">
        <v>6</v>
      </c>
      <c r="B7" t="s">
        <v>81</v>
      </c>
      <c r="C7">
        <v>2</v>
      </c>
      <c r="D7">
        <v>1</v>
      </c>
      <c r="F7">
        <v>3</v>
      </c>
      <c r="K7" s="25"/>
    </row>
    <row r="8" spans="1:15">
      <c r="A8">
        <v>7</v>
      </c>
      <c r="B8" t="s">
        <v>460</v>
      </c>
      <c r="C8">
        <v>1</v>
      </c>
      <c r="E8">
        <v>1</v>
      </c>
      <c r="F8">
        <v>2</v>
      </c>
      <c r="J8" t="s">
        <v>0</v>
      </c>
      <c r="K8" s="26" t="s">
        <v>635</v>
      </c>
      <c r="L8" s="26" t="s">
        <v>648</v>
      </c>
      <c r="M8" s="26" t="s">
        <v>649</v>
      </c>
      <c r="N8" s="26" t="s">
        <v>650</v>
      </c>
      <c r="O8" s="26" t="s">
        <v>651</v>
      </c>
    </row>
    <row r="9" spans="1:15">
      <c r="A9">
        <v>8</v>
      </c>
      <c r="B9" t="s">
        <v>181</v>
      </c>
      <c r="D9">
        <v>2</v>
      </c>
      <c r="F9">
        <v>2</v>
      </c>
      <c r="J9">
        <v>1</v>
      </c>
      <c r="K9" t="str">
        <f>B3</f>
        <v>杰克爱穿jk</v>
      </c>
      <c r="L9">
        <f ca="1">GETPIVOTDATA("id",$B$1,"排名",1,"id",K9)</f>
        <v>6</v>
      </c>
      <c r="M9">
        <f ca="1">GETPIVOTDATA("id",$B$1,"排名",2,"id",K9)</f>
        <v>2</v>
      </c>
      <c r="N9">
        <f ca="1">GETPIVOTDATA("id",$B$1,"排名",3,"id",K9)</f>
        <v>4</v>
      </c>
      <c r="O9">
        <f ca="1">GETPIVOTDATA("id",$B$1,"id",K9)</f>
        <v>12</v>
      </c>
    </row>
    <row r="10" spans="1:15">
      <c r="A10">
        <v>9</v>
      </c>
      <c r="B10" t="s">
        <v>604</v>
      </c>
      <c r="D10">
        <v>1</v>
      </c>
      <c r="F10">
        <v>1</v>
      </c>
      <c r="J10">
        <v>2</v>
      </c>
      <c r="K10" t="str">
        <f>B4</f>
        <v>秋天去更远的地方</v>
      </c>
      <c r="L10">
        <f ca="1">GETPIVOTDATA("id",$B$1,"排名",1,"id",K10)</f>
        <v>3</v>
      </c>
      <c r="M10">
        <f ca="1">GETPIVOTDATA("id",$B$1,"排名",2,"id",K10)</f>
        <v>1</v>
      </c>
      <c r="N10">
        <f ca="1">GETPIVOTDATA("id",$B$1,"排名",3,"id",K10)</f>
        <v>2</v>
      </c>
      <c r="O10">
        <f ca="1">GETPIVOTDATA("id",$B$1,"id",K10)</f>
        <v>6</v>
      </c>
    </row>
    <row r="11" spans="1:15">
      <c r="A11">
        <v>10</v>
      </c>
      <c r="B11" t="s">
        <v>538</v>
      </c>
      <c r="D11">
        <v>1</v>
      </c>
      <c r="F11">
        <v>1</v>
      </c>
      <c r="J11">
        <v>3</v>
      </c>
      <c r="K11" t="str">
        <f>B5</f>
        <v>咕力咕力_For</v>
      </c>
      <c r="L11">
        <f ca="1">GETPIVOTDATA("id",$B$1,"排名",1,"id",K11)</f>
        <v>0</v>
      </c>
      <c r="M11">
        <f ca="1">GETPIVOTDATA("id",$B$1,"排名",2,"id",K11)</f>
        <v>2</v>
      </c>
      <c r="N11">
        <f ca="1">GETPIVOTDATA("id",$B$1,"排名",3,"id",K11)</f>
        <v>2</v>
      </c>
      <c r="O11">
        <f ca="1">GETPIVOTDATA("id",$B$1,"id",K11)</f>
        <v>4</v>
      </c>
    </row>
    <row r="12" spans="1:15">
      <c r="A12">
        <v>11</v>
      </c>
      <c r="B12" t="s">
        <v>451</v>
      </c>
      <c r="C12">
        <v>1</v>
      </c>
      <c r="F12">
        <v>1</v>
      </c>
      <c r="J12">
        <v>4</v>
      </c>
      <c r="K12" t="str">
        <f>B6</f>
        <v>Iris秋天</v>
      </c>
      <c r="L12">
        <f ca="1">GETPIVOTDATA("id",$B$1,"排名",1,"id",K12)</f>
        <v>0</v>
      </c>
      <c r="M12">
        <f ca="1">GETPIVOTDATA("id",$B$1,"排名",2,"id",K12)</f>
        <v>3</v>
      </c>
      <c r="N12">
        <f ca="1">GETPIVOTDATA("id",$B$1,"排名",3,"id",K12)</f>
        <v>0</v>
      </c>
      <c r="O12">
        <f ca="1">GETPIVOTDATA("id",$B$1,"id",K12)</f>
        <v>3</v>
      </c>
    </row>
    <row r="13" spans="1:15">
      <c r="A13">
        <v>12</v>
      </c>
      <c r="B13" t="s">
        <v>422</v>
      </c>
      <c r="D13">
        <v>1</v>
      </c>
      <c r="F13">
        <v>1</v>
      </c>
      <c r="J13">
        <v>5</v>
      </c>
      <c r="K13" t="str">
        <f>B7</f>
        <v>烈哥smile</v>
      </c>
      <c r="L13">
        <f ca="1">GETPIVOTDATA("id",$B$1,"排名",1,"id",K13)</f>
        <v>2</v>
      </c>
      <c r="M13">
        <f ca="1">GETPIVOTDATA("id",$B$1,"排名",2,"id",K13)</f>
        <v>1</v>
      </c>
      <c r="N13">
        <f ca="1">GETPIVOTDATA("id",$B$1,"排名",3,"id",K13)</f>
        <v>0</v>
      </c>
      <c r="O13">
        <f ca="1">GETPIVOTDATA("id",$B$1,"id",K13)</f>
        <v>3</v>
      </c>
    </row>
    <row r="14" spans="1:6">
      <c r="A14">
        <v>13</v>
      </c>
      <c r="B14" t="s">
        <v>396</v>
      </c>
      <c r="E14">
        <v>1</v>
      </c>
      <c r="F14">
        <v>1</v>
      </c>
    </row>
    <row r="15" spans="1:6">
      <c r="A15">
        <v>14</v>
      </c>
      <c r="B15" t="s">
        <v>394</v>
      </c>
      <c r="D15">
        <v>1</v>
      </c>
      <c r="F15">
        <v>1</v>
      </c>
    </row>
    <row r="16" spans="1:6">
      <c r="A16">
        <v>15</v>
      </c>
      <c r="B16" t="s">
        <v>368</v>
      </c>
      <c r="E16">
        <v>1</v>
      </c>
      <c r="F16">
        <v>1</v>
      </c>
    </row>
    <row r="17" spans="1:6">
      <c r="A17">
        <v>16</v>
      </c>
      <c r="B17" t="s">
        <v>329</v>
      </c>
      <c r="E17">
        <v>1</v>
      </c>
      <c r="F17">
        <v>1</v>
      </c>
    </row>
    <row r="18" spans="1:6">
      <c r="A18">
        <v>17</v>
      </c>
      <c r="B18" t="s">
        <v>321</v>
      </c>
      <c r="C18">
        <v>1</v>
      </c>
      <c r="F18">
        <v>1</v>
      </c>
    </row>
    <row r="19" spans="1:6">
      <c r="A19">
        <v>18</v>
      </c>
      <c r="B19" t="s">
        <v>319</v>
      </c>
      <c r="C19">
        <v>1</v>
      </c>
      <c r="F19">
        <v>1</v>
      </c>
    </row>
    <row r="20" spans="1:6">
      <c r="A20">
        <v>19</v>
      </c>
      <c r="B20" t="s">
        <v>294</v>
      </c>
      <c r="E20">
        <v>1</v>
      </c>
      <c r="F20">
        <v>1</v>
      </c>
    </row>
    <row r="21" spans="1:6">
      <c r="A21">
        <v>20</v>
      </c>
      <c r="B21" t="s">
        <v>291</v>
      </c>
      <c r="E21">
        <v>1</v>
      </c>
      <c r="F21">
        <v>1</v>
      </c>
    </row>
    <row r="22" spans="1:6">
      <c r="A22">
        <v>21</v>
      </c>
      <c r="B22" t="s">
        <v>260</v>
      </c>
      <c r="E22">
        <v>1</v>
      </c>
      <c r="F22">
        <v>1</v>
      </c>
    </row>
    <row r="23" spans="1:6">
      <c r="A23">
        <v>22</v>
      </c>
      <c r="B23" t="s">
        <v>258</v>
      </c>
      <c r="D23">
        <v>1</v>
      </c>
      <c r="F23">
        <v>1</v>
      </c>
    </row>
    <row r="24" spans="1:6">
      <c r="A24">
        <v>23</v>
      </c>
      <c r="B24" t="s">
        <v>234</v>
      </c>
      <c r="C24">
        <v>1</v>
      </c>
      <c r="F24">
        <v>1</v>
      </c>
    </row>
    <row r="25" spans="1:6">
      <c r="A25">
        <v>24</v>
      </c>
      <c r="B25" t="s">
        <v>201</v>
      </c>
      <c r="E25">
        <v>1</v>
      </c>
      <c r="F25">
        <v>1</v>
      </c>
    </row>
    <row r="26" spans="1:6">
      <c r="A26">
        <v>25</v>
      </c>
      <c r="B26" t="s">
        <v>189</v>
      </c>
      <c r="D26">
        <v>1</v>
      </c>
      <c r="F26">
        <v>1</v>
      </c>
    </row>
    <row r="27" spans="1:6">
      <c r="A27">
        <v>26</v>
      </c>
      <c r="B27" t="s">
        <v>172</v>
      </c>
      <c r="E27">
        <v>1</v>
      </c>
      <c r="F27">
        <v>1</v>
      </c>
    </row>
    <row r="28" spans="1:6">
      <c r="A28">
        <v>27</v>
      </c>
      <c r="B28" t="s">
        <v>158</v>
      </c>
      <c r="D28">
        <v>1</v>
      </c>
      <c r="F28">
        <v>1</v>
      </c>
    </row>
    <row r="29" spans="1:6">
      <c r="A29">
        <v>28</v>
      </c>
      <c r="B29" t="s">
        <v>156</v>
      </c>
      <c r="E29">
        <v>1</v>
      </c>
      <c r="F29">
        <v>1</v>
      </c>
    </row>
    <row r="30" spans="1:6">
      <c r="A30">
        <v>29</v>
      </c>
      <c r="B30" t="s">
        <v>154</v>
      </c>
      <c r="D30">
        <v>1</v>
      </c>
      <c r="F30">
        <v>1</v>
      </c>
    </row>
    <row r="31" spans="1:6">
      <c r="A31">
        <v>30</v>
      </c>
      <c r="B31" t="s">
        <v>128</v>
      </c>
      <c r="C31">
        <v>1</v>
      </c>
      <c r="F31">
        <v>1</v>
      </c>
    </row>
    <row r="32" spans="1:6">
      <c r="A32">
        <v>31</v>
      </c>
      <c r="B32" t="s">
        <v>119</v>
      </c>
      <c r="D32">
        <v>1</v>
      </c>
      <c r="F32">
        <v>1</v>
      </c>
    </row>
    <row r="33" spans="1:6">
      <c r="A33">
        <v>32</v>
      </c>
      <c r="B33" t="s">
        <v>83</v>
      </c>
      <c r="E33">
        <v>1</v>
      </c>
      <c r="F33">
        <v>1</v>
      </c>
    </row>
    <row r="34" spans="1:6">
      <c r="A34">
        <v>33</v>
      </c>
      <c r="B34" t="s">
        <v>75</v>
      </c>
      <c r="C34">
        <v>1</v>
      </c>
      <c r="F34">
        <v>1</v>
      </c>
    </row>
    <row r="35" spans="1:6">
      <c r="A35">
        <v>34</v>
      </c>
      <c r="B35" t="s">
        <v>99</v>
      </c>
      <c r="C35">
        <v>1</v>
      </c>
      <c r="F35">
        <v>1</v>
      </c>
    </row>
    <row r="36" spans="1:6">
      <c r="A36">
        <v>35</v>
      </c>
      <c r="B36" t="s">
        <v>639</v>
      </c>
      <c r="C36">
        <v>19</v>
      </c>
      <c r="D36">
        <v>20</v>
      </c>
      <c r="E36">
        <v>19</v>
      </c>
      <c r="F36">
        <v>58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92"/>
  <sheetViews>
    <sheetView tabSelected="1" zoomScale="90" zoomScaleNormal="90" workbookViewId="0">
      <selection activeCell="B12" sqref="B12"/>
    </sheetView>
  </sheetViews>
  <sheetFormatPr defaultColWidth="9.23076923076923" defaultRowHeight="16.8"/>
  <cols>
    <col min="1" max="1" width="4.69230769230769" customWidth="1"/>
    <col min="2" max="2" width="17.2307692307692" customWidth="1"/>
    <col min="3" max="3" width="10.3076923076923" customWidth="1"/>
    <col min="4" max="5" width="6" customWidth="1"/>
    <col min="6" max="12" width="5.69230769230769" customWidth="1"/>
    <col min="13" max="13" width="7.23076923076923" customWidth="1"/>
    <col min="14" max="23" width="5.69230769230769" customWidth="1"/>
    <col min="24" max="24" width="6.69230769230769" customWidth="1"/>
    <col min="27" max="27" width="17.2307692307692" customWidth="1"/>
    <col min="28" max="28" width="8" customWidth="1"/>
    <col min="29" max="36" width="2.69230769230769" customWidth="1"/>
    <col min="37" max="37" width="3.69230769230769" customWidth="1"/>
    <col min="38" max="38" width="7.23076923076923" customWidth="1"/>
    <col min="39" max="48" width="3.69230769230769" customWidth="1"/>
    <col min="49" max="49" width="6" customWidth="1"/>
    <col min="50" max="50" width="6"/>
  </cols>
  <sheetData>
    <row r="1" spans="1:28">
      <c r="A1" s="1"/>
      <c r="B1" s="2" t="s">
        <v>631</v>
      </c>
      <c r="C1" s="2" t="s">
        <v>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t="s">
        <v>652</v>
      </c>
      <c r="AB1" t="s">
        <v>70</v>
      </c>
    </row>
    <row r="2" spans="1:49">
      <c r="A2" s="1">
        <v>1</v>
      </c>
      <c r="B2" s="2" t="s">
        <v>68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638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2" t="s">
        <v>639</v>
      </c>
      <c r="AA2" t="s">
        <v>68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638</v>
      </c>
      <c r="AM2">
        <v>11</v>
      </c>
      <c r="AN2">
        <v>12</v>
      </c>
      <c r="AO2">
        <v>13</v>
      </c>
      <c r="AP2">
        <v>14</v>
      </c>
      <c r="AQ2">
        <v>15</v>
      </c>
      <c r="AR2">
        <v>16</v>
      </c>
      <c r="AS2">
        <v>17</v>
      </c>
      <c r="AT2">
        <v>18</v>
      </c>
      <c r="AU2">
        <v>19</v>
      </c>
      <c r="AV2">
        <v>20</v>
      </c>
      <c r="AW2" t="s">
        <v>639</v>
      </c>
    </row>
    <row r="3" spans="1:27">
      <c r="A3" s="1">
        <v>2</v>
      </c>
      <c r="B3" s="2" t="s">
        <v>638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t="s">
        <v>638</v>
      </c>
    </row>
    <row r="4" spans="1:49">
      <c r="A4" s="1">
        <v>3</v>
      </c>
      <c r="B4" s="2" t="s">
        <v>73</v>
      </c>
      <c r="C4" s="1">
        <v>1142</v>
      </c>
      <c r="D4" s="1">
        <v>1029</v>
      </c>
      <c r="E4" s="1">
        <v>973</v>
      </c>
      <c r="F4" s="1">
        <v>893</v>
      </c>
      <c r="G4" s="1">
        <v>930</v>
      </c>
      <c r="H4" s="1">
        <v>882</v>
      </c>
      <c r="I4" s="1">
        <v>800</v>
      </c>
      <c r="J4" s="1">
        <v>788</v>
      </c>
      <c r="K4" s="1">
        <v>708</v>
      </c>
      <c r="L4" s="1">
        <v>724</v>
      </c>
      <c r="M4" s="1"/>
      <c r="N4" s="1">
        <v>673</v>
      </c>
      <c r="O4" s="1">
        <v>632</v>
      </c>
      <c r="P4" s="1">
        <v>594</v>
      </c>
      <c r="Q4" s="1">
        <v>505</v>
      </c>
      <c r="R4" s="1">
        <v>500</v>
      </c>
      <c r="S4" s="1">
        <v>466</v>
      </c>
      <c r="T4" s="1">
        <v>434</v>
      </c>
      <c r="U4" s="1">
        <v>434</v>
      </c>
      <c r="V4" s="1">
        <v>385</v>
      </c>
      <c r="W4" s="1">
        <v>456</v>
      </c>
      <c r="X4" s="1">
        <v>13948</v>
      </c>
      <c r="AA4" t="s">
        <v>73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1</v>
      </c>
      <c r="AV4">
        <v>0</v>
      </c>
      <c r="AW4">
        <v>11</v>
      </c>
    </row>
    <row r="5" spans="1:49">
      <c r="A5" s="1">
        <v>4</v>
      </c>
      <c r="B5" s="2" t="s">
        <v>186</v>
      </c>
      <c r="C5" s="1">
        <v>583</v>
      </c>
      <c r="D5" s="1">
        <v>1144</v>
      </c>
      <c r="E5" s="1">
        <v>1082</v>
      </c>
      <c r="F5" s="1">
        <v>1045</v>
      </c>
      <c r="G5" s="1">
        <v>988</v>
      </c>
      <c r="H5" s="1">
        <v>973</v>
      </c>
      <c r="I5" s="1">
        <v>864</v>
      </c>
      <c r="J5" s="1">
        <v>849</v>
      </c>
      <c r="K5" s="1">
        <v>796</v>
      </c>
      <c r="L5" s="1">
        <v>771</v>
      </c>
      <c r="M5" s="1"/>
      <c r="N5" s="1">
        <v>754</v>
      </c>
      <c r="O5" s="1">
        <v>726</v>
      </c>
      <c r="P5" s="1">
        <v>718</v>
      </c>
      <c r="Q5" s="1">
        <v>685</v>
      </c>
      <c r="R5" s="1">
        <v>648</v>
      </c>
      <c r="S5" s="1">
        <v>556</v>
      </c>
      <c r="T5" s="1">
        <v>575</v>
      </c>
      <c r="U5" s="1">
        <v>564</v>
      </c>
      <c r="V5" s="1">
        <v>518</v>
      </c>
      <c r="W5" s="1">
        <v>461</v>
      </c>
      <c r="X5" s="1">
        <v>15300</v>
      </c>
      <c r="AA5" t="s">
        <v>186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11</v>
      </c>
    </row>
    <row r="6" spans="1:49">
      <c r="A6" s="1">
        <v>5</v>
      </c>
      <c r="B6" s="2" t="s">
        <v>256</v>
      </c>
      <c r="C6" s="1">
        <v>871</v>
      </c>
      <c r="D6" s="1">
        <v>825</v>
      </c>
      <c r="E6" s="1">
        <v>768</v>
      </c>
      <c r="F6" s="1">
        <v>767</v>
      </c>
      <c r="G6" s="1">
        <v>714</v>
      </c>
      <c r="H6" s="1">
        <v>699</v>
      </c>
      <c r="I6" s="1">
        <v>626</v>
      </c>
      <c r="J6" s="1">
        <v>604</v>
      </c>
      <c r="K6" s="1">
        <v>563</v>
      </c>
      <c r="L6" s="1">
        <v>548</v>
      </c>
      <c r="M6" s="1"/>
      <c r="N6" s="1">
        <v>559</v>
      </c>
      <c r="O6" s="1">
        <v>539</v>
      </c>
      <c r="P6" s="1">
        <v>542</v>
      </c>
      <c r="Q6" s="1">
        <v>497</v>
      </c>
      <c r="R6" s="1">
        <v>470</v>
      </c>
      <c r="S6" s="1">
        <v>468</v>
      </c>
      <c r="T6" s="1">
        <v>459</v>
      </c>
      <c r="U6" s="1">
        <v>412</v>
      </c>
      <c r="V6" s="1">
        <v>416</v>
      </c>
      <c r="W6" s="1">
        <v>379</v>
      </c>
      <c r="X6" s="1">
        <v>11726</v>
      </c>
      <c r="AA6" t="s">
        <v>256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12</v>
      </c>
    </row>
    <row r="7" spans="1:49">
      <c r="A7" s="1">
        <v>6</v>
      </c>
      <c r="B7" s="2" t="s">
        <v>392</v>
      </c>
      <c r="C7" s="1">
        <v>419</v>
      </c>
      <c r="D7" s="1">
        <v>372</v>
      </c>
      <c r="E7" s="1">
        <v>364</v>
      </c>
      <c r="F7" s="1">
        <v>361</v>
      </c>
      <c r="G7" s="1">
        <v>306</v>
      </c>
      <c r="H7" s="1">
        <v>281</v>
      </c>
      <c r="I7" s="1">
        <v>267</v>
      </c>
      <c r="J7" s="1">
        <v>232</v>
      </c>
      <c r="K7" s="1">
        <v>209</v>
      </c>
      <c r="L7" s="1">
        <v>207</v>
      </c>
      <c r="M7" s="1"/>
      <c r="N7" s="1">
        <v>177</v>
      </c>
      <c r="O7" s="1">
        <v>170</v>
      </c>
      <c r="P7" s="1">
        <v>145</v>
      </c>
      <c r="Q7" s="1">
        <v>135</v>
      </c>
      <c r="R7" s="1">
        <v>125</v>
      </c>
      <c r="S7" s="1">
        <v>107</v>
      </c>
      <c r="T7" s="1">
        <v>96</v>
      </c>
      <c r="U7" s="1">
        <v>86</v>
      </c>
      <c r="V7" s="1">
        <v>73</v>
      </c>
      <c r="W7" s="1">
        <v>68</v>
      </c>
      <c r="X7" s="1">
        <v>4200</v>
      </c>
      <c r="AA7" t="s">
        <v>392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20</v>
      </c>
    </row>
    <row r="8" spans="1:49">
      <c r="A8" s="1">
        <v>7</v>
      </c>
      <c r="B8" s="2" t="s">
        <v>421</v>
      </c>
      <c r="C8" s="1">
        <v>200</v>
      </c>
      <c r="D8" s="1">
        <v>169</v>
      </c>
      <c r="E8" s="1">
        <v>150</v>
      </c>
      <c r="F8" s="1">
        <v>136</v>
      </c>
      <c r="G8" s="1">
        <v>117</v>
      </c>
      <c r="H8" s="1">
        <v>99</v>
      </c>
      <c r="I8" s="1">
        <v>82</v>
      </c>
      <c r="J8" s="1">
        <v>83</v>
      </c>
      <c r="K8" s="1">
        <v>71</v>
      </c>
      <c r="L8" s="1">
        <v>52</v>
      </c>
      <c r="M8" s="1"/>
      <c r="N8" s="1">
        <v>58</v>
      </c>
      <c r="O8" s="1">
        <v>40</v>
      </c>
      <c r="P8" s="1">
        <v>48</v>
      </c>
      <c r="Q8" s="1">
        <v>40</v>
      </c>
      <c r="R8" s="1">
        <v>25</v>
      </c>
      <c r="S8" s="1">
        <v>30</v>
      </c>
      <c r="T8" s="1">
        <v>25</v>
      </c>
      <c r="U8" s="1">
        <v>23</v>
      </c>
      <c r="V8" s="1">
        <v>24</v>
      </c>
      <c r="W8" s="1">
        <v>17</v>
      </c>
      <c r="X8" s="1">
        <v>1489</v>
      </c>
      <c r="AA8" t="s">
        <v>421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20</v>
      </c>
    </row>
    <row r="9" spans="1:49">
      <c r="A9" s="1">
        <v>8</v>
      </c>
      <c r="B9" s="2" t="s">
        <v>469</v>
      </c>
      <c r="C9" s="1">
        <v>1352</v>
      </c>
      <c r="D9" s="1">
        <v>1261</v>
      </c>
      <c r="E9" s="1">
        <v>1202</v>
      </c>
      <c r="F9" s="1">
        <v>1138</v>
      </c>
      <c r="G9" s="1">
        <v>1042</v>
      </c>
      <c r="H9" s="1">
        <v>1042</v>
      </c>
      <c r="I9" s="1">
        <v>985</v>
      </c>
      <c r="J9" s="1">
        <v>1013</v>
      </c>
      <c r="K9" s="1">
        <v>954</v>
      </c>
      <c r="L9" s="1">
        <v>899</v>
      </c>
      <c r="M9" s="1"/>
      <c r="N9" s="1">
        <v>816</v>
      </c>
      <c r="O9" s="1">
        <v>808</v>
      </c>
      <c r="P9" s="1">
        <v>744</v>
      </c>
      <c r="Q9" s="1">
        <v>678</v>
      </c>
      <c r="R9" s="1">
        <v>661</v>
      </c>
      <c r="S9" s="1">
        <v>672</v>
      </c>
      <c r="T9" s="1">
        <v>678</v>
      </c>
      <c r="U9" s="1">
        <v>660</v>
      </c>
      <c r="V9" s="1">
        <v>573</v>
      </c>
      <c r="W9" s="1">
        <v>610</v>
      </c>
      <c r="X9" s="1">
        <v>17788</v>
      </c>
      <c r="AA9" t="s">
        <v>469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11</v>
      </c>
    </row>
    <row r="10" spans="1:49">
      <c r="A10" s="1">
        <v>9</v>
      </c>
      <c r="B10" s="2" t="s">
        <v>639</v>
      </c>
      <c r="C10" s="1">
        <v>4567</v>
      </c>
      <c r="D10" s="1">
        <v>4800</v>
      </c>
      <c r="E10" s="1">
        <v>4539</v>
      </c>
      <c r="F10" s="1">
        <v>4340</v>
      </c>
      <c r="G10" s="1">
        <v>4097</v>
      </c>
      <c r="H10" s="1">
        <v>3976</v>
      </c>
      <c r="I10" s="1">
        <v>3624</v>
      </c>
      <c r="J10" s="1">
        <v>3569</v>
      </c>
      <c r="K10" s="1">
        <v>3301</v>
      </c>
      <c r="L10" s="1">
        <v>3201</v>
      </c>
      <c r="M10" s="1"/>
      <c r="N10" s="1">
        <v>3037</v>
      </c>
      <c r="O10" s="1">
        <v>2915</v>
      </c>
      <c r="P10" s="1">
        <v>2791</v>
      </c>
      <c r="Q10" s="1">
        <v>2540</v>
      </c>
      <c r="R10" s="1">
        <v>2429</v>
      </c>
      <c r="S10" s="1">
        <v>2299</v>
      </c>
      <c r="T10" s="1">
        <v>2267</v>
      </c>
      <c r="U10" s="1">
        <v>2179</v>
      </c>
      <c r="V10" s="1">
        <v>1989</v>
      </c>
      <c r="W10" s="1">
        <v>1991</v>
      </c>
      <c r="X10" s="1">
        <v>64451</v>
      </c>
      <c r="AA10" t="s">
        <v>639</v>
      </c>
      <c r="AB10">
        <v>5</v>
      </c>
      <c r="AC10">
        <v>6</v>
      </c>
      <c r="AD10">
        <v>5</v>
      </c>
      <c r="AE10">
        <v>6</v>
      </c>
      <c r="AF10">
        <v>6</v>
      </c>
      <c r="AG10">
        <v>4</v>
      </c>
      <c r="AH10">
        <v>6</v>
      </c>
      <c r="AI10">
        <v>4</v>
      </c>
      <c r="AJ10">
        <v>5</v>
      </c>
      <c r="AK10">
        <v>3</v>
      </c>
      <c r="AM10">
        <v>3</v>
      </c>
      <c r="AN10">
        <v>3</v>
      </c>
      <c r="AO10">
        <v>5</v>
      </c>
      <c r="AP10">
        <v>4</v>
      </c>
      <c r="AQ10">
        <v>4</v>
      </c>
      <c r="AR10">
        <v>5</v>
      </c>
      <c r="AS10">
        <v>2</v>
      </c>
      <c r="AT10">
        <v>2</v>
      </c>
      <c r="AU10">
        <v>4</v>
      </c>
      <c r="AV10">
        <v>3</v>
      </c>
      <c r="AW10">
        <v>85</v>
      </c>
    </row>
    <row r="11" spans="1:24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4.75" spans="1:24">
      <c r="A12" s="1">
        <v>11</v>
      </c>
      <c r="B12" s="3" t="s">
        <v>653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>
        <v>10</v>
      </c>
      <c r="M12" s="4">
        <v>11</v>
      </c>
      <c r="N12" s="4">
        <v>12</v>
      </c>
      <c r="O12" s="4">
        <v>13</v>
      </c>
      <c r="P12" s="4">
        <v>14</v>
      </c>
      <c r="Q12" s="4">
        <v>15</v>
      </c>
      <c r="R12" s="4">
        <v>16</v>
      </c>
      <c r="S12" s="4">
        <v>17</v>
      </c>
      <c r="T12" s="4">
        <v>18</v>
      </c>
      <c r="U12" s="4">
        <v>19</v>
      </c>
      <c r="V12" s="18">
        <v>20</v>
      </c>
      <c r="W12" s="19"/>
      <c r="X12" s="1"/>
    </row>
    <row r="13" spans="1:24">
      <c r="A13" s="1">
        <v>13</v>
      </c>
      <c r="B13" s="5" t="s">
        <v>73</v>
      </c>
      <c r="C13" s="6">
        <v>1142</v>
      </c>
      <c r="D13" s="6">
        <v>1029</v>
      </c>
      <c r="E13" s="7">
        <v>973</v>
      </c>
      <c r="F13" s="6">
        <v>893</v>
      </c>
      <c r="G13" s="6">
        <v>930</v>
      </c>
      <c r="H13" s="7">
        <v>882</v>
      </c>
      <c r="I13" s="6">
        <v>800</v>
      </c>
      <c r="J13" s="7">
        <v>788</v>
      </c>
      <c r="K13" s="6">
        <v>708</v>
      </c>
      <c r="L13" s="7">
        <v>724</v>
      </c>
      <c r="M13" s="7">
        <v>673</v>
      </c>
      <c r="N13" s="7">
        <v>632</v>
      </c>
      <c r="O13" s="6">
        <v>594</v>
      </c>
      <c r="P13" s="6">
        <v>505</v>
      </c>
      <c r="Q13" s="6">
        <v>500</v>
      </c>
      <c r="R13" s="6">
        <v>466</v>
      </c>
      <c r="S13" s="7">
        <v>434</v>
      </c>
      <c r="T13" s="7">
        <v>434</v>
      </c>
      <c r="U13" s="6">
        <v>385</v>
      </c>
      <c r="V13" s="20">
        <v>456</v>
      </c>
      <c r="W13" s="21"/>
      <c r="X13" s="1"/>
    </row>
    <row r="14" spans="1:24">
      <c r="A14" s="1">
        <v>14</v>
      </c>
      <c r="B14" s="5" t="s">
        <v>186</v>
      </c>
      <c r="C14" s="7">
        <v>583</v>
      </c>
      <c r="D14" s="6">
        <v>1144</v>
      </c>
      <c r="E14" s="6">
        <v>1082</v>
      </c>
      <c r="F14" s="6">
        <v>1045</v>
      </c>
      <c r="G14" s="6">
        <v>988</v>
      </c>
      <c r="H14" s="6">
        <v>973</v>
      </c>
      <c r="I14" s="6">
        <v>864</v>
      </c>
      <c r="J14" s="6">
        <v>849</v>
      </c>
      <c r="K14" s="6">
        <v>796</v>
      </c>
      <c r="L14" s="6">
        <v>771</v>
      </c>
      <c r="M14" s="7">
        <v>754</v>
      </c>
      <c r="N14" s="6">
        <v>726</v>
      </c>
      <c r="O14" s="7">
        <v>718</v>
      </c>
      <c r="P14" s="7">
        <v>685</v>
      </c>
      <c r="Q14" s="7">
        <v>648</v>
      </c>
      <c r="R14" s="6">
        <v>556</v>
      </c>
      <c r="S14" s="7">
        <v>575</v>
      </c>
      <c r="T14" s="7">
        <v>564</v>
      </c>
      <c r="U14" s="7">
        <v>518</v>
      </c>
      <c r="V14" s="20">
        <v>461</v>
      </c>
      <c r="W14" s="21"/>
      <c r="X14" s="1"/>
    </row>
    <row r="15" spans="1:24">
      <c r="A15" s="1">
        <v>15</v>
      </c>
      <c r="B15" s="5" t="s">
        <v>256</v>
      </c>
      <c r="C15" s="6">
        <v>871</v>
      </c>
      <c r="D15" s="6">
        <v>825</v>
      </c>
      <c r="E15" s="6">
        <v>768</v>
      </c>
      <c r="F15" s="6">
        <v>767</v>
      </c>
      <c r="G15" s="6">
        <v>714</v>
      </c>
      <c r="H15" s="6">
        <v>699</v>
      </c>
      <c r="I15" s="6">
        <v>626</v>
      </c>
      <c r="J15" s="6">
        <v>604</v>
      </c>
      <c r="K15" s="6">
        <v>563</v>
      </c>
      <c r="L15" s="7">
        <v>548</v>
      </c>
      <c r="M15" s="7">
        <v>559</v>
      </c>
      <c r="N15" s="7">
        <v>539</v>
      </c>
      <c r="O15" s="6">
        <v>542</v>
      </c>
      <c r="P15" s="7">
        <v>497</v>
      </c>
      <c r="Q15" s="7">
        <v>470</v>
      </c>
      <c r="R15" s="6">
        <v>468</v>
      </c>
      <c r="S15" s="7">
        <v>459</v>
      </c>
      <c r="T15" s="7">
        <v>412</v>
      </c>
      <c r="U15" s="7">
        <v>416</v>
      </c>
      <c r="V15" s="22">
        <v>379</v>
      </c>
      <c r="W15" s="21"/>
      <c r="X15" s="1"/>
    </row>
    <row r="16" spans="1:24">
      <c r="A16" s="1">
        <v>16</v>
      </c>
      <c r="B16" s="5" t="s">
        <v>392</v>
      </c>
      <c r="C16" s="6">
        <v>419</v>
      </c>
      <c r="D16" s="6">
        <v>372</v>
      </c>
      <c r="E16" s="6">
        <v>364</v>
      </c>
      <c r="F16" s="6">
        <v>361</v>
      </c>
      <c r="G16" s="6">
        <v>306</v>
      </c>
      <c r="H16" s="6">
        <v>281</v>
      </c>
      <c r="I16" s="6">
        <v>267</v>
      </c>
      <c r="J16" s="6">
        <v>232</v>
      </c>
      <c r="K16" s="6">
        <v>209</v>
      </c>
      <c r="L16" s="6">
        <v>207</v>
      </c>
      <c r="M16" s="6">
        <v>177</v>
      </c>
      <c r="N16" s="6">
        <v>170</v>
      </c>
      <c r="O16" s="6">
        <v>145</v>
      </c>
      <c r="P16" s="6">
        <v>135</v>
      </c>
      <c r="Q16" s="6">
        <v>125</v>
      </c>
      <c r="R16" s="6">
        <v>107</v>
      </c>
      <c r="S16" s="6">
        <v>96</v>
      </c>
      <c r="T16" s="6">
        <v>86</v>
      </c>
      <c r="U16" s="6">
        <v>73</v>
      </c>
      <c r="V16" s="22">
        <v>68</v>
      </c>
      <c r="W16" s="21"/>
      <c r="X16" s="1"/>
    </row>
    <row r="17" spans="1:24">
      <c r="A17" s="1">
        <v>17</v>
      </c>
      <c r="B17" s="5" t="s">
        <v>421</v>
      </c>
      <c r="C17" s="6">
        <v>200</v>
      </c>
      <c r="D17" s="6">
        <v>169</v>
      </c>
      <c r="E17" s="6">
        <v>150</v>
      </c>
      <c r="F17" s="6">
        <v>136</v>
      </c>
      <c r="G17" s="6">
        <v>117</v>
      </c>
      <c r="H17" s="6">
        <v>99</v>
      </c>
      <c r="I17" s="6">
        <v>82</v>
      </c>
      <c r="J17" s="6">
        <v>83</v>
      </c>
      <c r="K17" s="6">
        <v>71</v>
      </c>
      <c r="L17" s="6">
        <v>52</v>
      </c>
      <c r="M17" s="6">
        <v>58</v>
      </c>
      <c r="N17" s="6">
        <v>40</v>
      </c>
      <c r="O17" s="6">
        <v>48</v>
      </c>
      <c r="P17" s="6">
        <v>40</v>
      </c>
      <c r="Q17" s="6">
        <v>25</v>
      </c>
      <c r="R17" s="6">
        <v>30</v>
      </c>
      <c r="S17" s="6">
        <v>25</v>
      </c>
      <c r="T17" s="6">
        <v>23</v>
      </c>
      <c r="U17" s="6">
        <v>24</v>
      </c>
      <c r="V17" s="22">
        <v>17</v>
      </c>
      <c r="W17" s="21"/>
      <c r="X17" s="1"/>
    </row>
    <row r="18" spans="1:24">
      <c r="A18" s="1">
        <v>18</v>
      </c>
      <c r="B18" s="8" t="s">
        <v>469</v>
      </c>
      <c r="C18" s="9">
        <v>1352</v>
      </c>
      <c r="D18" s="9">
        <v>1261</v>
      </c>
      <c r="E18" s="9">
        <v>1202</v>
      </c>
      <c r="F18" s="9">
        <v>1138</v>
      </c>
      <c r="G18" s="9">
        <v>1042</v>
      </c>
      <c r="H18" s="17">
        <v>1042</v>
      </c>
      <c r="I18" s="9">
        <v>985</v>
      </c>
      <c r="J18" s="17">
        <v>1013</v>
      </c>
      <c r="K18" s="17">
        <v>954</v>
      </c>
      <c r="L18" s="17">
        <v>899</v>
      </c>
      <c r="M18" s="9">
        <v>816</v>
      </c>
      <c r="N18" s="17">
        <v>808</v>
      </c>
      <c r="O18" s="9">
        <v>744</v>
      </c>
      <c r="P18" s="9">
        <v>678</v>
      </c>
      <c r="Q18" s="9">
        <v>661</v>
      </c>
      <c r="R18" s="17">
        <v>672</v>
      </c>
      <c r="S18" s="17">
        <v>678</v>
      </c>
      <c r="T18" s="17">
        <v>660</v>
      </c>
      <c r="U18" s="9">
        <v>573</v>
      </c>
      <c r="V18" s="23">
        <v>610</v>
      </c>
      <c r="W18" s="21"/>
      <c r="X18" s="1"/>
    </row>
    <row r="19" spans="1:24">
      <c r="A19" s="1">
        <v>19</v>
      </c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4"/>
      <c r="X19" s="1"/>
    </row>
    <row r="20" spans="1:24">
      <c r="A20" s="1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>
        <v>21</v>
      </c>
      <c r="B21" s="1"/>
      <c r="C21" s="2" t="s">
        <v>654</v>
      </c>
      <c r="D21" s="2" t="s">
        <v>655</v>
      </c>
      <c r="E21" s="2" t="s">
        <v>656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>
        <v>22</v>
      </c>
      <c r="B22" s="13" t="s">
        <v>657</v>
      </c>
      <c r="C22" s="14">
        <v>5</v>
      </c>
      <c r="D22" s="15">
        <f t="shared" ref="D22:D26" si="0">C22/E22</f>
        <v>0.833333333333333</v>
      </c>
      <c r="E22" s="14">
        <v>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>
        <v>23</v>
      </c>
      <c r="B23" s="13" t="s">
        <v>658</v>
      </c>
      <c r="C23" s="16">
        <v>16</v>
      </c>
      <c r="D23" s="15">
        <f t="shared" si="0"/>
        <v>0.888888888888889</v>
      </c>
      <c r="E23" s="16">
        <f>E22*3</f>
        <v>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>
        <v>24</v>
      </c>
      <c r="B24" s="13" t="s">
        <v>659</v>
      </c>
      <c r="C24" s="16">
        <v>28</v>
      </c>
      <c r="D24" s="15">
        <f t="shared" si="0"/>
        <v>0.933333333333333</v>
      </c>
      <c r="E24" s="16">
        <f>E22*5</f>
        <v>30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>
        <v>25</v>
      </c>
      <c r="B25" s="13" t="s">
        <v>660</v>
      </c>
      <c r="C25" s="16">
        <v>50</v>
      </c>
      <c r="D25" s="15">
        <f t="shared" si="0"/>
        <v>0.833333333333333</v>
      </c>
      <c r="E25" s="16">
        <f>E22*10</f>
        <v>60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>
        <v>26</v>
      </c>
      <c r="B26" s="13" t="s">
        <v>661</v>
      </c>
      <c r="C26" s="16">
        <v>85</v>
      </c>
      <c r="D26" s="15">
        <f t="shared" si="0"/>
        <v>0.708333333333333</v>
      </c>
      <c r="E26" s="16">
        <f>E22*20</f>
        <v>120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>
        <v>33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>
        <v>34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>
        <v>35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>
        <v>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>
        <v>38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>
        <v>39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>
        <v>40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>
        <v>41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>
        <v>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>
        <v>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>
        <v>44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>
        <v>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>
        <v>47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>
        <v>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>
        <v>49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>
        <v>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>
        <v>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>
        <v>52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>
        <v>53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>
        <v>54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>
        <v>55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>
        <v>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>
        <v>57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>
        <v>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>
        <v>59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>
        <v>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>
        <v>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>
        <v>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>
        <v>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>
        <v>64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>
        <v>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>
        <v>66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>
        <v>67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>
        <v>68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>
        <v>69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>
        <v>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>
        <v>71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>
        <v>72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>
        <v>73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>
        <v>74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>
        <v>75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>
        <v>76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>
        <v>77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>
        <v>78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>
        <v>79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>
        <v>80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>
        <v>81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>
        <v>82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>
        <v>83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>
        <v>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>
        <v>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>
        <v>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>
        <v>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>
        <v>88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>
        <v>89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>
        <v>90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>
        <v>91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>
        <v>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>
        <v>93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>
        <v>94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>
        <v>95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>
        <v>96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>
        <v>97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>
        <v>98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>
        <v>99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>
        <v>100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>
        <v>101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>
        <v>102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>
        <v>103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>
        <v>104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>
        <v>105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>
        <v>106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>
        <v>107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>
        <v>108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>
        <v>109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>
        <v>110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>
        <v>111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>
        <v>112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>
        <v>113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>
        <v>114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>
        <v>115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>
        <v>116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>
        <v>117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>
        <v>118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>
        <v>119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>
        <v>120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>
        <v>121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>
        <v>122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>
        <v>123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>
        <v>124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>
        <v>125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>
        <v>126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>
        <v>127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>
        <v>128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>
        <v>129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>
        <v>130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>
        <v>131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>
        <v>132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>
        <v>133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>
        <v>134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>
        <v>135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>
        <v>136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>
        <v>137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>
        <v>138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>
        <v>139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>
        <v>140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>
        <v>141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>
        <v>142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>
        <v>143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>
        <v>144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>
        <v>145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>
        <v>146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>
        <v>147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>
        <v>148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>
        <v>149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>
        <v>150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>
        <v>151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>
        <v>152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>
        <v>153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>
        <v>154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>
        <v>155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>
        <v>156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>
        <v>157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>
        <v>158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>
        <v>159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>
        <v>160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>
        <v>161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>
        <v>162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>
        <v>163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>
        <v>164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>
        <v>165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>
        <v>166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>
        <v>167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>
        <v>168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>
        <v>169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>
        <v>170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>
        <v>171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>
        <v>172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>
        <v>173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>
        <v>174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>
        <v>175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>
        <v>176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>
        <v>177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>
        <v>178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>
        <v>179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>
        <v>180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>
        <v>181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>
        <v>182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>
        <v>183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>
        <v>184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>
        <v>185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>
        <v>186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>
        <v>187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>
        <v>188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>
        <v>189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>
        <v>190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>
        <v>191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>
        <v>192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</sheetData>
  <conditionalFormatting sqref="AB4">
    <cfRule type="colorScale" priority="2">
      <colorScale>
        <cfvo type="min"/>
        <cfvo type="max"/>
        <color rgb="FFFF7128"/>
        <color rgb="FFFFEF9C"/>
      </colorScale>
    </cfRule>
  </conditionalFormatting>
  <conditionalFormatting sqref="AB4:AV9">
    <cfRule type="colorScale" priority="1">
      <colorScale>
        <cfvo type="min"/>
        <cfvo type="max"/>
        <color theme="0" tint="-0.35"/>
        <color rgb="FFEEAFD9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WPS_1664686870</cp:lastModifiedBy>
  <dcterms:created xsi:type="dcterms:W3CDTF">2022-10-03T03:17:00Z</dcterms:created>
  <dcterms:modified xsi:type="dcterms:W3CDTF">2022-10-22T14:43:32Z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FAAD94E6F40635D0A55B416379B4308E</vt:lpwstr>
  </property>
  <property fmtid="{D5CDD505-2E9C-101B-9397-08002B2CF9AE}" pid="3" name="KSOProductBuildVer">
    <vt:lpwstr>2052-4.6.1.7467</vt:lpwstr>
  </property>
</Properties>
</file>