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pivotCacheRecords+xml" PartName="/xl/pivotCache/pivotCacheRecords1.xml"/>
  <Override ContentType="application/vnd.openxmlformats-officedocument.spreadsheetml.pivotCacheRecords+xml" PartName="/xl/pivotCache/pivotCacheRecords2.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4.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mc:AlternateContent>
    <mc:Choice Requires="x15">
      <x15ac:absPath xmlns:x15ac="http://schemas.microsoft.com/office/spreadsheetml/2010/11/ac" url="C:\Users\lll\IdeaProjects\shujutongji\src\main\resources\"/>
    </mc:Choice>
  </mc:AlternateContent>
  <bookViews>
    <workbookView windowHeight="14040" windowWidth="27900" xWindow="3720" yWindow="0"/>
  </bookViews>
  <sheets>
    <sheet name="1.来源" r:id="rId1" sheetId="1"/>
    <sheet name="2.原始数据" r:id="rId2" sheetId="2"/>
    <sheet name="3.醒" r:id="rId3" sheetId="3"/>
    <sheet name="4.多人" r:id="rId4" sheetId="4"/>
    <sheet name="最赞棒" r:id="rId5" sheetId="5"/>
    <sheet name="单条最赞" r:id="rId6" sheetId="6"/>
    <sheet name="前排多次" r:id="rId7" sheetId="7"/>
    <sheet name="只做第一" r:id="rId8" sheetId="8"/>
    <sheet name="霸屏" r:id="rId9" sheetId="9"/>
  </sheets>
  <definedNames>
    <definedName hidden="1" localSheetId="0" name="_xlnm._FilterDatabase">'1.来源'!$A$1:$F$14</definedName>
    <definedName hidden="1" localSheetId="1" name="_xlnm._FilterDatabase">'2.原始数据'!#REF!</definedName>
    <definedName hidden="1" localSheetId="2" name="_xlnm._FilterDatabase">'3.醒'!#REF!</definedName>
    <definedName hidden="1" localSheetId="3" name="_xlnm._FilterDatabase">'4.多人'!#REF!</definedName>
    <definedName hidden="1" localSheetId="8" name="_xlnm._FilterDatabase">霸屏!$G$6:$I$6</definedName>
    <definedName hidden="1" localSheetId="6" name="_xlnm._FilterDatabase">前排多次!$G$6:$I$16</definedName>
    <definedName hidden="1" localSheetId="7" name="_xlnm._FilterDatabase">只做第一!$G$6:$I$6</definedName>
  </definedNames>
  <calcPr calcId="152511"/>
  <pivotCaches>
    <pivotCache cacheId="0" r:id="rId10"/>
    <pivotCache cacheId="1" r:id="rId11"/>
  </pivotCaches>
</workbook>
</file>

<file path=xl/calcChain.xml><?xml version="1.0" encoding="utf-8"?>
<calcChain xmlns="http://schemas.openxmlformats.org/spreadsheetml/2006/main">
  <c i="1" l="1" r="F8"/>
  <c i="1" l="1" r="F10"/>
  <c i="1" r="F5"/>
  <c i="1" r="F6"/>
  <c i="1" r="F7"/>
  <c i="1" r="F14"/>
  <c i="1" r="F2"/>
  <c i="1" r="F11"/>
  <c i="1" r="F12"/>
  <c i="1" r="F9"/>
  <c i="1" r="F3"/>
  <c i="1" r="F4"/>
  <c i="1" r="F13"/>
  <c i="8" r="K13"/>
  <c i="8" r="K12"/>
  <c i="8" r="K11"/>
  <c i="8" r="K10"/>
  <c i="8" r="K9"/>
  <c i="7" r="G16"/>
  <c i="7" r="G15"/>
  <c i="7" r="G14"/>
  <c i="7" r="G13"/>
  <c i="7" r="G12"/>
  <c i="7" r="G11"/>
  <c i="7" r="G10"/>
  <c i="7" r="G9"/>
  <c i="7" r="G8"/>
  <c i="7" r="G7"/>
  <c i="6" r="I11"/>
  <c i="6" r="G11"/>
  <c i="6" r="I10"/>
  <c i="6" r="G10"/>
  <c i="6" r="I9"/>
  <c i="6" r="G9"/>
  <c i="6" r="I8"/>
  <c i="6" r="G8"/>
  <c i="6" r="I7"/>
  <c i="6" r="G7"/>
  <c i="5" r="G16"/>
  <c i="5" r="G15"/>
  <c i="5" r="G14"/>
  <c i="5" r="G13"/>
  <c i="5" r="G12"/>
  <c i="5" r="G11"/>
  <c i="5" r="G10"/>
  <c i="5" r="G9"/>
  <c i="5" r="G8"/>
  <c i="5" r="G7"/>
  <c i="8" r="L12"/>
  <c i="8" r="M9"/>
  <c i="7" r="I13"/>
  <c i="7" r="I9"/>
  <c i="5" r="I14"/>
  <c i="5" r="I10"/>
  <c i="8" r="L9"/>
  <c i="7" r="H13"/>
  <c i="7" r="I10"/>
  <c i="7" r="H9"/>
  <c i="6" r="K11"/>
  <c i="6" r="K10"/>
  <c i="6" r="K9"/>
  <c i="6" r="K8"/>
  <c i="6" r="K7"/>
  <c i="6" r="I5"/>
  <c i="5" r="I15"/>
  <c i="5" r="H14"/>
  <c i="5" r="I11"/>
  <c i="5" r="H10"/>
  <c i="5" r="I7"/>
  <c i="8" r="O13"/>
  <c i="8" r="O9"/>
  <c i="6" r="J11"/>
  <c i="6" r="J9"/>
  <c i="6" r="J7"/>
  <c i="5" r="I13"/>
  <c i="5" r="I9"/>
  <c i="5" r="I12"/>
  <c i="8" r="M11"/>
  <c i="6" r="J10"/>
  <c i="5" r="H11"/>
  <c i="8" r="N10"/>
  <c i="7" r="H10"/>
  <c i="8" r="O12"/>
  <c i="7" r="H16"/>
  <c i="7" r="I12"/>
  <c i="7" r="I8"/>
  <c i="5" r="I16"/>
  <c i="5" r="I8"/>
  <c i="7" r="I15"/>
  <c i="7" r="I11"/>
  <c i="7" r="I7"/>
  <c i="6" r="J8"/>
  <c i="5" r="H15"/>
  <c i="5" r="H7"/>
  <c i="7" r="H14"/>
  <c i="8" r="O10"/>
  <c i="8" r="O11"/>
  <c i="7" r="I16"/>
  <c i="8" r="N13"/>
  <c i="7" r="H8"/>
  <c i="5" r="H12"/>
  <c i="8" r="M12"/>
  <c i="5" r="H9"/>
  <c i="8" r="L13"/>
  <c i="8" r="L11"/>
  <c i="5" r="H8"/>
  <c i="8" r="N11"/>
  <c i="8" r="N12"/>
  <c i="8" r="N9"/>
  <c i="7" r="I14"/>
  <c i="7" r="H12"/>
  <c i="5" r="H16"/>
  <c i="8" r="M13"/>
  <c i="8" r="L10"/>
  <c i="7" r="H7"/>
  <c i="7" r="H15"/>
  <c i="5" r="H13"/>
  <c i="7" r="H11"/>
  <c i="8" r="M10"/>
</calcChain>
</file>

<file path=xl/sharedStrings.xml><?xml version="1.0" encoding="utf-8"?>
<sst xmlns="http://schemas.openxmlformats.org/spreadsheetml/2006/main" count="1609" uniqueCount="428">
  <si>
    <t>序号</t>
  </si>
  <si>
    <t>日期</t>
  </si>
  <si>
    <t>名称</t>
  </si>
  <si>
    <t>人数</t>
  </si>
  <si>
    <t>链接</t>
  </si>
  <si>
    <t>id</t>
  </si>
  <si>
    <t>微博</t>
  </si>
  <si>
    <t>是否单人</t>
  </si>
  <si>
    <t>排名</t>
  </si>
  <si>
    <t>点赞</t>
  </si>
  <si>
    <t>评论</t>
  </si>
  <si>
    <t>0926</t>
  </si>
  <si>
    <t>0926网易云</t>
  </si>
  <si>
    <t>多人</t>
  </si>
  <si>
    <t>DM苏打水彩虹球球球</t>
  </si>
  <si>
    <t>十五年前的《小镇姑娘》三人组，十五年后苏醒和他的兄弟们再聚首重唱这首歌，让我们继续嗨起来！</t>
  </si>
  <si>
    <t>还记得当时的《小镇姑娘》舞台吗，如今苏醒和他的兄弟们又回来重现经典啦！大家来看啦！</t>
  </si>
  <si>
    <t>一只暴暴呀</t>
  </si>
  <si>
    <t>十五年后再见小镇姑娘。苏醒好棒。&lt;span class="url-icon"&gt;&lt;img alt=[抱一抱] src="https://h5.sinaimg.cn/m/emoticon/icon/default/co_a1hug-f3910d0e88.png" style="width:1em; height:1em;" /&gt;&lt;/span&gt;</t>
  </si>
  <si>
    <t>Camellia天文学</t>
  </si>
  <si>
    <t>十五年后的今天再次见到他们，依然是欢笑和泪水交织，太多感慨，太多回忆...... 这些年他们都经历了太多，然而依然还是那样坚持自己的理想，依然感情那么好，能够互相打气、互相扶持，真的羡慕希望他们！！ 愿我们大家都越来越好，能够实现自己坚持的一切！！！苏醒绝美！！！我AllenSu就是最棒的</t>
  </si>
  <si>
    <t>15年后《小镇姑娘》重制版，他们一起经历了青涩到成熟的十五年，让我们一起感受他们的全新演绎，我的安娜宝贝啊，还是那样的好听！！！</t>
  </si>
  <si>
    <t>让我们期待苏醒和他的“帮帮唱”带来的《小镇姑娘》</t>
  </si>
  <si>
    <t>凌即白</t>
  </si>
  <si>
    <t>嗨起来！一起来看苏醒！</t>
  </si>
  <si>
    <t>烈哥smile</t>
  </si>
  <si>
    <t>十五年前，《小镇姑娘》舞台“硝烟四起”。十五年后，《小镇姑娘》舞台再现江湖，这一回，究竟是历史重演，还是时光逆转？敬请期待苏醒和他的兄弟们的《小镇姑娘》</t>
  </si>
  <si>
    <t>裂哥的宝贝</t>
  </si>
  <si>
    <t>不明白~不明白~十五年后苏醒和他的“帮帮唱”们又一次唱《小镇姑娘》这次会有什么不一样呢~&lt;a href='/n/苏醒AllenSu'&gt;@苏醒AllenSu&lt;/a&gt;</t>
  </si>
  <si>
    <t>AllenSuMZ</t>
  </si>
  <si>
    <t>是否醒</t>
  </si>
  <si>
    <t>求和项:点赞</t>
  </si>
  <si>
    <t>计数项:id</t>
  </si>
  <si>
    <t>奖项一：最赞榜Top10</t>
  </si>
  <si>
    <t>合计</t>
  </si>
  <si>
    <t>用户名</t>
  </si>
  <si>
    <t>被赞数</t>
  </si>
  <si>
    <t>前排次数</t>
  </si>
  <si>
    <t>(空白)</t>
  </si>
  <si>
    <t>总计</t>
  </si>
  <si>
    <t>求和项:排名</t>
  </si>
  <si>
    <t>奖项二：单条最赞榜Top3</t>
  </si>
  <si>
    <t>最高</t>
  </si>
  <si>
    <t>微博名</t>
  </si>
  <si>
    <t>点赞数</t>
  </si>
  <si>
    <t>奖项三：前排多次榜Top10</t>
  </si>
  <si>
    <t>杰克老师断层第一！</t>
  </si>
  <si>
    <t>奖项四：只做第一榜</t>
  </si>
  <si>
    <t>前排第一次数1</t>
  </si>
  <si>
    <t>前排第二次数</t>
  </si>
  <si>
    <t>前排第三次数</t>
  </si>
  <si>
    <t>合计次数</t>
  </si>
  <si>
    <t>求和项:是否醒</t>
  </si>
  <si>
    <t>高露洁</t>
  </si>
  <si>
    <t>10-21</t>
  </si>
  <si>
    <t>罗西尼</t>
  </si>
  <si>
    <t>https://m.weibo.cn/2495305234/4826937341510051</t>
  </si>
  <si>
    <t>10-20</t>
  </si>
  <si>
    <t>https://m.weibo.cn/2495305234/4826585846256086</t>
  </si>
  <si>
    <t>10-19</t>
  </si>
  <si>
    <t>https://m.weibo.cn/2495305234/4826250050536427</t>
  </si>
  <si>
    <t>10-17</t>
  </si>
  <si>
    <t>https://m.weibo.cn/2775934450/4825528886888387</t>
  </si>
  <si>
    <t>10-18</t>
  </si>
  <si>
    <t>森马官方</t>
  </si>
  <si>
    <t>https://m.weibo.cn/2618782243/4825861070524956</t>
  </si>
  <si>
    <t>森马</t>
  </si>
  <si>
    <t>https://m.weibo.cn/1913371173/4825861087822368</t>
  </si>
  <si>
    <t>10-22</t>
  </si>
  <si>
    <t>波司登</t>
  </si>
  <si>
    <t>https://m.weibo.cn/2951605050/4827069030340823</t>
  </si>
  <si>
    <t>10-15</t>
  </si>
  <si>
    <t>金领冠</t>
  </si>
  <si>
    <t>https://m.weibo.cn/2360878517/4824774961008991</t>
  </si>
  <si>
    <t>https://m.weibo.cn/2360878517/4826706642998312</t>
  </si>
  <si>
    <t>TIWILLTANG认领</t>
  </si>
  <si>
    <t>https://m.weibo.cn/2445496265/4826609989715513</t>
  </si>
  <si>
    <t>风向榜</t>
  </si>
  <si>
    <t>https://m.weibo.cn/2412421034/4826219197237008</t>
  </si>
  <si>
    <t>10-16</t>
  </si>
  <si>
    <t>https://m.weibo.cn/2775934450/4825166489588144</t>
  </si>
  <si>
    <t>昕薇</t>
  </si>
  <si>
    <t>https://m.weibo.cn/1729930211/4825283166735927</t>
  </si>
  <si>
    <t>10-15金领冠</t>
  </si>
  <si>
    <t>单人</t>
  </si>
  <si>
    <t>咪酱的大门牙</t>
  </si>
  <si>
    <t>期待苏醒&lt;a href='/n/苏醒AllenSu'&gt;@苏醒AllenSu&lt;/a&gt;</t>
  </si>
  <si>
    <t>杰克爱穿jk</t>
  </si>
  <si>
    <t>期待苏醒&lt;span class="url-icon"&gt;&lt;img alt="[哇]" src="https://face.t.sinajs.cn/t4/appstyle/expression/ext/normal/3d/2022_wow_org.png" style="width:1em; height:1em;" /&gt;&lt;/span&gt;</t>
  </si>
  <si>
    <t>APTX4869病毒</t>
  </si>
  <si>
    <t>期待苏醒，期待金领冠&lt;span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</si>
  <si>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哇塞超级期待苏醒&lt;span class="url-icon"&gt;&lt;img alt="[彩虹屁]" src="https://face.t.sinajs.cn/t4/appstyle/expression/ext/normal/4b/2022_praise_org.png" style="width:1em; height:1em;" /&gt;&lt;/span&gt;</t>
  </si>
  <si>
    <t>期待苏醒和您的合作&lt;span class="url-icon"&gt;&lt;img alt=[心] src="https://h5.sinaimg.cn/m/emoticon/icon/others/l_xin-43af9086c0.png" style="width:1em; height:1em;" /&gt;&lt;/span&gt;&lt;span class="url-icon"&gt;&lt;img alt=[心] src="https://h5.sinaimg.cn/m/emoticon/icon/others/l_xin-43af9086c0.png" style="width:1em; height:1em;" /&gt;&lt;/span&gt;&lt;a href='/n/苏醒AllenSu'&gt;@苏醒AllenSu&lt;/a&gt;</t>
  </si>
  <si>
    <t>秋天去更远的地方</t>
  </si>
  <si>
    <t>哇！苏醒</t>
  </si>
  <si>
    <t>金主霸霸看过来，看过来，看过来，这里的苏醒很出彩&lt;a href='/n/金领冠'&gt;@金领冠&lt;/a&gt;</t>
  </si>
  <si>
    <t>今天是不是个不眠夜</t>
  </si>
  <si>
    <t>期待苏醒&lt;span class="url-icon"&gt;&lt;img alt=[爱你] src="https://h5.sinaimg.cn/m/emoticon/icon/default/d_aini-09d5f3f870.png" style="width:1em; height:1em;" /&gt;&lt;/span&gt;&lt;span class="url-icon"&gt;&lt;img alt=[爱你] src="https://h5.sinaimg.cn/m/emoticon/icon/default/d_aini-09d5f3f870.png" style="width:1em; height:1em;" /&gt;&lt;/span&gt;&lt;span class="url-icon"&gt;&lt;img alt=[爱你] src="https://h5.sinaimg.cn/m/emoticon/icon/default/d_aini-09d5f3f870.png" style="width:1em; height:1em;" /&gt;&lt;/span&gt;</t>
  </si>
  <si>
    <t>木木家的小兜</t>
  </si>
  <si>
    <t>哇！期待令人心动的&lt;a href='/n/苏醒AllenSu'&gt;@苏醒AllenSu&lt;/a&gt; 带来的金领冠高福利&lt;span class="url-icon"&gt;&lt;img alt="[哇]" src="https://face.t.sinajs.cn/t4/appstyle/expression/ext/normal/3d/2022_wow_org.png" style="width:1em; height:1em;" /&gt;&lt;/span&gt;</t>
  </si>
  <si>
    <t>芝麻糕上小芝麻</t>
  </si>
  <si>
    <t>期待苏醒！！！&lt;a href='/n/苏醒AllenSu'&gt;@苏醒AllenSu&lt;/a&gt; 感谢金领冠&lt;span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</si>
  <si>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期待&lt;a href='/n/苏醒AllenSu'&gt;@苏醒AllenSu&lt;/a&gt; ！！不见不散</t>
  </si>
  <si>
    <t>咕力咕力_For</t>
  </si>
  <si>
    <t>苏醒&lt;span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</si>
  <si>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苏醒又要出现啦～ 开心&lt;span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t>
  </si>
  <si>
    <t>感谢金领冠，苏醒绝美&lt;span class="url-icon"&gt;&lt;img alt="[哇]" src="https://face.t.sinajs.cn/t4/appstyle/expression/ext/normal/3d/2022_wow_org.png" style="width:1em; height:1em;" /&gt;&lt;/span&gt;</t>
  </si>
  <si>
    <t>苏醒绝美&lt;span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</si>
  <si>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皮皮龙葱鸭</t>
  </si>
  <si>
    <t>第一次看见苏醒签名写中文诶&lt;span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t>
  </si>
  <si>
    <t>AllenYuan园来是我吧</t>
  </si>
  <si>
    <t>苏醒&lt;span class="url-icon"&gt;&lt;img alt=[爱你] src="https://h5.sinaimg.cn/m/emoticon/icon/default/d_aini-09d5f3f870.png" style="width:1em; height:1em;" /&gt;&lt;/span&gt;&lt;span class="url-icon"&gt;&lt;img alt=[爱你] src="https://h5.sinaimg.cn/m/emoticon/icon/default/d_aini-09d5f3f870.png" style="width:1em; height:1em;" /&gt;&lt;/span&gt;&lt;span class="url-icon"&gt;&lt;img alt=[爱你] src="https://h5.sinaimg.cn/m/emoticon/icon/default/d_aini-09d5f3f870.png" style="width:1em; height:1em;" /&gt;&lt;/span&gt;&lt;span class="url-icon"&gt;&lt;img alt=[爱你] src="https://h5.sinaimg.cn/m/emoticon/icon/default/d_aini-09d5f3f870.png" style="width:1em; height:1em;" /&gt;&lt;/span&gt;苏醒，为你打call举大旗，醒目有你了不起，骄傲脸此刻为你，押韵刻进骨子里。&lt;a href='/n/苏醒AllenSu'&gt;@苏醒AllenSu&lt;/a&gt;</t>
  </si>
  <si>
    <t>一只啾啾autumn</t>
  </si>
  <si>
    <t>感谢邀请，期待&lt;span class="url-icon"&gt;&lt;img alt="[赢牛奶]" src="https://face.t.sinajs.cn/t4/appstyle/expression/ext/normal/9c/2021_yingniunai_org.png" style="width:1em; height:1em;" /&gt;&lt;/span&gt;</t>
  </si>
  <si>
    <t>期待苏醒❤&lt;a href='/n/苏醒AllenSu'&gt;@苏醒AllenSu&lt;/a&gt;</t>
  </si>
  <si>
    <t>小时候的梦我知道-</t>
  </si>
  <si>
    <t>养娃看看金领冠 苏醒推荐并称赞&lt;span class="url-icon"&gt;&lt;img alt="[开学季]" src="https://face.t.sinajs.cn/t4/appstyle/expression/ext/normal/72/2021_kaixueji_org.png" style="width:1em; height:1em;" /&gt;&lt;/span&gt;</t>
  </si>
  <si>
    <t>10-16高露洁</t>
  </si>
  <si>
    <t>苏醒太可爱了&lt;span class="url-icon"&gt;&lt;img alt="[哇]" src="https://face.t.sinajs.cn/t4/appstyle/expression/ext/normal/3d/2022_wow_org.png" style="width:1em; height:1em;" /&gt;&lt;/span&gt;</t>
  </si>
  <si>
    <t>温和不刺激，敏感牙龈也可以放心使用，感谢苏醒推荐。&lt;span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</si>
  <si>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只吃自己煮的大米</t>
  </si>
  <si>
    <t>温和不刺激，敏感牙龈也可以放心使用，感谢苏醒推荐。</t>
  </si>
  <si>
    <t>你离拥有苏醒般大白牙只差一支高露洁活性无水酵素牙膏，赶紧get起来～&lt;span class="url-icon"&gt;&lt;img alt=[傻眼] src="https://h5.sinaimg.cn/m/emoticon/icon/default/d_shayan-4e8000eba9.png" style="width:1em; height:1em;" /&gt;&lt;/span&gt;</t>
  </si>
  <si>
    <t>chefminkiddd</t>
  </si>
  <si>
    <t>苏醒我的宝贝</t>
  </si>
  <si>
    <t>温和不刺激，敏感牙龈也可以放心使用，感谢苏醒推荐。&lt;span class="url-icon"&gt;&lt;img alt="[哇]" src="https://face.t.sinajs.cn/t4/appstyle/expression/ext/normal/3d/2022_wow_org.png" style="width:1em; height:1em;" /&gt;&lt;/span&gt;</t>
  </si>
  <si>
    <t>苏醒</t>
  </si>
  <si>
    <t>你离拥有苏醒般大白牙只差一支高露洁牙膏，赶紧get起来～</t>
  </si>
  <si>
    <t>苏醒绝美 冲冲冲&lt;span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</si>
  <si>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高露洁活性无水酵素牙膏就像绝美苏醒一样  人人都爱！&lt;span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t>
  </si>
  <si>
    <t>一个小东西略略略</t>
  </si>
  <si>
    <t>高露洁牙膏带给您无限舒适，让牙齿在清洁中苏醒，开启活力满满的一天。</t>
  </si>
  <si>
    <t>感谢苏醒安利的高露洁，再也不用担心牙齿敏感问题了&lt;a href='/n/苏醒AllenSu'&gt;@苏醒AllenSu&lt;/a&gt;</t>
  </si>
  <si>
    <t>七分糖柠檬</t>
  </si>
  <si>
    <t>苏醒&lt;span class="url-icon"&gt;&lt;img alt=[耶] src="https://h5.sinaimg.cn/m/emoticon/icon/others/h_ye-8d6db3a711.png" style="width:1em; height:1em;" /&gt;&lt;/span&gt;&lt;span class="url-icon"&gt;&lt;img alt=[耶] src="https://h5.sinaimg.cn/m/emoticon/icon/others/h_ye-8d6db3a711.png" style="width:1em; height:1em;" /&gt;&lt;/span&gt;&lt;span class="url-icon"&gt;&lt;img alt=[耶] src="https://h5.sinaimg.cn/m/emoticon/icon/others/h_ye-8d6db3a711.png" style="width:1em; height:1em;" /&gt;&lt;/span&gt;</t>
  </si>
  <si>
    <t>高露洁活性无水酵素牙膏感觉太好用了，苏醒绝美得像阳光一样耀眼，还不赶紧get起来？&lt;span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</si>
  <si>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忽然之间 高露洁出现 开启清新的一天 忽然之间 高露洁再见 让笑容重现苏醒眉间</t>
  </si>
  <si>
    <t>苏醒绝美，苏醒好帅啊，支持&lt;span class="url-icon"&gt;&lt;img alt=[心] src="https://h5.sinaimg.cn/m/emoticon/icon/others/l_xin-43af9086c0.png" style="width:1em; height:1em;" /&gt;&lt;/span&gt;&lt;span class="url-icon"&gt;&lt;img alt=[心] src="https://h5.sinaimg.cn/m/emoticon/icon/others/l_xin-43af9086c0.png" style="width:1em; height:1em;" /&gt;&lt;/span&gt;&lt;a href='/n/苏醒AllenSu'&gt;@苏醒AllenSu&lt;/a&gt;</t>
  </si>
  <si>
    <t>瓜皮鸡柳</t>
  </si>
  <si>
    <t>哇是苏醒诶&lt;span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</si>
  <si>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10-16昕薇</t>
  </si>
  <si>
    <t>苏醒的面部线条真是帅气如维纳斯黄金比例般的奇迹，我恨不得又哭又叫从五行山下嗖的一声窜出来跑遍五岳爬珠穆朗玛峰跑来一个旋转跪地为你的美貌而哭泣。</t>
  </si>
  <si>
    <t>苏醒超帅！！！是学长哦&lt;span class="url-icon"&gt;&lt;img alt=[心] src="https://h5.sinaimg.cn/m/emoticon/icon/others/l_xin-43af9086c0.png" style="width:1em; height:1em;" /&gt;&lt;/span&gt;&lt;a href='/n/苏醒AllenSu'&gt;@苏醒AllenSu&lt;/a&gt;</t>
  </si>
  <si>
    <t>真的好帅啊啊啊啊</t>
  </si>
  <si>
    <t>苏醒绝美&lt;span class="url-icon"&gt;&lt;img alt="[哇]" src="https://face.t.sinajs.cn/t4/appstyle/expression/ext/normal/3d/2022_wow_org.png" style="width:1em; height:1em;" /&gt;&lt;/span&gt;&lt;span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</si>
  <si>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faerie素</t>
  </si>
  <si>
    <t>灰色卫衣的苏醒超级帅，这是学长&lt;span class="url-icon"&gt;&lt;img alt=[打call] src="https://h5.sinaimg.cn/m/emoticon/icon/default/fb_a1dacall-1e0c4593fc.png" style="width:1em; height:1em;" /&gt;&lt;/span&gt;</t>
  </si>
  <si>
    <t>阳光真好 苏醒真帅（我是文盲&lt;span class="url-icon"&gt;&lt;img alt="[揣手]" src="https://face.t.sinajs.cn/t4/appstyle/expression/ext/normal/af/2022_chuaishou_org.png" style="width:1em; height:1em;" /&gt;&lt;/span&gt;）</t>
  </si>
  <si>
    <t>这是什么邻家哥哥啊&lt;span class="url-icon"&gt;&lt;img alt=[亲亲] src="https://h5.sinaimg.cn/m/emoticon/icon/default/d_qinqin-cc50dcd938.png" style="width:1em; height:1em;" /&gt;&lt;/span&gt;</t>
  </si>
  <si>
    <t>醒目发电星球</t>
  </si>
  <si>
    <t>今天&lt;a href='/n/苏醒AllenSu'&gt;@苏醒AllenSu&lt;/a&gt; 这一身再配上秋天温暖的阳光，真的好温暖一男生&lt;span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</si>
  <si>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要一杯焦糖小奶盖</t>
  </si>
  <si>
    <t>每次看到苏醒的时候 我都大脑空白只会啊啊啊啊啊啊啊啊！！！哥哥好帅！！！秋日苏醒太美好啦&lt;span class="url-icon"&gt;&lt;img alt=[污] src="https://h5.sinaimg.cn/m/emoticon/icon/default/d_wu-374e5572e8.png" style="width:1em; height:1em;" /&gt;&lt;/span&gt;</t>
  </si>
  <si>
    <t>黑momo5</t>
  </si>
  <si>
    <t>苏醒绝美&lt;span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</si>
  <si>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卫衣确实很帅</t>
  </si>
  <si>
    <t>真的帅到了</t>
  </si>
  <si>
    <t>长衣长裤真的好帅&lt;span class="url-icon"&gt;&lt;img alt=[喵喵] src="https://h5.sinaimg.cn/m/emoticon/icon/others/d_miao-c1b3d563bd.png" style="width:1em; height:1em;" /&gt;&lt;/span&gt;&lt;a href='/n/昕薇'&gt;@昕薇&lt;/a&gt;</t>
  </si>
  <si>
    <t>我的中年爱豆在年轻爱豆中很和谐啊&lt;span class="url-icon"&gt;&lt;img alt=[心] src="https://h5.sinaimg.cn/m/emoticon/icon/others/l_xin-43af9086c0.png" style="width:1em; height:1em;" /&gt;&lt;/span&gt;</t>
  </si>
  <si>
    <t>帅到&lt;span class="url-icon"&gt;&lt;img alt=[心] src="https://h5.sinaimg.cn/m/emoticon/icon/others/l_xin-43af9086c0.png" style="width:1em; height:1em;" /&gt;&lt;/span&gt;</t>
  </si>
  <si>
    <t>好青春&lt;span class="url-icon"&gt;&lt;img alt="[赢牛奶]" src="https://face.t.sinajs.cn/t4/appstyle/expression/ext/normal/9c/2021_yingniunai_org.png" style="width:1em; height:1em;" /&gt;&lt;/span&gt;&lt;a href='/n/苏醒AllenSu'&gt;@苏醒AllenSu&lt;/a&gt;</t>
  </si>
  <si>
    <t>秋日的苏醒&lt;span class="url-icon"&gt;&lt;img alt="[哇]" src="https://face.t.sinajs.cn/t4/appstyle/expression/ext/normal/3d/2022_wow_org.png" style="width:1em; height:1em;" /&gt;&lt;/span&gt;&lt;span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</si>
  <si>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你一定要听我解释</t>
  </si>
  <si>
    <t>第一张这不是少女拍照必备姿势吗&lt;span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/&gt;&lt;/span&gt;&lt;a href='/n/苏醒AllenSu'&gt;@苏醒AllenSu&lt;/a&gt;</t>
  </si>
  <si>
    <t>苏醒好帅&lt;span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</si>
  <si>
    <t>言梅文诗</t>
  </si>
  <si>
    <t>秋天在哪里？秋天在苏醒的歌声里</t>
  </si>
  <si>
    <t>10-17高露洁</t>
  </si>
  <si>
    <t>多来点福利&lt;span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/&gt;&lt;/span&gt;&lt;a href='/n/苏醒AllenSu'&gt;@苏醒AllenSu&lt;/a&gt;</t>
  </si>
  <si>
    <t>哈哈哈哈哈 醒哥来给划重点啦&lt;span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t>
  </si>
  <si>
    <t>双十一有福利哟&lt;span class="url-icon"&gt;&lt;img alt=[抱一抱] src="https://h5.sinaimg.cn/m/emoticon/icon/default/co_a1hug-f3910d0e88.png" style="width:1em; height:1em;" /&gt;&lt;/span&gt;感谢&lt;a href='/n/苏醒AllenSu'&gt;@苏醒AllenSu&lt;/a&gt; 推荐</t>
  </si>
  <si>
    <t>还不是因为爱，高露洁让我的牙齿白回来，感谢苏醒推荐。</t>
  </si>
  <si>
    <t>哈哈哈哈，苏醒太棒啦&lt;a href='/n/苏醒AllenSu'&gt;@苏醒AllenSu&lt;/a&gt;</t>
  </si>
  <si>
    <t>必须有活&lt;span class="url-icon"&gt;&lt;img alt="[开学季]" src="https://face.t.sinajs.cn/t4/appstyle/expression/ext/normal/72/2021_kaixueji_org.png" style="width:1em; height:1em;" /&gt;&lt;/span&gt; 活儿摩多摩多！！！&lt;a href='/n/苏醒AllenSu'&gt;@苏醒AllenSu&lt;/a&gt;</t>
  </si>
  <si>
    <t>牙膏用无水酵母 听歌选绝美苏醒 苏醒携高露洁一起 陪伴你的刷牙时光&lt;span class="url-icon"&gt;&lt;img alt=[抱一抱] src="https://h5.sinaimg.cn/m/emoticon/icon/default/co_a1hug-f3910d0e88.png" style="width:1em; height:1em;" /&gt;&lt;/span&gt;&lt;a href='/n/苏醒AllenSu'&gt;@苏醒AllenSu&lt;/a&gt;</t>
  </si>
  <si>
    <t>高露洁你真贴心，猫猫爱你&lt;a href='/n/高露洁Colgate'&gt;@高露洁Colgate&lt;/a&gt;</t>
  </si>
  <si>
    <t>你离拥有苏醒般大白牙只差一支高露洁活性无水酵素牙膏，赶紧get起来～</t>
  </si>
  <si>
    <t>高露洁活性无水酵素牙膏就像绝美苏醒一样  人人都爱！</t>
  </si>
  <si>
    <t>来活啦来活啦，感谢高露洁，期待更多合作&lt;a href='/n/苏醒AllenSu'&gt;@苏醒AllenSu&lt;/a&gt;</t>
  </si>
  <si>
    <t>苏醒亲自划重点！&lt;span class="url-icon"&gt;&lt;img alt=[赞] src="https://h5.sinaimg.cn/m/emoticon/icon/others/h_zan-44ddc70637.png" style="width:1em; height:1em;" /&gt;&lt;/span&gt;&lt;span class="url-icon"&gt;&lt;img alt=[赞] src="https://h5.sinaimg.cn/m/emoticon/icon/others/h_zan-44ddc70637.png" style="width:1em; height:1em;" /&gt;&lt;/span&gt;&lt;a href='/n/苏醒AllenSu'&gt;@苏醒AllenSu&lt;/a&gt;</t>
  </si>
  <si>
    <t>牙膏用无水酵母 听歌选绝美苏醒 苏醒携高露洁一起 陪伴你的刷牙时光</t>
  </si>
  <si>
    <t>Iris秋天</t>
  </si>
  <si>
    <t>金主爸爸多多掉落苏醒花絮哦</t>
  </si>
  <si>
    <t>温和不刺激，敏感牙龈也可以放心使用，感谢苏醒推荐。&lt;a href='/n/苏醒AllenSu'&gt;@苏醒AllenSu&lt;/a&gt;</t>
  </si>
  <si>
    <t>tulmaxneed</t>
  </si>
  <si>
    <t>苏醒&lt;span class="url-icon"&gt;&lt;img alt=[心] src="https://h5.sinaimg.cn/m/emoticon/icon/others/l_xin-43af9086c0.png" style="width:1em; height:1em;" /&gt;&lt;/span&gt; 念念不忘必有回响&lt;span class="url-icon"&gt;&lt;img alt=[心] src="https://h5.sinaimg.cn/m/emoticon/icon/others/l_xin-43af9086c0.png" style="width:1em; height:1em;" /&gt;&lt;/span&gt;</t>
  </si>
  <si>
    <t>哈哈哈哈哈哈苏醒老师划重点&lt;span class="url-icon"&gt;&lt;img alt=[干杯] src="https://h5.sinaimg.cn/m/emoticon/icon/others/o_ganbei-cc99145ddb.png" style="width:1em; height:1em;" /&gt;&lt;/span&gt;&lt;span class="url-icon"&gt;&lt;img alt=[干杯] src="https://h5.sinaimg.cn/m/emoticon/icon/others/o_ganbei-cc99145ddb.png" style="width:1em; height:1em;" /&gt;&lt;/span&gt;&lt;span class="url-icon"&gt;&lt;img alt=[干杯] src="https://h5.sinaimg.cn/m/emoticon/icon/others/o_ganbei-cc99145ddb.png" style="width:1em; height:1em;" /&gt;&lt;/span&gt;</t>
  </si>
  <si>
    <t>每天的快乐是苏醒给的 每天早上的清爽是高露洁给的 用高露洁活性无水酵素牙膏 开启元气满满的一天～</t>
  </si>
  <si>
    <t>温和不刺激，敏感牙龈也可以放心使用，感谢苏醒推荐。&lt;span class="url-icon"&gt;&lt;img alt=[太开心] src="https://h5.sinaimg.cn/m/emoticon/icon/default/d_taikaixin-b7d86de3fd.png" style="width:1em; height:1em;" /&gt;&lt;/span&gt;</t>
  </si>
  <si>
    <t>10-18森马官方</t>
  </si>
  <si>
    <t>想get苏醒同款</t>
  </si>
  <si>
    <t>传琪素个神马都不会的笨蛋</t>
  </si>
  <si>
    <t>火速要给老公安排醒哥同款</t>
  </si>
  <si>
    <t>苏醒好帅，感谢认领，&lt;span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/&gt;&lt;/span&gt;&lt;a href='/n/森马官方旗舰店'&gt;@森马官方旗舰店&lt;/a&gt;</t>
  </si>
  <si>
    <t>是复古苏醒没错了，大帅哥好爱&lt;span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/&gt;&lt;/span&gt;&lt;a href='/n/苏醒AllenSu'&gt;@苏醒AllenSu&lt;/a&gt;</t>
  </si>
  <si>
    <t>苏醒好帅&lt;span class="url-icon"&gt;&lt;img alt="[赢牛奶]" src="https://face.t.sinajs.cn/t4/appstyle/expression/ext/normal/9c/2021_yingniunai_org.png" style="width:1em; height:1em;" /&gt;&lt;/span&gt; 感谢认领</t>
  </si>
  <si>
    <t>感谢认领，复古苏真的太帅了&lt;span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/&gt;&lt;/span&gt;，爱的不行&lt;a href='/n/苏醒AllenSu'&gt;@苏醒AllenSu&lt;/a&gt;</t>
  </si>
  <si>
    <t>苏醒好帅&lt;a href='/n/苏醒AllenSu'&gt;@苏醒AllenSu&lt;/a&gt;</t>
  </si>
  <si>
    <t>serendipity-lovely</t>
  </si>
  <si>
    <t>感谢认领&lt;span class="url-icon"&gt;&lt;img alt=[笑哈哈] src="https://h5.sinaimg.cn/m/emoticon/icon/lxh/lxh_xiaohaha-56dbc288a5.png" style="width:1em; height:1em;" /&gt;&lt;/span&gt;醒哥这一身好酷帅啊&lt;span class="url-icon"&gt;&lt;img alt="[哇]" src="https://face.t.sinajs.cn/t4/appstyle/expression/ext/normal/3d/2022_wow_org.png" style="width:1em; height:1em;" /&gt;&lt;/span&gt;</t>
  </si>
  <si>
    <t>是没见过的帅气醒哥&lt;span class="url-icon"&gt;&lt;img alt="[哇]" src="https://face.t.sinajs.cn/t4/appstyle/expression/ext/normal/3d/2022_wow_org.png" style="width:1em; height:1em;" /&gt;&lt;/span&gt;感谢森马&lt;span class="url-icon"&gt;&lt;img alt="[送花花]" src="https://face.t.sinajs.cn/t4/appstyle/expression/ext/normal/cb/2022_Flowers_org.png" style="width:1em; height:1em;" /&gt;&lt;/span&gt;</t>
  </si>
  <si>
    <t>感谢认领&lt;span class="url-icon"&gt;&lt;img alt="[送花花]" src="https://face.t.sinajs.cn/t4/appstyle/expression/ext/normal/cb/2022_Flowers_org.png" style="width:1em; height:1em;" /&gt;&lt;/span&gt;这一身我好like&lt;span class="url-icon"&gt;&lt;img alt=[笑哈哈] src="https://h5.sinaimg.cn/m/emoticon/icon/lxh/lxh_xiaohaha-56dbc288a5.png" style="width:1em; height:1em;" /&gt;&lt;/span&gt;</t>
  </si>
  <si>
    <t>裂宝Splitbaby</t>
  </si>
  <si>
    <t>感谢认领苏醒&lt;span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</si>
  <si>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苏醒好帅，感谢认领&lt;span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</si>
  <si>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苏醒真是行走的种草机</t>
  </si>
  <si>
    <t>苏醒穿牛仔好看&lt;span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</si>
  <si>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AS小幸运</t>
  </si>
  <si>
    <t>啊啊啊啊啊啊啊啊好帅啊&lt;span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</si>
  <si>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正版子楚</t>
  </si>
  <si>
    <t>哇，复古苏，爱了爱了&lt;span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</si>
  <si>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可恶  又被苏醒帅到了！同款必须get起来～&lt;a href='/n/苏醒AllenSu'&gt;@苏醒AllenSu&lt;/a&gt;</t>
  </si>
  <si>
    <t>感谢认领！！一起跟着苏醒大帅哥学穿搭～&lt;a href='/n/苏醒AllenSu'&gt;@苏醒AllenSu&lt;/a&gt;</t>
  </si>
  <si>
    <t>安生北巷良人</t>
  </si>
  <si>
    <t>醒哥穿的好好看！又被种草啦&lt;span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</si>
  <si>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宠Lee啊</t>
  </si>
  <si>
    <t>哇，苏醒绝美&lt;span class="url-icon"&gt;&lt;img alt=[兔子] src="https://h5.sinaimg.cn/m/emoticon/icon/others/d_tuzi-d2b0222faa.png" style="width:1em; height:1em;" /&gt;&lt;/span&gt;&lt;span class="url-icon"&gt;&lt;img alt=[兔子] src="https://h5.sinaimg.cn/m/emoticon/icon/others/d_tuzi-d2b0222faa.png" style="width:1em; height:1em;" /&gt;&lt;/span&gt;&lt;span class="url-icon"&gt;&lt;img alt=[兔子] src="https://h5.sinaimg.cn/m/emoticon/icon/others/d_tuzi-d2b0222faa.png" style="width:1em; height:1em;" /&gt;&lt;/span&gt;</t>
  </si>
  <si>
    <t>10-18森马</t>
  </si>
  <si>
    <t>可恶  又被苏醒帅到了！同款必须get起来～</t>
  </si>
  <si>
    <t>哇 没见过的醒哥 帅到啦 羽绒服好好看&lt;span class="url-icon"&gt;&lt;img alt=[抱一抱] src="https://h5.sinaimg.cn/m/emoticon/icon/default/co_a1hug-f3910d0e88.png" style="width:1em; height:1em;" /&gt;&lt;/span&gt;&lt;a href='/n/苏醒AllenSu'&gt;@苏醒AllenSu&lt;/a&gt;</t>
  </si>
  <si>
    <t>一起跟着苏醒大帅哥学穿搭～&lt;a href='/n/苏醒AllenSu'&gt;@苏醒AllenSu&lt;/a&gt;</t>
  </si>
  <si>
    <t>感谢分享！！不愧是绝美苏醒，这衣服穿着好帅！！&lt;a href='/n/苏醒AllenSu'&gt;@苏醒AllenSu&lt;/a&gt;</t>
  </si>
  <si>
    <t>树上的烦了12956</t>
  </si>
  <si>
    <t>搞个直播吧，该买冬衣了&lt;span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t>
  </si>
  <si>
    <t>感谢分享！这衣服太好看了，苏醒简直就是行走的衣架子！！！&lt;a href='/n/苏醒AllenSu'&gt;@苏醒AllenSu&lt;/a&gt;</t>
  </si>
  <si>
    <t>又被帅到</t>
  </si>
  <si>
    <t>救命 苏醒好帅</t>
  </si>
  <si>
    <t>帅气醒哥！感谢分享&lt;span class="url-icon"&gt;&lt;img alt="[赢牛奶]" src="https://face.t.sinajs.cn/t4/appstyle/expression/ext/normal/9c/2021_yingniunai_org.png" style="width:1em; height:1em;" /&gt;&lt;/span&gt;&lt;a href='/n/苏醒AllenSu'&gt;@苏醒AllenSu&lt;/a&gt;</t>
  </si>
  <si>
    <t>晟晟不兮</t>
  </si>
  <si>
    <t>我借着你的光，看到了一个全新的更好的世界，也借着喜欢你，让自己成为了更好的人&lt;a href='/n/苏醒AllenSu'&gt;@苏醒AllenSu&lt;/a&gt;</t>
  </si>
  <si>
    <t>重生之我是蝴蝶结</t>
  </si>
  <si>
    <t>好美的衣服 好帅的苏醒 感谢分享&lt;a href='/n/苏醒AllenSu'&gt;@苏醒AllenSu&lt;/a&gt;</t>
  </si>
  <si>
    <t>小小乔Qiao_</t>
  </si>
  <si>
    <t>是谁这么帅？啊。。&lt;span class="url-icon"&gt;&lt;img alt=[心] src="https://h5.sinaimg.cn/m/emoticon/icon/others/l_xin-43af9086c0.png" style="width:1em; height:1em;" /&gt;&lt;/span&gt;</t>
  </si>
  <si>
    <t>小宅女半夏o_O1573</t>
  </si>
  <si>
    <t>苏醒好帅呀</t>
  </si>
  <si>
    <t>所愿皆成的榛子</t>
  </si>
  <si>
    <t>苏·种草机·醒又来啦&lt;span class="url-icon"&gt;&lt;img alt=[羞嗒嗒] src="https://h5.sinaimg.cn/m/emoticon/icon/lxh/lxh_xiudada-e99552ddb3.png" style="width:1em; height:1em;" /&gt;&lt;/span&gt;&lt;span class="url-icon"&gt;&lt;img alt=[羞嗒嗒] src="https://h5.sinaimg.cn/m/emoticon/icon/lxh/lxh_xiudada-e99552ddb3.png" style="width:1em; height:1em;" /&gt;&lt;/span&gt;&lt;span class="url-icon"&gt;&lt;img alt=[羞嗒嗒] src="https://h5.sinaimg.cn/m/emoticon/icon/lxh/lxh_xiudada-e99552ddb3.png" style="width:1em; height:1em;" /&gt;&lt;/span&gt;&lt;span class="url-icon"&gt;&lt;img alt=[羞嗒嗒] src="https://h5.sinaimg.cn/m/emoticon/icon/lxh/lxh_xiudada-e99552ddb3.png" style="width:1em; height:1em;" /&gt;&lt;/span&gt;又双叒叕被种草了&lt;a href='/n/苏醒AllenSu'&gt;@苏醒AllenSu&lt;/a&gt;</t>
  </si>
  <si>
    <t>我要苏醒同款！</t>
  </si>
  <si>
    <t>跟着醒哥学穿搭，又可以get了&lt;span class="url-icon"&gt;&lt;img alt=[鼓掌] src="https://h5.sinaimg.cn/m/emoticon/icon/default/d_guzhang-cca8b296d9.png" style="width:1em; height:1em;" /&gt;&lt;/span&gt;</t>
  </si>
  <si>
    <t>哇苏醒好帅！！&lt;a href='/n/苏醒AllenSu'&gt;@苏醒AllenSu&lt;/a&gt;</t>
  </si>
  <si>
    <t>哇哦，也太帅了点吧&lt;span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t>
  </si>
  <si>
    <t>苏醒本醒目</t>
  </si>
  <si>
    <t>苏醒绝美，期待带来更多惊喜与可能，比如让苏醒写首广告曲&lt;span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</si>
  <si>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Amazing1234you</t>
  </si>
  <si>
    <t>哇，醒爷</t>
  </si>
  <si>
    <t>10-19罗西尼</t>
  </si>
  <si>
    <t>坚持不懈的人终将会成功&lt;span class="url-icon"&gt;&lt;img alt=[拳头] src="https://h5.sinaimg.cn/m/emoticon/icon/others/h_quantou-81f684d5ed.png" style="width:1em; height:1em;" /&gt;&lt;/span&gt;&lt;span class="url-icon"&gt;&lt;img alt=[拳头] src="https://h5.sinaimg.cn/m/emoticon/icon/others/h_quantou-81f684d5ed.png" style="width:1em; height:1em;" /&gt;&lt;/span&gt;</t>
  </si>
  <si>
    <t>苏醒和罗西尼表太配了&lt;span class="url-icon"&gt;&lt;img alt="[赢牛奶]" src="https://face.t.sinajs.cn/t4/appstyle/expression/ext/normal/9c/2021_yingniunai_org.png" style="width:1em; height:1em;" /&gt;&lt;/span&gt;&lt;a href='/n/苏醒AllenSu'&gt;@苏醒AllenSu&lt;/a&gt;</t>
  </si>
  <si>
    <t>想要暴富的AQ</t>
  </si>
  <si>
    <t>坚持不懈的人终将抵达梦想的国度  &lt;span class="url-icon"&gt;&lt;img alt=[心] src="https://h5.sinaimg.cn/m/emoticon/icon/others/l_xin-43af9086c0.png" style="width:1em; height:1em;" /&gt;&lt;/span&gt;&lt;span class="url-icon"&gt;&lt;img alt=[心] src="https://h5.sinaimg.cn/m/emoticon/icon/others/l_xin-43af9086c0.png" style="width:1em; height:1em;" /&gt;&lt;/span&gt;&lt;a href='/n/苏醒AllenSu'&gt;@苏醒AllenSu&lt;/a&gt;</t>
  </si>
  <si>
    <t>和苏醒一起！用热爱，向美好未来再出发&lt;span class="url-icon"&gt;&lt;img alt=[航天员] src="https://h5.sinaimg.cn/m/emoticon/icon/default/cn_xyhy-1c8ac7b4d1.png" style="width:1em; height:1em;" /&gt;&lt;/span&gt;&lt;span class="url-icon"&gt;&lt;img alt=[航天员] src="https://h5.sinaimg.cn/m/emoticon/icon/default/cn_xyhy-1c8ac7b4d1.png" style="width:1em; height:1em;" /&gt;&lt;/span&gt;&lt;span class="url-icon"&gt;&lt;img alt=[航天员] src="https://h5.sinaimg.cn/m/emoticon/icon/default/cn_xyhy-1c8ac7b4d1.png" style="width:1em; height:1em;" /&gt;&lt;/span&gt;</t>
  </si>
  <si>
    <t>历尽千帆，保持真我，热爱苏醒&lt;span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</si>
  <si>
    <t>箫陌sss</t>
  </si>
  <si>
    <t>为热爱，再出发！感谢邀请，期待&lt;a href='/n/苏醒AllenSu'&gt;@苏醒AllenSu&lt;/a&gt;</t>
  </si>
  <si>
    <t>热爱苏醒&lt;span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</si>
  <si>
    <t>热爱生活，坚定真我。和苏醒一起在岁月流转中奔向梦想国度&lt;span class="url-icon"&gt;&lt;img alt=[心] src="https://h5.sinaimg.cn/m/emoticon/icon/others/l_xin-43af9086c0.png" style="width:1em; height:1em;" /&gt;&lt;/span&gt;&lt;a href='/n/苏醒AllenSu'&gt;@苏醒AllenSu&lt;/a&gt;</t>
  </si>
  <si>
    <t>AC流萤</t>
  </si>
  <si>
    <t>帅！愿每一个醒来的日子，都有阳光相伴，或许在晴空，或许在心里&lt;a href='/n/苏醒AllenSu'&gt;@苏醒AllenSu&lt;/a&gt;</t>
  </si>
  <si>
    <t>高1102</t>
  </si>
  <si>
    <t>又是熟悉的品牌。调性和苏醒很合拍，都是坚持自我，注重品质。罗西尼注重手表品质，老歌手苏醒注重歌曲品质。期待未来有更多的合作！</t>
  </si>
  <si>
    <t>雪满归舟</t>
  </si>
  <si>
    <t>热爱苏醒！保持真我！</t>
  </si>
  <si>
    <t>神经恍惚的小疯子</t>
  </si>
  <si>
    <t>哇！热爱！苏醒！</t>
  </si>
  <si>
    <t>DJ小猪儿1011</t>
  </si>
  <si>
    <t>追梦的每一刻！都是美好的！觉“醒”热爱！&lt;a href='/n/苏醒AllenSu'&gt;@苏醒AllenSu&lt;/a&gt;</t>
  </si>
  <si>
    <t>感谢品牌，期待和苏醒的更多合作&lt;a href='/n/苏醒AllenSu'&gt;@苏醒AllenSu&lt;/a&gt;</t>
  </si>
  <si>
    <t>AllenSu__Stars</t>
  </si>
  <si>
    <t>坚持不懈，终会成功！&lt;a href='/n/苏醒AllenSu'&gt;@苏醒AllenSu&lt;/a&gt;</t>
  </si>
  <si>
    <t>咸鱼_一定要翻身</t>
  </si>
  <si>
    <t>历尽千帆，保持真我，&lt;a href='/n/苏醒AllenSu'&gt;@苏醒AllenSu&lt;/a&gt;</t>
  </si>
  <si>
    <t>苏醒和罗西尼表一样，秉持热爱，保持真我&lt;span class="url-icon"&gt;&lt;img alt=[羞嗒嗒] src="https://h5.sinaimg.cn/m/emoticon/icon/lxh/lxh_xiudada-e99552ddb3.png" style="width:1em; height:1em;" /&gt;&lt;/span&gt;</t>
  </si>
  <si>
    <t>历尽千帆，保持真我，向快乐再出发！！！&lt;a href='/n/苏醒AllenSu'&gt;@苏醒AllenSu&lt;/a&gt;</t>
  </si>
  <si>
    <t>10-19风向榜</t>
  </si>
  <si>
    <t>心中的意放下的念</t>
  </si>
  <si>
    <t>给张远打call&lt;span class="url-icon"&gt;&lt;img alt=[心] src="https://h5.sinaimg.cn/m/emoticon/icon/others/l_xin-43af9086c0.png" style="width:1em; height:1em;" /&gt;&lt;/span&gt;</t>
  </si>
  <si>
    <t>不能喝芬达</t>
  </si>
  <si>
    <t>张远 《南方秋野，北方春茶》好好听~谁把理想当成了 始终会实现的梦啊 你满怀憧憬的样子 像个傻瓜</t>
  </si>
  <si>
    <t>happy在做什么梦</t>
  </si>
  <si>
    <t>张远《南方秋野北方春茶》超好听&lt;span class="url-icon"&gt;&lt;img alt="[哇]" src="https://face.t.sinajs.cn/t4/appstyle/expression/ext/normal/3d/2022_wow_org.png" style="width:1em; height:1em;" /&gt;&lt;/span&gt;&lt;span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</si>
  <si>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远远远远看过来</t>
  </si>
  <si>
    <t>张远《南方秋野北方春茶》超好听超温暖超治愈&lt;span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t>
  </si>
  <si>
    <t>EvanismSS</t>
  </si>
  <si>
    <t>林彦俊《爱情从遗忘开始》&lt;span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</si>
  <si>
    <t>苏醒好棒</t>
  </si>
  <si>
    <t>装进糖果罐</t>
  </si>
  <si>
    <t>张远&lt;span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</si>
  <si>
    <t>远远的小沉迷</t>
  </si>
  <si>
    <t>去听听张远的歌</t>
  </si>
  <si>
    <t>Evanism-橘Lynn</t>
  </si>
  <si>
    <t>林彦俊《爱情从遗忘开始》&lt;span class="url-icon"&gt;&lt;img alt=[心] src="https://h5.sinaimg.cn/m/emoticon/icon/others/l_xin-43af9086c0.png" style="width:1em; height:1em;" /&gt;&lt;/span&gt;</t>
  </si>
  <si>
    <t>AS_是Echo啦</t>
  </si>
  <si>
    <t>苏醒的秋天超好听&lt;span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</si>
  <si>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苏醒苏醒苏醒苏醒！！！&lt;span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/&gt;&lt;/span&gt;&lt;a href='/n/苏醒AllenSu'&gt;@苏醒AllenSu&lt;/a&gt;</t>
  </si>
  <si>
    <t>苏醒苏醒苏醒！&lt;a href='/n/苏醒AllenSu'&gt;@苏醒AllenSu&lt;/a&gt;</t>
  </si>
  <si>
    <t>苏醒&lt;span class="url-icon"&gt;&lt;img alt=[羞嗒嗒] src="https://h5.sinaimg.cn/m/emoticon/icon/lxh/lxh_xiudada-e99552ddb3.png" style="width:1em; height:1em;" /&gt;&lt;/span&gt;</t>
  </si>
  <si>
    <t>元汽蜜桃</t>
  </si>
  <si>
    <t>林彦俊 《爱情从遗忘开始》&lt;span class="url-icon"&gt;&lt;img alt=[音乐] src="https://h5.sinaimg.cn/m/emoticon/icon/others/o_yinyue-2c8ec3de1b.png" style="width:1em; height:1em;" /&gt;&lt;/span&gt;</t>
  </si>
  <si>
    <t>Evanism敏儿</t>
  </si>
  <si>
    <t>林彦俊（爱情从遗忘开始）</t>
  </si>
  <si>
    <t>小恶魔yer</t>
  </si>
  <si>
    <t>&lt;a href='/n/张远Bird'&gt;@张远Bird&lt;/a&gt; 《南方秋野北方春茶》超好听，一起听起来&lt;span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</si>
  <si>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zuo岸右转</t>
  </si>
  <si>
    <t>为《秋天》打call&lt;span class="url-icon"&gt;&lt;img alt=[打call] src="https://h5.sinaimg.cn/m/emoticon/icon/default/fb_a1dacall-1e0c4593fc.png" style="width:1em; height:1em;" /&gt;&lt;/span&gt;</t>
  </si>
  <si>
    <t>《秋天》是苏醒的第一首原创，鲜衣怒马的少年有着清澈的嗓音和与生俱来的天赋，而15年的岁月除了让他的歌声更加触动人心，并没有带走什么，重制版的《秋天》更成熟，更有味道，满满的释然和不一样的感觉。&lt;a href='/n/苏醒AllenSu'&gt;@苏醒AllenSu&lt;/a&gt;</t>
  </si>
  <si>
    <t>要每天记得爱自己呀</t>
  </si>
  <si>
    <t>张远的《南方秋野 北方春茶》唱尽漂泊异乡追梦人的心声，感同身受，共鸣在胸&lt;span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/&gt;&lt;/span&gt;&lt;a href='/n/张远Bird'&gt;@张远Bird&lt;/a&gt;</t>
  </si>
  <si>
    <t>10-20罗西尼</t>
  </si>
  <si>
    <t>感谢分享&lt;span class="url-icon"&gt;&lt;img alt=[好喜欢] src="https://h5.sinaimg.cn/m/emoticon/icon/lxh/lxh_haoxihuan-51860b62e6.png" style="width:1em; height:1em;" /&gt;&lt;/span&gt;&lt;a href='/n/苏醒AllenSu'&gt;@苏醒AllenSu&lt;/a&gt; 太帅啦</t>
  </si>
  <si>
    <t>摘下star送给你</t>
  </si>
  <si>
    <t>罗西尼表真的很时尚百搭 给苏醒这套穿搭增色不少</t>
  </si>
  <si>
    <t>追逐少年的梦想&lt;a href='/n/苏醒AllenSu'&gt;@苏醒AllenSu&lt;/a&gt; 快乐再出发&lt;span class="url-icon"&gt;&lt;img alt=[好喜欢] src="https://h5.sinaimg.cn/m/emoticon/icon/lxh/lxh_haoxihuan-51860b62e6.png" style="width:1em; height:1em;" /&gt;&lt;/span&gt;</t>
  </si>
  <si>
    <t>魔法小喵喵</t>
  </si>
  <si>
    <t>我遇见世间凡人有万千，只有苏醒值得我驻足千万遍，感谢邀请！</t>
  </si>
  <si>
    <t>苏醒和罗西尼表一样，用热爱，向更美好未来再出发&lt;span class="url-icon"&gt;&lt;img alt=[羞嗒嗒] src="https://h5.sinaimg.cn/m/emoticon/icon/lxh/lxh_xiudada-e99552ddb3.png" style="width:1em; height:1em;" /&gt;&lt;/span&gt;&lt;a href='/n/苏醒AllenSu'&gt;@苏醒AllenSu&lt;/a&gt;</t>
  </si>
  <si>
    <t>苏醒和罗西尼表绝配！！！</t>
  </si>
  <si>
    <t>好好看啊我的天，又被苏醒种草了罗西尼表&lt;span class="url-icon"&gt;&lt;img alt=[舔屏] src="https://h5.sinaimg.cn/m/emoticon/icon/default/d_tian-3b1ce0a112.png" style="width:1em; height:1em;" /&gt;&lt;/span&gt;&lt;a href='/n/苏醒AllenSu'&gt;@苏醒AllenSu&lt;/a&gt;</t>
  </si>
  <si>
    <t>啊啊啊啊啊啊啊啊苏醒好帅好帅好帅帅到失语！</t>
  </si>
  <si>
    <t>苏醒和罗西尼表一起快乐再出发吧&lt;span class="url-icon"&gt;&lt;img alt="[哇]" src="https://face.t.sinajs.cn/t4/appstyle/expression/ext/normal/3d/2022_wow_org.png" style="width:1em; height:1em;" /&gt;&lt;/span&gt;</t>
  </si>
  <si>
    <t>可恶！苏醒太帅了吧&lt;span class="url-icon"&gt;&lt;img alt=[抓狂] src="https://h5.sinaimg.cn/m/emoticon/icon/default/d_zhuakuang-c007ffb7fe.png" style="width:1em; height:1em;" /&gt;&lt;/span&gt;&lt;span class="url-icon"&gt;&lt;img alt=[抓狂] src="https://h5.sinaimg.cn/m/emoticon/icon/default/d_zhuakuang-c007ffb7fe.png" style="width:1em; height:1em;" /&gt;&lt;/span&gt;</t>
  </si>
  <si>
    <t>罗西尼表和苏醒一样绝美&lt;span class="url-icon"&gt;&lt;img alt=[好喜欢] src="https://h5.sinaimg.cn/m/emoticon/icon/lxh/lxh_haoxihuan-51860b62e6.png" style="width:1em; height:1em;" /&gt;&lt;/span&gt;&lt;span class="url-icon"&gt;&lt;img alt=[好喜欢] src="https://h5.sinaimg.cn/m/emoticon/icon/lxh/lxh_haoxihuan-51860b62e6.png" style="width:1em; height:1em;" /&gt;&lt;/span&gt;&lt;span class="url-icon"&gt;&lt;img alt=[好喜欢] src="https://h5.sinaimg.cn/m/emoticon/icon/lxh/lxh_haoxihuan-51860b62e6.png" style="width:1em; height:1em;" /&gt;&lt;/span&gt;</t>
  </si>
  <si>
    <t>罗西尼表和绝美苏醒绝配&lt;span class="url-icon"&gt;&lt;img alt="[赢牛奶]" src="https://face.t.sinajs.cn/t4/appstyle/expression/ext/normal/9c/2021_yingniunai_org.png" style="width:1em; height:1em;" /&gt;&lt;/span&gt;&lt;a href='/n/苏醒AllenSu'&gt;@苏醒AllenSu&lt;/a&gt;</t>
  </si>
  <si>
    <t>感谢分享这么帅气的苏醒&lt;span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/&gt;&lt;/span&gt;&lt;a href='/n/苏醒AllenSu'&gt;@苏醒AllenSu&lt;/a&gt;</t>
  </si>
  <si>
    <t>期待苏醒和罗西尼表的更深入合作&lt;span class="url-icon"&gt;&lt;img alt=[羞嗒嗒] src="https://h5.sinaimg.cn/m/emoticon/icon/lxh/lxh_xiudada-e99552ddb3.png" style="width:1em; height:1em;" /&gt;&lt;/span&gt;&lt;span class="url-icon"&gt;&lt;img alt=[羞嗒嗒] src="https://h5.sinaimg.cn/m/emoticon/icon/lxh/lxh_xiudada-e99552ddb3.png" style="width:1em; height:1em;" /&gt;&lt;/span&gt;</t>
  </si>
  <si>
    <t>哇哇哇哇苏醒真的好帅&lt;span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</si>
  <si>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沓沓tata</t>
  </si>
  <si>
    <t>突如其来的物料！啊啊啊啊啊啊啊关门那一下！！&lt;span class="url-icon"&gt;&lt;img alt="[哇]" src="https://face.t.sinajs.cn/t4/appstyle/expression/ext/normal/3d/2022_wow_org.png" style="width:1em; height:1em;" /&gt;&lt;/span&gt;&lt;span class="url-icon"&gt;&lt;img alt="[哇]" src="https://face.t.sinajs.cn/t4/appstyle/expression/ext/normal/3d/2022_wow_org.png" style="width:1em; height:1em;" /&gt;&lt;/span&gt;&lt;span class="url-icon"&gt;&lt;img alt="[哇]" src="https://face.t.sinajs.cn/t4/appstyle/expression/ext/normal/3d/2022_wow_org.png" style="width:1em; height:1em;" /&gt;&lt;/span&gt;</t>
  </si>
  <si>
    <t>lulloaby</t>
  </si>
  <si>
    <t>追逐少年梦想 苏醒一腔热血与罗西尼快乐再出发！&lt;span class="url-icon"&gt;&lt;img alt="[赢牛奶]" src="https://face.t.sinajs.cn/t4/appstyle/expression/ext/normal/9c/2021_yingniunai_org.png" style="width:1em; height:1em;" /&gt;&lt;/span&gt;</t>
  </si>
  <si>
    <t>大早上有被帅到，让美好苏醒，让美好发生</t>
  </si>
  <si>
    <t>本来生活 期待苏醒再出发！&lt;span class="url-icon"&gt;&lt;img alt="[开学季]" src="https://face.t.sinajs.cn/t4/appstyle/expression/ext/normal/72/2021_kaixueji_org.png" style="width:1em; height:1em;" /&gt;&lt;/span&gt;</t>
  </si>
  <si>
    <t>10-20金领冠</t>
  </si>
  <si>
    <t>别问为什么请叫我呵呵</t>
  </si>
  <si>
    <t>期待金领冠星员工苏醒  带着高能福利入职营业～&lt;a href='/n/苏醒AllenSu'&gt;@苏醒AllenSu&lt;/a&gt;</t>
  </si>
  <si>
    <t>超级推荐官苏醒推荐:金领冠，超级吸收力，让宝宝营养好吸收&lt;a href='/n/苏醒AllenSu'&gt;@苏醒AllenSu&lt;/a&gt;</t>
  </si>
  <si>
    <t>对你的爱微微甜</t>
  </si>
  <si>
    <t>苏醒苏醒，孩子有奶喝了</t>
  </si>
  <si>
    <t>超级配方 超级实力 超级保护力 被苏醒安利的金领冠种草啦&lt;a href='/n/苏醒AllenSu'&gt;@苏醒AllenSu&lt;/a&gt;</t>
  </si>
  <si>
    <t>丫丫茹爱吃鱼</t>
  </si>
  <si>
    <t>跟着醒哥买超级实力出圈的金领冠了&lt;span class="url-icon"&gt;&lt;img alt=[鼓掌] src="https://h5.sinaimg.cn/m/emoticon/icon/default/d_guzhang-cca8b296d9.png" style="width:1em; height:1em;" /&gt;&lt;/span&gt;</t>
  </si>
  <si>
    <t>苏醒苏醒，&lt;span class="url-icon"&gt;&lt;img alt="[送花花]" src="https://face.t.sinajs.cn/t4/appstyle/expression/ext/normal/cb/2022_Flowers_org.png" style="width:1em; height:1em;" /&gt;&lt;/span&gt;孩子有奶喝哦，感谢苏醒&lt;span class="url-icon"&gt;&lt;img alt="[送花花]" src="https://face.t.sinajs.cn/t4/appstyle/expression/ext/normal/cb/2022_Flowers_org.png" style="width:1em; height:1em;" /&gt;&lt;/span&gt;</t>
  </si>
  <si>
    <t>昨夜锁西风</t>
  </si>
  <si>
    <t>期待苏醒，和苏醒一起实力出圈！</t>
  </si>
  <si>
    <t>醒的风</t>
  </si>
  <si>
    <t>助力宝宝吸收力，全面守护宝宝健康成长！快来和苏醒一起pick金领冠，让带娃一路绿灯，冲鸭～&lt;a href='/n/苏醒AllenSu'&gt;@苏醒AllenSu&lt;/a&gt;</t>
  </si>
  <si>
    <t>谁还不是宝宝了，期待醒宝推荐的金领冠&lt;a href='/n/苏醒AllenSu'&gt;@苏醒AllenSu&lt;/a&gt;</t>
  </si>
  <si>
    <t>保温杯喝茶泡枸杞</t>
  </si>
  <si>
    <t>期待金领冠星员工张远&lt;span class="url-icon"&gt;&lt;img alt=[打call] src="https://h5.sinaimg.cn/m/emoticon/icon/default/fb_a1dacall-1e0c4593fc.png" style="width:1em; height:1em;" /&gt;&lt;/span&gt; 来抄作业了&lt;span class="url-icon"&gt;&lt;img alt="[哇]" src="https://face.t.sinajs.cn/t4/appstyle/expression/ext/normal/3d/2022_wow_org.png" style="width:1em; height:1em;" /&gt;&lt;/span&gt;&lt;span class="url-icon"&gt;&lt;img alt="[哇]" src="https://face.t.sinajs.cn/t4/appstyle/expression/ext/normal/3d/2022_wow_org.png" style="width:1em; height:1em;" /&gt;&lt;/span&gt;&lt;a href='/n/张远Bird'&gt;@张远Bird&lt;/a&gt;</t>
  </si>
  <si>
    <t>感谢金主霸霸邀请！非常期待苏醒&lt;a href='/n/苏醒AllenSu'&gt;@苏醒AllenSu&lt;/a&gt;</t>
  </si>
  <si>
    <t>期待苏醒&lt;span class="url-icon"&gt;&lt;img alt="[送花花]" src="https://face.t.sinajs.cn/t4/appstyle/expression/ext/normal/cb/2022_Flowers_org.png" style="width:1em; height:1em;" /&gt;&lt;/span&gt;</t>
  </si>
  <si>
    <t>期待金领冠醒员工苏醒</t>
  </si>
  <si>
    <t>小九考完研要去现场看bird</t>
  </si>
  <si>
    <t>张远&lt;span class="url-icon"&gt;&lt;img alt="[哇]" src="https://face.t.sinajs.cn/t4/appstyle/expression/ext/normal/3d/2022_wow_org.png" style="width:1em; height:1em;" /&gt;&lt;/span&gt;&lt;span class="url-icon"&gt;&lt;img alt="[哇]" src="https://face.t.sinajs.cn/t4/appstyle/expression/ext/normal/3d/2022_wow_org.png" style="width:1em; height:1em;" /&gt;&lt;/span&gt;张远&lt;span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</si>
  <si>
    <t>啊不明白不明白</t>
  </si>
  <si>
    <t>哇！期待令人心动的苏醒 带来的金领冠高福利～&lt;a href='/n/苏醒AllenSu'&gt;@苏醒AllenSu&lt;/a&gt;</t>
  </si>
  <si>
    <t>远远抱小鱼</t>
  </si>
  <si>
    <t>期待张远啦&lt;span class="url-icon"&gt;&lt;img alt="[彩虹屁]" src="https://face.t.sinajs.cn/t4/appstyle/expression/ext/normal/4b/2022_praise_org.png" style="width:1em; height:1em;" /&gt;&lt;/span&gt;</t>
  </si>
  <si>
    <t>10-20TIWILLTANG认领</t>
  </si>
  <si>
    <t>感谢品牌认领，苏醒真帅&lt;a href='/n/苏醒AllenSu'&gt;@苏醒AllenSu&lt;/a&gt;</t>
  </si>
  <si>
    <t>好帅好帅，苏醒这一身绝了</t>
  </si>
  <si>
    <t>感谢认领 苏醒穿着帅炸了 好喜欢这套！</t>
  </si>
  <si>
    <t>感谢认领 苏醒这身好帅&lt;span class="url-icon"&gt;&lt;img alt="[送花花]" src="https://face.t.sinajs.cn/t4/appstyle/expression/ext/normal/cb/2022_Flowers_org.png" style="width:1em; height:1em;" /&gt;&lt;/span&gt;</t>
  </si>
  <si>
    <t>美艳婆婆大D</t>
  </si>
  <si>
    <t>苏醒穿上帅气逼人！</t>
  </si>
  <si>
    <t>好爱这套</t>
  </si>
  <si>
    <t>感谢品牌认领 苏醒穿上真的好好看 被种草啦&lt;span class="url-icon"&gt;&lt;img alt="[赢牛奶]" src="https://face.t.sinajs.cn/t4/appstyle/expression/ext/normal/9c/2021_yingniunai_org.png" style="width:1em; height:1em;" /&gt;&lt;/span&gt;</t>
  </si>
  <si>
    <t>这是我最喜欢的一身！&lt;span class="url-icon"&gt;&lt;img alt=[爱你] src="https://h5.sinaimg.cn/m/emoticon/icon/default/d_aini-09d5f3f870.png" style="width:1em; height:1em;" /&gt;&lt;/span&gt;</t>
  </si>
  <si>
    <t>哇塞 这身太帅了&lt;a href='/n/苏醒AllenSu'&gt;@苏醒AllenSu&lt;/a&gt;</t>
  </si>
  <si>
    <t>这身好青春&lt;span class="url-icon"&gt;&lt;img alt=[鲜花] src="https://h5.sinaimg.cn/m/emoticon/icon/others/w_xianhua-f902c37199.png" style="width:1em; height:1em;" /&gt;&lt;/span&gt;</t>
  </si>
  <si>
    <t>为89重新下wb</t>
  </si>
  <si>
    <t>感谢认领，超帅！！！</t>
  </si>
  <si>
    <t>谢谢认领，超级喜欢苏醒这一套穿搭，简直是清爽帅气的大小伙儿</t>
  </si>
  <si>
    <t>悠悠待醒</t>
  </si>
  <si>
    <t>感谢认领，被苏醒种草了，真帅&lt;span class="url-icon"&gt;&lt;img alt=[心] src="https://h5.sinaimg.cn/m/emoticon/icon/others/l_xin-43af9086c0.png" style="width:1em; height:1em;" /&gt;&lt;/span&gt;</t>
  </si>
  <si>
    <t>不傲娇的陌离</t>
  </si>
  <si>
    <t>感谢认领 苏醒穿着真好看</t>
  </si>
  <si>
    <t>哇哦，不愧是绝美苏醒，这衣服穿着好帅啊！感谢认领呀！</t>
  </si>
  <si>
    <t>感谢认可 人和衣服都好让人心动！苏醒这套帅出新高度！</t>
  </si>
  <si>
    <t>好好看啊我的天，又被苏醒种草了</t>
  </si>
  <si>
    <t>qiming08181212</t>
  </si>
  <si>
    <t>感谢品牌认领。巨星苏单纯，苏醒绝美，爱你爱你爱你&lt;a href='/n/苏醒AllenSu'&gt;@苏醒AllenSu&lt;/a&gt;</t>
  </si>
  <si>
    <t>whatever-_</t>
  </si>
  <si>
    <t>这一身真好看&lt;span class="url-icon"&gt;&lt;img alt=[鼓掌] src="https://h5.sinaimg.cn/m/emoticon/icon/default/d_guzhang-cca8b296d9.png" style="width:1em; height:1em;" /&gt;&lt;/span&gt;</t>
  </si>
  <si>
    <t>好喜欢你家的衣服，苏醒穿着超帅气！</t>
  </si>
  <si>
    <t>10-21罗西尼</t>
  </si>
  <si>
    <t>感谢品牌  让我们见到不一样的帅醒&lt;a href='/n/苏醒AllenSu'&gt;@苏醒AllenSu&lt;/a&gt;</t>
  </si>
  <si>
    <t>苏醒绝美</t>
  </si>
  <si>
    <t>感谢认领&lt;span class="url-icon"&gt;&lt;img alt=[爱你] src="https://h5.sinaimg.cn/m/emoticon/icon/default/d_aini-09d5f3f870.png" style="width:1em; height:1em;" /&gt;&lt;/span&gt;&lt;a href='/n/苏醒AllenSu'&gt;@苏醒AllenSu&lt;/a&gt;</t>
  </si>
  <si>
    <t>这个也好看哎，苏醒改名叫种草机好了，因为我又双叒叕被种草啦！&lt;a href='/n/苏醒AllenSu'&gt;@苏醒AllenSu&lt;/a&gt;</t>
  </si>
  <si>
    <t>佩戴着罗西尼，共同向美好未来出发&lt;span class="url-icon"&gt;&lt;img alt=[抱一抱] src="https://h5.sinaimg.cn/m/emoticon/icon/default/co_a1hug-f3910d0e88.png" style="width:1em; height:1em;" /&gt;&lt;/span&gt;</t>
  </si>
  <si>
    <t>摆烂的日常2022</t>
  </si>
  <si>
    <t>佩戴着罗西尼，共同向美好未来出发&lt;a href='/n/苏醒AllenSu'&gt;@苏醒AllenSu&lt;/a&gt;</t>
  </si>
  <si>
    <t>蓼蓝1920</t>
  </si>
  <si>
    <t>和苏醒一起奔赴热爱，向美好未来出发！</t>
  </si>
  <si>
    <t>苏醒好帅&lt;span class="url-icon"&gt;&lt;img alt="[送花花]" src="https://face.t.sinajs.cn/t4/appstyle/expression/ext/normal/cb/2022_Flowers_org.png" style="width:1em; height:1em;" /&gt;&lt;/span&gt;一起向美好未来再出发&lt;span class="url-icon"&gt;&lt;img alt="[送花花]" src="https://face.t.sinajs.cn/t4/appstyle/expression/ext/normal/cb/2022_Flowers_org.png" style="width:1em; height:1em;" /&gt;&lt;/span&gt;</t>
  </si>
  <si>
    <t>是谁这么帅？原来是我们苏·种草机·醒&lt;a href='/n/苏醒AllenSu'&gt;@苏醒AllenSu&lt;/a&gt;</t>
  </si>
  <si>
    <t>苏醒和罗西尼一起奔赴热爱，向着美好未来再出发&lt;a href='/n/苏醒AllenSu'&gt;@苏醒AllenSu&lt;/a&gt;</t>
  </si>
  <si>
    <t>与罗西尼一起奔赴热爱，向着美好未来再出发&lt;a href='/n/苏醒AllenSu'&gt;@苏醒AllenSu&lt;/a&gt;</t>
  </si>
  <si>
    <t>弓十三娘</t>
  </si>
  <si>
    <t>陪着苏醒，佩戴着罗西尼，共同向美好未来出发&lt;span class="url-icon"&gt;&lt;img alt=[抱一抱] src="https://h5.sinaimg.cn/m/emoticon/icon/default/co_a1hug-f3910d0e88.png" style="width:1em; height:1em;" /&gt;&lt;/span&gt;</t>
  </si>
  <si>
    <t>y世界微尘里_</t>
  </si>
  <si>
    <t>感谢认领&lt;a href='/n/苏醒AllenSu'&gt;@苏醒AllenSu&lt;/a&gt;</t>
  </si>
  <si>
    <t>苏醒好帅&lt;span class="url-icon"&gt;&lt;img alt=[抱一抱] src="https://h5.sinaimg.cn/m/emoticon/icon/default/co_a1hug-f3910d0e88.png" style="width:1em; height:1em;" /&gt;&lt;/span&gt;期待更多的合作呀&lt;span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</si>
  <si>
    <t>美就一个字！我只说一次！苏醒绝美</t>
  </si>
  <si>
    <t>猫不止九条命</t>
  </si>
  <si>
    <t>不错，老歌手搭配这个表太好看了&lt;span class="url-icon"&gt;&lt;img alt=[赞] src="https://h5.sinaimg.cn/m/emoticon/icon/others/h_zan-44ddc70637.png" style="width:1em; height:1em;" /&gt;&lt;/span&gt;</t>
  </si>
  <si>
    <t>10-22波司登</t>
  </si>
  <si>
    <t>天津的冬天就靠苏醒&lt;a href='/n/苏醒AllenSu'&gt;@苏醒AllenSu&lt;/a&gt; 推荐的波司登羽绒服了&lt;span class="url-icon"&gt;&lt;img alt=[羞嗒嗒] src="https://h5.sinaimg.cn/m/emoticon/icon/lxh/lxh_xiudada-e99552ddb3.png" style="width:1em; height:1em;" /&gt;&lt;/span&gt;&lt;span class="url-icon"&gt;&lt;img alt=[羞嗒嗒] src="https://h5.sinaimg.cn/m/emoticon/icon/lxh/lxh_xiudada-e99552ddb3.png" style="width:1em; height:1em;" /&gt;&lt;/span&gt;&lt;span class="url-icon"&gt;&lt;img alt=[羞嗒嗒] src="https://h5.sinaimg.cn/m/emoticon/icon/lxh/lxh_xiudada-e99552ddb3.png" style="width:1em; height:1em;" /&gt;&lt;/span&gt;</t>
  </si>
  <si>
    <t>get苏醒同款了&lt;span class="url-icon"&gt;&lt;img alt=[羞嗒嗒] src="https://h5.sinaimg.cn/m/emoticon/icon/lxh/lxh_xiudada-e99552ddb3.png" style="width:1em; height:1em;" /&gt;&lt;/span&gt;&lt;span class="url-icon"&gt;&lt;img alt=[羞嗒嗒] src="https://h5.sinaimg.cn/m/emoticon/icon/lxh/lxh_xiudada-e99552ddb3.png" style="width:1em; height:1em;" /&gt;&lt;/span&gt;&lt;span class="url-icon"&gt;&lt;img alt=[羞嗒嗒] src="https://h5.sinaimg.cn/m/emoticon/icon/lxh/lxh_xiudada-e99552ddb3.png" style="width:1em; height:1em;" /&gt;&lt;/span&gt;&lt;span class="url-icon"&gt;&lt;img alt=[羞嗒嗒] src="https://h5.sinaimg.cn/m/emoticon/icon/lxh/lxh_xiudada-e99552ddb3.png" style="width:1em; height:1em;" /&gt;&lt;/span&gt;&lt;a href='/n/苏醒AllenSu'&gt;@苏醒AllenSu&lt;/a&gt; 好康好康，等直播</t>
  </si>
  <si>
    <t>怎么能有人穿什么都这么好看！！啧啧啧苏醒做到了！&lt;a href='/n/苏醒AllenSu'&gt;@苏醒AllenSu&lt;/a&gt;</t>
  </si>
  <si>
    <t>莫醒醒AS</t>
  </si>
  <si>
    <t>好好看啊我的天，又被苏醒种草了&lt;a href='/n/苏醒AllenSu'&gt;@苏醒AllenSu&lt;/a&gt;</t>
  </si>
  <si>
    <t>苏醒苏醒苏醒&lt;a href='/n/苏醒AllenSu'&gt;@苏醒AllenSu&lt;/a&gt;</t>
  </si>
  <si>
    <t>奶酪cc_</t>
  </si>
  <si>
    <t>期待苏醒！&lt;a href='/n/苏醒AllenSu'&gt;@苏醒AllenSu&lt;/a&gt;</t>
  </si>
  <si>
    <t>不愧是种草体验官苏醒，好好看啊我的天，又被苏醒种草了！</t>
  </si>
  <si>
    <t>雪舞白裙</t>
  </si>
  <si>
    <t>哇，谢谢波司登与苏醒合作&lt;span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</si>
  <si>
    <t>你醒你行</t>
  </si>
  <si>
    <t>期待苏醒</t>
  </si>
  <si>
    <t>冬日将至，穿上暖洋洋的波司登，啊！我苏醒了！&lt;span class="url-icon"&gt;&lt;img alt="[赢牛奶]" src="https://face.t.sinajs.cn/t4/appstyle/expression/ext/normal/9c/2021_yingniunai_org.png" style="width:1em; height:1em;" /&gt;&lt;/span&gt;&lt;a href='/n/苏醒AllenSu'&gt;@苏醒AllenSu&lt;/a&gt;</t>
  </si>
  <si>
    <t>苏醒&lt;span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t>
  </si>
  <si>
    <t>苏醒和波司登 双厨狂喜</t>
  </si>
  <si>
    <t>As如墨如尘34145</t>
  </si>
  <si>
    <t>食野11</t>
  </si>
  <si>
    <t>感谢品牌认领 苏醒穿上真的好好看 被种草啦</t>
  </si>
  <si>
    <t>期待苏醒&lt;span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</si>
</sst>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charset val="134"/>
      <scheme val="minor"/>
    </font>
    <font>
      <sz val="11"/>
      <color theme="1"/>
      <name val="华文仿宋"/>
      <family val="3"/>
      <charset val="134"/>
    </font>
    <font>
      <sz val="11"/>
      <color theme="1"/>
      <name val="宋体"/>
      <family val="3"/>
      <charset val="134"/>
      <scheme val="minor"/>
    </font>
    <font>
      <u/>
      <sz val="11"/>
      <color rgb="FF0000FF"/>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indexed="45"/>
        <bgColor indexed="64"/>
      </patternFill>
    </fill>
    <fill>
      <patternFill patternType="solid"/>
    </fill>
    <fill>
      <patternFill patternType="solid">
        <fgColor indexed="45"/>
      </patternFill>
    </fill>
    <fill>
      <patternFill patternType="solid">
        <fgColor indexed="55"/>
      </patternFill>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alignment vertical="center"/>
    </xf>
    <xf applyAlignment="0" applyBorder="0" applyFill="0" applyNumberFormat="0" applyProtection="0" borderId="0" fillId="0" fontId="3" numFmtId="0">
      <alignment vertical="center"/>
    </xf>
  </cellStyleXfs>
  <cellXfs count="18">
    <xf borderId="0" fillId="0" fontId="0" numFmtId="0" xfId="0">
      <alignment vertical="center"/>
    </xf>
    <xf applyAlignment="1" applyFill="1" applyFont="1" borderId="0" fillId="0" fontId="1" numFmtId="0" xfId="0">
      <alignment vertical="center"/>
    </xf>
    <xf applyAlignment="1" applyBorder="1" applyFill="1" applyFont="1" borderId="1" fillId="0" fontId="1" numFmtId="0" xfId="0">
      <alignment vertical="center"/>
    </xf>
    <xf applyAlignment="1" applyFill="1" applyFont="1" borderId="0" fillId="0" fontId="1" numFmtId="0" xfId="0">
      <alignment horizontal="left" vertical="center"/>
    </xf>
    <xf applyAlignment="1" applyFill="1" applyFont="1" applyNumberFormat="1" borderId="0" fillId="0" fontId="1" numFmtId="0" xfId="0">
      <alignment vertical="center"/>
    </xf>
    <xf applyNumberFormat="1" borderId="0" fillId="0" fontId="0" numFmtId="0" xfId="0">
      <alignment vertical="center"/>
    </xf>
    <xf applyFill="1" borderId="0" fillId="0" fontId="0" numFmtId="0" xfId="0">
      <alignment vertical="center"/>
    </xf>
    <xf applyAlignment="1" applyFill="1" borderId="0" fillId="0" fontId="0" numFmtId="0" xfId="0">
      <alignment vertical="center"/>
    </xf>
    <xf applyAlignment="1" applyFill="1" applyFont="1" borderId="0" fillId="0" fontId="0" numFmtId="0" xfId="0">
      <alignment vertical="center"/>
    </xf>
    <xf applyAlignment="1" applyFill="1" applyFont="1" applyNumberFormat="1" borderId="0" fillId="0" fontId="0" numFmtId="49" xfId="0">
      <alignment vertical="center"/>
    </xf>
    <xf applyAlignment="1" applyFill="1" borderId="0" fillId="2" fontId="0" numFmtId="0" xfId="0"/>
    <xf applyNumberFormat="1" borderId="0" fillId="0" fontId="0" numFmtId="176" xfId="0">
      <alignment vertical="center"/>
    </xf>
    <xf applyNumberFormat="1" borderId="0" fillId="0" fontId="0" numFmtId="49" xfId="0">
      <alignment vertical="center"/>
    </xf>
    <xf applyFont="1" applyNumberFormat="1" borderId="0" fillId="0" fontId="2" numFmtId="49" xfId="0">
      <alignment vertical="center"/>
    </xf>
    <xf applyNumberFormat="1" borderId="0" fillId="0" fontId="3" numFmtId="49" xfId="1">
      <alignment vertical="center"/>
    </xf>
    <xf applyFont="1" applyNumberFormat="1" borderId="0" fillId="0" fontId="2" numFmtId="0" xfId="0">
      <alignment vertical="center"/>
    </xf>
    <xf numFmtId="0" fontId="0" fillId="4" borderId="0" xfId="0" applyFill="true"/>
    <xf numFmtId="0" fontId="0" fillId="5" borderId="0" xfId="0" applyFill="true"/>
  </cellXfs>
  <cellStyles count="2">
    <cellStyle builtinId="0" name="常规" xfId="0"/>
    <cellStyle builtinId="8" name="超链接"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pivotCache/pivotCacheDefinition1.xml" Type="http://schemas.openxmlformats.org/officeDocument/2006/relationships/pivotCacheDefinition"/>
<Relationship Id="rId11" Target="pivotCache/pivotCacheDefinition2.xml" Type="http://schemas.openxmlformats.org/officeDocument/2006/relationships/pivotCacheDefinition"/>
<Relationship Id="rId12" Target="theme/theme1.xml" Type="http://schemas.openxmlformats.org/officeDocument/2006/relationships/theme"/>
<Relationship Id="rId13" Target="styles.xml" Type="http://schemas.openxmlformats.org/officeDocument/2006/relationships/styles"/>
<Relationship Id="rId14" Target="sharedStrings.xml" Type="http://schemas.openxmlformats.org/officeDocument/2006/relationships/sharedStrings"/>
<Relationship Id="rId15"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pivotCache/_rels/pivotCacheDefinition1.xml.rels><?xml version="1.0" encoding="UTF-8" standalone="no"?>
<Relationships xmlns="http://schemas.openxmlformats.org/package/2006/relationships">
<Relationship Id="rId1" Target="pivotCacheRecords1.xml" Type="http://schemas.openxmlformats.org/officeDocument/2006/relationships/pivotCacheRecords"/>
</Relationships>

</file>

<file path=xl/pivotCache/_rels/pivotCacheDefinition2.xml.rels><?xml version="1.0" encoding="UTF-8" standalone="no"?>
<Relationships xmlns="http://schemas.openxmlformats.org/package/2006/relationships">
<Relationship Id="rId1" Target="pivotCacheRecords2.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createdVersion="5" minRefreshableVersion="3" r:id="rId1" recordCount="11" refreshedBy="yuaner" refreshedDate="44836.821400462999" refreshedVersion="5">
  <cacheSource type="worksheet">
    <worksheetSource ref="A1:H1048576" sheet="3.醒"/>
  </cacheSource>
  <cacheFields count="8">
    <cacheField name="序号" numFmtId="0">
      <sharedItems containsBlank="1" containsInteger="1" containsNumber="1" containsString="0" count="11" maxValue="10" minValue="0">
        <n v="1"/>
        <n v="2"/>
        <n v="3"/>
        <n v="4"/>
        <n v="5"/>
        <n v="6"/>
        <n v="7"/>
        <n v="8"/>
        <n v="9"/>
        <n v="10"/>
        <m/>
      </sharedItems>
    </cacheField>
    <cacheField name="日期" numFmtId="0">
      <sharedItems containsBlank="1" count="2">
        <s v="0926"/>
        <m/>
      </sharedItems>
    </cacheField>
    <cacheField name="微博" numFmtId="0">
      <sharedItems containsBlank="1" count="2">
        <s v="0926网易云"/>
        <m/>
      </sharedItems>
    </cacheField>
    <cacheField name="是否单人" numFmtId="0">
      <sharedItems containsBlank="1" count="2">
        <s v="多人"/>
        <m/>
      </sharedItems>
    </cacheField>
    <cacheField name="排名" numFmtId="0">
      <sharedItems containsBlank="1" containsInteger="1" containsNumber="1" containsString="0" count="11" maxValue="10" minValue="0">
        <n v="1"/>
        <n v="2"/>
        <n v="3"/>
        <n v="4"/>
        <n v="5"/>
        <n v="6"/>
        <n v="7"/>
        <n v="8"/>
        <n v="9"/>
        <n v="10"/>
        <m/>
      </sharedItems>
    </cacheField>
    <cacheField name="id" numFmtId="0">
      <sharedItems containsBlank="1" count="8">
        <s v="DM苏打水彩虹球球球"/>
        <s v="一只暴暴呀"/>
        <s v="Camellia天文学"/>
        <s v="凌即白"/>
        <s v="烈哥smile"/>
        <s v="裂哥的宝贝"/>
        <s v="AllenSuMZ"/>
        <m/>
      </sharedItems>
    </cacheField>
    <cacheField name="点赞" numFmtId="0">
      <sharedItems containsBlank="1" containsInteger="1" containsNumber="1" containsString="0" count="11" maxValue="320" minValue="0">
        <n v="320"/>
        <n v="259"/>
        <n v="231"/>
        <n v="204"/>
        <n v="163"/>
        <n v="159"/>
        <n v="112"/>
        <n v="107"/>
        <n v="86"/>
        <n v="76"/>
        <m/>
      </sharedItems>
    </cacheField>
    <cacheField name="评论" numFmtId="0">
      <sharedItems containsBlank="1" count="10">
        <s v="十五年前的《小镇姑娘》三人组，十五年后苏醒和他的兄弟们再聚首重唱这首歌，让我们继续嗨起来！"/>
        <s v="还记得当时的《小镇姑娘》舞台吗，如今苏醒和他的兄弟们又回来重现经典啦！大家来看啦！"/>
        <s v="十五年后再见小镇姑娘。苏醒好棒。&lt;span class=&quot;url-icon&quot;&gt;&lt;img alt=[抱一抱] src=&quot;https://h5.sinaimg.cn/m/emoticon/icon/default/co_a1hug-f3910d0e88.png&quot; style=&quot;width:1em; height:1em;&quot; /&gt;&lt;/span&gt;"/>
        <s v="十五年后的今天再次见到他们，依然是欢笑和泪水交织，太多感慨，太多回忆...... 这些年他们都经历了太多，然而依然还是那样坚持自己的理想，依然感情那么好，能够互相打气、互相扶持，真的羡慕希望他们！！ 愿我们大家都越来越好，能够实现自己坚持的一切！！！苏醒绝美！！！我AllenSu就是最棒的"/>
        <s v="15年后《小镇姑娘》重制版，他们一起经历了青涩到成熟的十五年，让我们一起感受他们的全新演绎，我的安娜宝贝啊，还是那样的好听！！！"/>
        <s v="让我们期待苏醒和他的“帮帮唱”带来的《小镇姑娘》"/>
        <s v="嗨起来！一起来看苏醒！"/>
        <s v="十五年前，《小镇姑娘》舞台“硝烟四起”。十五年后，《小镇姑娘》舞台再现江湖，这一回，究竟是历史重演，还是时光逆转？敬请期待苏醒和他的兄弟们的《小镇姑娘》"/>
        <s v="不明白~不明白~十五年后苏醒和他的“帮帮唱”们又一次唱《小镇姑娘》这次会有什么不一样呢~&lt;a href='/n/苏醒AllenSu'&gt;@苏醒AllenSu&lt;/a&gt;"/>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createdVersion="5" minRefreshableVersion="3" r:id="rId1" recordCount="11" refreshedBy="yuaner" refreshedDate="44836.822326388901" refreshedVersion="5">
  <cacheSource type="worksheet">
    <worksheetSource ref="A1:I1048576" sheet="4.多人"/>
  </cacheSource>
  <cacheFields count="9">
    <cacheField name="序号" numFmtId="0">
      <sharedItems containsBlank="1" containsInteger="1" containsNumber="1" containsString="0" count="11" maxValue="10" minValue="0">
        <n v="1"/>
        <n v="2"/>
        <n v="3"/>
        <n v="4"/>
        <n v="5"/>
        <n v="6"/>
        <n v="7"/>
        <n v="8"/>
        <n v="9"/>
        <n v="10"/>
        <m/>
      </sharedItems>
    </cacheField>
    <cacheField name="日期" numFmtId="0">
      <sharedItems containsBlank="1" count="2">
        <s v="0926"/>
        <m/>
      </sharedItems>
    </cacheField>
    <cacheField name="微博" numFmtId="0">
      <sharedItems containsBlank="1" count="2">
        <s v="0926网易云"/>
        <m/>
      </sharedItems>
    </cacheField>
    <cacheField name="是否单人" numFmtId="0">
      <sharedItems containsBlank="1" count="2">
        <s v="多人"/>
        <m/>
      </sharedItems>
    </cacheField>
    <cacheField name="排名" numFmtId="0">
      <sharedItems containsBlank="1" containsInteger="1" containsNumber="1" containsString="0" count="11" maxValue="10" minValue="0">
        <n v="1"/>
        <n v="2"/>
        <n v="3"/>
        <n v="4"/>
        <n v="5"/>
        <n v="6"/>
        <n v="7"/>
        <n v="8"/>
        <n v="9"/>
        <n v="10"/>
        <m/>
      </sharedItems>
    </cacheField>
    <cacheField name="id" numFmtId="0">
      <sharedItems containsBlank="1" count="8">
        <s v="DM苏打水彩虹球球球"/>
        <s v="一只暴暴呀"/>
        <s v="Camellia天文学"/>
        <s v="凌即白"/>
        <s v="烈哥smile"/>
        <s v="裂哥的宝贝"/>
        <s v="AllenSuMZ"/>
        <m/>
      </sharedItems>
    </cacheField>
    <cacheField name="点赞" numFmtId="0">
      <sharedItems containsBlank="1" containsInteger="1" containsNumber="1" containsString="0" count="11" maxValue="320" minValue="0">
        <n v="320"/>
        <n v="259"/>
        <n v="231"/>
        <n v="204"/>
        <n v="163"/>
        <n v="159"/>
        <n v="112"/>
        <n v="107"/>
        <n v="86"/>
        <n v="76"/>
        <m/>
      </sharedItems>
    </cacheField>
    <cacheField name="评论" numFmtId="0">
      <sharedItems containsBlank="1" count="10">
        <s v="十五年前的《小镇姑娘》三人组，十五年后苏醒和他的兄弟们再聚首重唱这首歌，让我们继续嗨起来！"/>
        <s v="还记得当时的《小镇姑娘》舞台吗，如今苏醒和他的兄弟们又回来重现经典啦！大家来看啦！"/>
        <s v="十五年后再见小镇姑娘。苏醒好棒。&lt;span class=&quot;url-icon&quot;&gt;&lt;img alt=[抱一抱] src=&quot;https://h5.sinaimg.cn/m/emoticon/icon/default/co_a1hug-f3910d0e88.png&quot; style=&quot;width:1em; height:1em;&quot; /&gt;&lt;/span&gt;"/>
        <s v="十五年后的今天再次见到他们，依然是欢笑和泪水交织，太多感慨，太多回忆...... 这些年他们都经历了太多，然而依然还是那样坚持自己的理想，依然感情那么好，能够互相打气、互相扶持，真的羡慕希望他们！！ 愿我们大家都越来越好，能够实现自己坚持的一切！！！苏醒绝美！！！我AllenSu就是最棒的"/>
        <s v="15年后《小镇姑娘》重制版，他们一起经历了青涩到成熟的十五年，让我们一起感受他们的全新演绎，我的安娜宝贝啊，还是那样的好听！！！"/>
        <s v="让我们期待苏醒和他的“帮帮唱”带来的《小镇姑娘》"/>
        <s v="嗨起来！一起来看苏醒！"/>
        <s v="十五年前，《小镇姑娘》舞台“硝烟四起”。十五年后，《小镇姑娘》舞台再现江湖，这一回，究竟是历史重演，还是时光逆转？敬请期待苏醒和他的兄弟们的《小镇姑娘》"/>
        <s v="不明白~不明白~十五年后苏醒和他的“帮帮唱”们又一次唱《小镇姑娘》这次会有什么不一样呢~&lt;a href='/n/苏醒AllenSu'&gt;@苏醒AllenSu&lt;/a&gt;"/>
        <m/>
      </sharedItems>
    </cacheField>
    <cacheField name="是否醒" numFmtId="0">
      <sharedItems containsBlank="1" containsInteger="1" containsNumber="1" containsString="0" count="2" maxValue="1" minValue="0">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
  <r>
    <x v="0"/>
    <x v="0"/>
    <x v="0"/>
    <x v="0"/>
    <x v="0"/>
    <x v="0"/>
    <x v="0"/>
    <x v="0"/>
  </r>
  <r>
    <x v="1"/>
    <x v="0"/>
    <x v="0"/>
    <x v="0"/>
    <x v="1"/>
    <x v="0"/>
    <x v="1"/>
    <x v="1"/>
  </r>
  <r>
    <x v="2"/>
    <x v="0"/>
    <x v="0"/>
    <x v="0"/>
    <x v="2"/>
    <x v="1"/>
    <x v="2"/>
    <x v="2"/>
  </r>
  <r>
    <x v="3"/>
    <x v="0"/>
    <x v="0"/>
    <x v="0"/>
    <x v="3"/>
    <x v="2"/>
    <x v="3"/>
    <x v="3"/>
  </r>
  <r>
    <x v="4"/>
    <x v="0"/>
    <x v="0"/>
    <x v="0"/>
    <x v="4"/>
    <x v="2"/>
    <x v="4"/>
    <x v="4"/>
  </r>
  <r>
    <x v="5"/>
    <x v="0"/>
    <x v="0"/>
    <x v="0"/>
    <x v="5"/>
    <x v="0"/>
    <x v="5"/>
    <x v="5"/>
  </r>
  <r>
    <x v="6"/>
    <x v="0"/>
    <x v="0"/>
    <x v="0"/>
    <x v="6"/>
    <x v="3"/>
    <x v="6"/>
    <x v="6"/>
  </r>
  <r>
    <x v="7"/>
    <x v="0"/>
    <x v="0"/>
    <x v="0"/>
    <x v="7"/>
    <x v="4"/>
    <x v="7"/>
    <x v="7"/>
  </r>
  <r>
    <x v="8"/>
    <x v="0"/>
    <x v="0"/>
    <x v="0"/>
    <x v="8"/>
    <x v="5"/>
    <x v="8"/>
    <x v="8"/>
  </r>
  <r>
    <x v="9"/>
    <x v="0"/>
    <x v="0"/>
    <x v="0"/>
    <x v="9"/>
    <x v="6"/>
    <x v="9"/>
    <x v="0"/>
  </r>
  <r>
    <x v="10"/>
    <x v="1"/>
    <x v="1"/>
    <x v="1"/>
    <x v="10"/>
    <x v="7"/>
    <x v="10"/>
    <x v="9"/>
  </r>
</pivotCacheRecords>
</file>

<file path=xl/pivotCache/pivotCacheRecords2.xml><?xml version="1.0" encoding="utf-8"?>
<pivotCacheRecords xmlns="http://schemas.openxmlformats.org/spreadsheetml/2006/main" xmlns:r="http://schemas.openxmlformats.org/officeDocument/2006/relationships" count="11">
  <r>
    <x v="0"/>
    <x v="0"/>
    <x v="0"/>
    <x v="0"/>
    <x v="0"/>
    <x v="0"/>
    <x v="0"/>
    <x v="0"/>
    <x v="0"/>
  </r>
  <r>
    <x v="1"/>
    <x v="0"/>
    <x v="0"/>
    <x v="0"/>
    <x v="1"/>
    <x v="0"/>
    <x v="1"/>
    <x v="1"/>
    <x v="0"/>
  </r>
  <r>
    <x v="2"/>
    <x v="0"/>
    <x v="0"/>
    <x v="0"/>
    <x v="2"/>
    <x v="1"/>
    <x v="2"/>
    <x v="2"/>
    <x v="0"/>
  </r>
  <r>
    <x v="3"/>
    <x v="0"/>
    <x v="0"/>
    <x v="0"/>
    <x v="3"/>
    <x v="2"/>
    <x v="3"/>
    <x v="3"/>
    <x v="0"/>
  </r>
  <r>
    <x v="4"/>
    <x v="0"/>
    <x v="0"/>
    <x v="0"/>
    <x v="4"/>
    <x v="2"/>
    <x v="4"/>
    <x v="4"/>
    <x v="0"/>
  </r>
  <r>
    <x v="5"/>
    <x v="0"/>
    <x v="0"/>
    <x v="0"/>
    <x v="5"/>
    <x v="0"/>
    <x v="5"/>
    <x v="5"/>
    <x v="0"/>
  </r>
  <r>
    <x v="6"/>
    <x v="0"/>
    <x v="0"/>
    <x v="0"/>
    <x v="6"/>
    <x v="3"/>
    <x v="6"/>
    <x v="6"/>
    <x v="0"/>
  </r>
  <r>
    <x v="7"/>
    <x v="0"/>
    <x v="0"/>
    <x v="0"/>
    <x v="7"/>
    <x v="4"/>
    <x v="7"/>
    <x v="7"/>
    <x v="0"/>
  </r>
  <r>
    <x v="8"/>
    <x v="0"/>
    <x v="0"/>
    <x v="0"/>
    <x v="8"/>
    <x v="5"/>
    <x v="8"/>
    <x v="8"/>
    <x v="0"/>
  </r>
  <r>
    <x v="9"/>
    <x v="0"/>
    <x v="0"/>
    <x v="0"/>
    <x v="9"/>
    <x v="6"/>
    <x v="9"/>
    <x v="0"/>
    <x v="0"/>
  </r>
  <r>
    <x v="10"/>
    <x v="1"/>
    <x v="1"/>
    <x v="1"/>
    <x v="10"/>
    <x v="7"/>
    <x v="10"/>
    <x v="9"/>
    <x v="1"/>
  </r>
</pivotCacheRecords>
</file>

<file path=xl/pivotTables/_rels/pivotTable1.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2.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3.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4.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_rels/pivotTable5.xml.rels><?xml version="1.0" encoding="UTF-8" standalone="no"?>
<Relationships xmlns="http://schemas.openxmlformats.org/package/2006/relationships">
<Relationship Id="rId1" Target="../pivotCache/pivotCacheDefinition2.xml" Type="http://schemas.openxmlformats.org/officeDocument/2006/relationships/pivotCacheDefinition"/>
</Relationships>

</file>

<file path=xl/pivotTables/_rels/pivotTable6.xml.rels><?xml version="1.0" encoding="UTF-8" standalone="no"?>
<Relationships xmlns="http://schemas.openxmlformats.org/package/2006/relationships">
<Relationship Id="rId1" Target="../pivotCache/pivotCacheDefinition2.xml" Type="http://schemas.openxmlformats.org/officeDocument/2006/relationships/pivotCacheDefinition"/>
</Relationships>

</file>

<file path=xl/pivotTables/pivotTable1.xml><?xml version="1.0" encoding="utf-8"?>
<pivotTableDefinition xmlns="http://schemas.openxmlformats.org/spreadsheetml/2006/main" applyAlignmentFormats="0" applyBorderFormats="0" applyFontFormats="0" applyNumberFormats="0" applyPatternFormats="0" applyWidthHeightFormats="1" cacheId="0" compact="0" compactData="0" createdVersion="5" dataCaption="值" indent="0" minRefreshableVersion="3" multipleFieldFilters="0" name="数据透视表1" outline="1" outlineData="1" updatedVersion="5" useAutoFormatting="1">
  <location firstDataCol="1" firstDataRow="1" firstHeaderRow="0" ref="B1:D10"/>
  <pivotFields count="8">
    <pivotField compact="0" showAll="0">
      <items count="12">
        <item x="0"/>
        <item x="1"/>
        <item x="2"/>
        <item x="3"/>
        <item x="4"/>
        <item x="5"/>
        <item x="6"/>
        <item x="7"/>
        <item x="8"/>
        <item x="9"/>
        <item x="10"/>
        <item t="default"/>
      </items>
    </pivotField>
    <pivotField compact="0" showAll="0">
      <items count="3">
        <item x="0"/>
        <item x="1"/>
        <item t="default"/>
      </items>
    </pivotField>
    <pivotField compact="0" showAll="0">
      <items count="3">
        <item x="1"/>
        <item x="0"/>
        <item t="default"/>
      </items>
    </pivotField>
    <pivotField compact="0" showAll="0">
      <items count="3">
        <item x="0"/>
        <item x="1"/>
        <item t="default"/>
      </items>
    </pivotField>
    <pivotField compact="0" showAll="0">
      <items count="12">
        <item x="0"/>
        <item x="1"/>
        <item x="2"/>
        <item x="3"/>
        <item x="4"/>
        <item x="5"/>
        <item x="6"/>
        <item x="7"/>
        <item x="8"/>
        <item x="9"/>
        <item x="10"/>
        <item t="default"/>
      </items>
    </pivotField>
    <pivotField axis="axisRow" compact="0" dataField="1" showAll="0" sortType="descending">
      <items count="9">
        <item x="6"/>
        <item x="2"/>
        <item x="0"/>
        <item x="4"/>
        <item x="5"/>
        <item x="3"/>
        <item x="1"/>
        <item x="7"/>
        <item t="default"/>
      </items>
      <autoSortScope>
        <pivotArea fieldPosition="0">
          <references count="1">
            <reference count="1" field="4294967294" selected="0">
              <x v="0"/>
            </reference>
          </references>
        </pivotArea>
      </autoSortScope>
    </pivotField>
    <pivotField compact="0" dataField="1" showAll="0">
      <items count="12">
        <item x="0"/>
        <item x="1"/>
        <item x="2"/>
        <item x="3"/>
        <item x="4"/>
        <item x="5"/>
        <item x="6"/>
        <item x="7"/>
        <item x="8"/>
        <item x="9"/>
        <item x="10"/>
        <item t="default"/>
      </items>
    </pivotField>
    <pivotField compact="0" showAll="0">
      <items count="11">
        <item x="0"/>
        <item x="1"/>
        <item x="2"/>
        <item x="3"/>
        <item x="4"/>
        <item x="5"/>
        <item x="6"/>
        <item x="7"/>
        <item x="8"/>
        <item x="9"/>
        <item t="default"/>
      </items>
    </pivotField>
  </pivotFields>
  <rowFields count="1">
    <field x="5"/>
  </rowFields>
  <rowItems count="9">
    <i>
      <x v="2"/>
    </i>
    <i>
      <x v="1"/>
    </i>
    <i>
      <x v="6"/>
    </i>
    <i>
      <x v="5"/>
    </i>
    <i>
      <x v="3"/>
    </i>
    <i>
      <x v="4"/>
    </i>
    <i>
      <x/>
    </i>
    <i>
      <x v="7"/>
    </i>
    <i t="grand">
      <x/>
    </i>
  </rowItems>
  <colFields count="1">
    <field x="-2"/>
  </colFields>
  <colItems count="2">
    <i>
      <x/>
    </i>
    <i i="1">
      <x v="1"/>
    </i>
  </colItems>
  <dataFields count="2">
    <dataField baseField="0" baseItem="0" fld="6" name="求和项:点赞"/>
    <dataField baseField="0" baseItem="0" fld="5" name="计数项:id" subtotal="count"/>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applyAlignmentFormats="0" applyBorderFormats="0" applyFontFormats="0" applyNumberFormats="0" applyPatternFormats="0" applyWidthHeightFormats="1" cacheId="0" compact="0" compactData="0" createdVersion="5" dataCaption="值" indent="0" minRefreshableVersion="3" multipleFieldFilters="0" name="数据透视表1" outline="1" outlineData="1" updatedVersion="5" useAutoFormatting="1">
  <location firstDataCol="2" firstDataRow="1" firstHeaderRow="0" ref="B1:E24"/>
  <pivotFields count="8">
    <pivotField axis="axisRow" compact="0" showAll="0" sortType="descending">
      <items count="12">
        <item x="0"/>
        <item x="1"/>
        <item x="2"/>
        <item x="3"/>
        <item x="4"/>
        <item x="5"/>
        <item x="6"/>
        <item x="7"/>
        <item x="8"/>
        <item x="9"/>
        <item x="10"/>
        <item t="default"/>
      </items>
      <autoSortScope>
        <pivotArea fieldPosition="0">
          <references count="1">
            <reference count="1" field="4294967294" selected="0">
              <x v="0"/>
            </reference>
          </references>
        </pivotArea>
      </autoSortScope>
    </pivotField>
    <pivotField compact="0" showAll="0">
      <items count="3">
        <item x="0"/>
        <item x="1"/>
        <item t="default"/>
      </items>
    </pivotField>
    <pivotField compact="0" showAll="0">
      <items count="3">
        <item x="1"/>
        <item x="0"/>
        <item t="default"/>
      </items>
    </pivotField>
    <pivotField compact="0" showAll="0">
      <items count="3">
        <item x="0"/>
        <item x="1"/>
        <item t="default"/>
      </items>
    </pivotField>
    <pivotField compact="0" dataField="1" showAll="0" sortType="descending">
      <items count="12">
        <item x="0"/>
        <item x="1"/>
        <item x="2"/>
        <item x="3"/>
        <item x="4"/>
        <item x="5"/>
        <item x="6"/>
        <item x="7"/>
        <item x="8"/>
        <item x="9"/>
        <item x="10"/>
        <item t="default"/>
      </items>
      <autoSortScope>
        <pivotArea fieldPosition="0" outline="0" type="none"/>
      </autoSortScope>
    </pivotField>
    <pivotField axis="axisRow" compact="0" showAll="0">
      <items count="9">
        <item x="6"/>
        <item x="2"/>
        <item x="0"/>
        <item x="4"/>
        <item x="5"/>
        <item x="3"/>
        <item x="1"/>
        <item x="7"/>
        <item t="default"/>
      </items>
    </pivotField>
    <pivotField compact="0" dataField="1" showAll="0" sortType="descending">
      <items count="12">
        <item x="10"/>
        <item x="0"/>
        <item x="1"/>
        <item x="2"/>
        <item x="3"/>
        <item x="4"/>
        <item x="5"/>
        <item x="6"/>
        <item x="7"/>
        <item x="8"/>
        <item x="9"/>
        <item t="default"/>
      </items>
    </pivotField>
    <pivotField compact="0" showAll="0">
      <items count="11">
        <item x="0"/>
        <item x="1"/>
        <item x="2"/>
        <item x="3"/>
        <item x="4"/>
        <item x="5"/>
        <item x="6"/>
        <item x="7"/>
        <item x="8"/>
        <item x="9"/>
        <item t="default"/>
      </items>
    </pivotField>
  </pivotFields>
  <rowFields count="2">
    <field x="0"/>
    <field x="5"/>
  </rowFields>
  <rowItems count="23">
    <i>
      <x/>
    </i>
    <i r="1">
      <x v="2"/>
    </i>
    <i>
      <x v="1"/>
    </i>
    <i r="1">
      <x v="2"/>
    </i>
    <i>
      <x v="2"/>
    </i>
    <i r="1">
      <x v="6"/>
    </i>
    <i>
      <x v="3"/>
    </i>
    <i r="1">
      <x v="1"/>
    </i>
    <i>
      <x v="4"/>
    </i>
    <i r="1">
      <x v="1"/>
    </i>
    <i>
      <x v="5"/>
    </i>
    <i r="1">
      <x v="2"/>
    </i>
    <i>
      <x v="6"/>
    </i>
    <i r="1">
      <x v="5"/>
    </i>
    <i>
      <x v="7"/>
    </i>
    <i r="1">
      <x v="3"/>
    </i>
    <i>
      <x v="8"/>
    </i>
    <i r="1">
      <x v="4"/>
    </i>
    <i>
      <x v="9"/>
    </i>
    <i r="1">
      <x/>
    </i>
    <i>
      <x v="10"/>
    </i>
    <i r="1">
      <x v="7"/>
    </i>
    <i t="grand">
      <x/>
    </i>
  </rowItems>
  <colFields count="1">
    <field x="-2"/>
  </colFields>
  <colItems count="2">
    <i>
      <x/>
    </i>
    <i i="1">
      <x v="1"/>
    </i>
  </colItems>
  <dataFields count="2">
    <dataField baseField="0" baseItem="0" fld="6" name="求和项:点赞"/>
    <dataField baseField="0" baseItem="0" fld="4" name="求和项:排名"/>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applyAlignmentFormats="0" applyBorderFormats="0" applyFontFormats="0" applyNumberFormats="0" applyPatternFormats="0" applyWidthHeightFormats="1" cacheId="0" compact="0" compactData="0" createdVersion="5" dataCaption="值" indent="0" minRefreshableVersion="3" multipleFieldFilters="0" name="数据透视表1" outline="1" outlineData="1" updatedVersion="5" useAutoFormatting="1">
  <location firstDataCol="1" firstDataRow="1" firstHeaderRow="0" ref="B1:D10"/>
  <pivotFields count="8">
    <pivotField compact="0" showAll="0">
      <items count="12">
        <item x="0"/>
        <item x="1"/>
        <item x="2"/>
        <item x="3"/>
        <item x="4"/>
        <item x="5"/>
        <item x="6"/>
        <item x="7"/>
        <item x="8"/>
        <item x="9"/>
        <item x="10"/>
        <item t="default"/>
      </items>
    </pivotField>
    <pivotField compact="0" showAll="0">
      <items count="3">
        <item x="0"/>
        <item x="1"/>
        <item t="default"/>
      </items>
    </pivotField>
    <pivotField compact="0" showAll="0">
      <items count="3">
        <item x="1"/>
        <item x="0"/>
        <item t="default"/>
      </items>
    </pivotField>
    <pivotField compact="0" showAll="0">
      <items count="3">
        <item x="0"/>
        <item x="1"/>
        <item t="default"/>
      </items>
    </pivotField>
    <pivotField compact="0" showAll="0">
      <items count="12">
        <item x="0"/>
        <item x="1"/>
        <item x="2"/>
        <item x="3"/>
        <item x="4"/>
        <item x="5"/>
        <item x="6"/>
        <item x="7"/>
        <item x="8"/>
        <item x="9"/>
        <item x="10"/>
        <item t="default"/>
      </items>
    </pivotField>
    <pivotField axis="axisRow" compact="0" dataField="1" showAll="0" sortType="descending">
      <items count="9">
        <item x="6"/>
        <item x="2"/>
        <item x="0"/>
        <item x="4"/>
        <item x="5"/>
        <item x="3"/>
        <item x="1"/>
        <item x="7"/>
        <item t="default"/>
      </items>
      <autoSortScope>
        <pivotArea fieldPosition="0">
          <references count="1">
            <reference count="1" field="4294967294" selected="0">
              <x v="1"/>
            </reference>
          </references>
        </pivotArea>
      </autoSortScope>
    </pivotField>
    <pivotField compact="0" dataField="1" showAll="0">
      <items count="12">
        <item x="0"/>
        <item x="1"/>
        <item x="2"/>
        <item x="3"/>
        <item x="4"/>
        <item x="5"/>
        <item x="6"/>
        <item x="7"/>
        <item x="8"/>
        <item x="9"/>
        <item x="10"/>
        <item t="default"/>
      </items>
    </pivotField>
    <pivotField compact="0" showAll="0">
      <items count="11">
        <item x="0"/>
        <item x="1"/>
        <item x="2"/>
        <item x="3"/>
        <item x="4"/>
        <item x="5"/>
        <item x="6"/>
        <item x="7"/>
        <item x="8"/>
        <item x="9"/>
        <item t="default"/>
      </items>
    </pivotField>
  </pivotFields>
  <rowFields count="1">
    <field x="5"/>
  </rowFields>
  <rowItems count="9">
    <i>
      <x v="2"/>
    </i>
    <i>
      <x v="1"/>
    </i>
    <i>
      <x v="6"/>
    </i>
    <i>
      <x v="5"/>
    </i>
    <i>
      <x v="4"/>
    </i>
    <i>
      <x v="3"/>
    </i>
    <i>
      <x/>
    </i>
    <i>
      <x v="7"/>
    </i>
    <i t="grand">
      <x/>
    </i>
  </rowItems>
  <colFields count="1">
    <field x="-2"/>
  </colFields>
  <colItems count="2">
    <i>
      <x/>
    </i>
    <i i="1">
      <x v="1"/>
    </i>
  </colItems>
  <dataFields count="2">
    <dataField baseField="0" baseItem="0" fld="6" name="求和项:点赞"/>
    <dataField baseField="0" baseItem="0" fld="5" name="计数项:id" subtotal="count"/>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applyAlignmentFormats="0" applyBorderFormats="0" applyFontFormats="0" applyNumberFormats="0" applyPatternFormats="0" applyWidthHeightFormats="1" cacheId="0" compact="0" compactData="0" createdVersion="5" dataCaption="值" indent="0" minRefreshableVersion="3" multipleFieldFilters="0" name="数据透视表1" outline="1" outlineData="1" updatedVersion="5" useAutoFormatting="1">
  <location firstDataCol="1" firstDataRow="2" firstHeaderRow="1" ref="B1:F5"/>
  <pivotFields count="8">
    <pivotField compact="0" showAll="0">
      <items count="12">
        <item x="0"/>
        <item x="1"/>
        <item x="2"/>
        <item x="3"/>
        <item x="4"/>
        <item x="5"/>
        <item x="6"/>
        <item x="7"/>
        <item x="8"/>
        <item x="9"/>
        <item x="10"/>
        <item t="default"/>
      </items>
    </pivotField>
    <pivotField compact="0" showAll="0">
      <items count="3">
        <item x="0"/>
        <item x="1"/>
        <item t="default"/>
      </items>
    </pivotField>
    <pivotField compact="0" showAll="0">
      <items count="3">
        <item x="1"/>
        <item x="0"/>
        <item t="default"/>
      </items>
    </pivotField>
    <pivotField compact="0" showAll="0">
      <items count="3">
        <item x="0"/>
        <item x="1"/>
        <item t="default"/>
      </items>
    </pivotField>
    <pivotField axis="axisCol" compact="0" multipleItemSelectionAllowed="1" showAll="0">
      <items count="12">
        <item x="0"/>
        <item x="1"/>
        <item x="2"/>
        <item h="1" x="3"/>
        <item h="1" x="4"/>
        <item h="1" x="5"/>
        <item h="1" x="6"/>
        <item h="1" x="7"/>
        <item h="1" x="8"/>
        <item h="1" x="9"/>
        <item h="1" x="10"/>
        <item t="default"/>
      </items>
    </pivotField>
    <pivotField axis="axisRow" compact="0" dataField="1" showAll="0" sortType="descending">
      <items count="9">
        <item x="6"/>
        <item x="2"/>
        <item x="0"/>
        <item x="4"/>
        <item x="5"/>
        <item x="3"/>
        <item x="1"/>
        <item x="7"/>
        <item t="default"/>
      </items>
      <autoSortScope>
        <pivotArea fieldPosition="0">
          <references count="1">
            <reference count="1" field="4294967294" selected="0">
              <x v="0"/>
            </reference>
          </references>
        </pivotArea>
      </autoSortScope>
    </pivotField>
    <pivotField compact="0" showAll="0">
      <items count="12">
        <item x="0"/>
        <item x="1"/>
        <item x="2"/>
        <item x="3"/>
        <item x="4"/>
        <item x="5"/>
        <item x="6"/>
        <item x="7"/>
        <item x="8"/>
        <item x="9"/>
        <item x="10"/>
        <item t="default"/>
      </items>
    </pivotField>
    <pivotField compact="0" showAll="0">
      <items count="11">
        <item x="0"/>
        <item x="1"/>
        <item x="2"/>
        <item x="3"/>
        <item x="4"/>
        <item x="5"/>
        <item x="6"/>
        <item x="7"/>
        <item x="8"/>
        <item x="9"/>
        <item t="default"/>
      </items>
    </pivotField>
  </pivotFields>
  <rowFields count="1">
    <field x="5"/>
  </rowFields>
  <rowItems count="3">
    <i>
      <x v="2"/>
    </i>
    <i>
      <x v="6"/>
    </i>
    <i t="grand">
      <x/>
    </i>
  </rowItems>
  <colFields count="1">
    <field x="4"/>
  </colFields>
  <colItems count="4">
    <i>
      <x/>
    </i>
    <i>
      <x v="1"/>
    </i>
    <i>
      <x v="2"/>
    </i>
    <i t="grand">
      <x/>
    </i>
  </colItems>
  <dataFields count="1">
    <dataField baseField="0" baseItem="0" fld="5" name="计数项:id" subtotal="count"/>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applyAlignmentFormats="0" applyBorderFormats="0" applyFontFormats="0" applyNumberFormats="0" applyPatternFormats="0" applyWidthHeightFormats="1" cacheId="1" compact="0" compactData="0" createdVersion="5" dataCaption="值" indent="0" minRefreshableVersion="3" multipleFieldFilters="0" name="数据透视表1" updatedVersion="5" useAutoFormatting="1">
  <location firstDataCol="1" firstDataRow="2" firstHeaderRow="1" ref="B1:N5"/>
  <pivotFields count="9">
    <pivotField compact="0" outline="0" showAll="0">
      <items count="12">
        <item x="0"/>
        <item x="1"/>
        <item x="2"/>
        <item x="3"/>
        <item x="4"/>
        <item x="5"/>
        <item x="6"/>
        <item x="7"/>
        <item x="8"/>
        <item x="9"/>
        <item x="10"/>
        <item t="default"/>
      </items>
    </pivotField>
    <pivotField compact="0" outline="0" showAll="0">
      <items count="3">
        <item x="0"/>
        <item x="1"/>
        <item t="default"/>
      </items>
    </pivotField>
    <pivotField axis="axisRow" compact="0" outline="0" showAll="0">
      <items count="3">
        <item x="1"/>
        <item x="0"/>
        <item t="default"/>
      </items>
    </pivotField>
    <pivotField compact="0" outline="0" showAll="0">
      <items count="3">
        <item x="0"/>
        <item x="1"/>
        <item t="default"/>
      </items>
    </pivotField>
    <pivotField axis="axisCol" compact="0" multipleItemSelectionAllowed="1" outline="0" showAll="0">
      <items count="12">
        <item x="0"/>
        <item x="1"/>
        <item x="2"/>
        <item x="3"/>
        <item x="4"/>
        <item x="5"/>
        <item x="6"/>
        <item x="7"/>
        <item x="8"/>
        <item x="9"/>
        <item x="10"/>
        <item t="default"/>
      </items>
    </pivotField>
    <pivotField compact="0" outline="0" showAll="0" sortType="descending">
      <items count="9">
        <item x="6"/>
        <item x="2"/>
        <item x="0"/>
        <item x="4"/>
        <item x="5"/>
        <item x="3"/>
        <item x="1"/>
        <item x="7"/>
        <item t="default"/>
      </items>
      <autoSortScope>
        <pivotArea fieldPosition="0" outline="0" type="none"/>
      </autoSortScope>
    </pivotField>
    <pivotField compact="0" dataField="1" outline="0" showAll="0">
      <items count="12">
        <item x="0"/>
        <item x="1"/>
        <item x="2"/>
        <item x="3"/>
        <item x="4"/>
        <item x="5"/>
        <item x="6"/>
        <item x="7"/>
        <item x="8"/>
        <item x="9"/>
        <item x="10"/>
        <item t="default"/>
      </items>
    </pivotField>
    <pivotField compact="0" outline="0" showAll="0">
      <items count="11">
        <item x="0"/>
        <item x="1"/>
        <item x="2"/>
        <item x="3"/>
        <item x="4"/>
        <item x="5"/>
        <item x="6"/>
        <item x="7"/>
        <item x="8"/>
        <item x="9"/>
        <item t="default"/>
      </items>
    </pivotField>
    <pivotField compact="0" outline="0" showAll="0" subtotalTop="0"/>
  </pivotFields>
  <rowFields count="1">
    <field x="2"/>
  </rowFields>
  <rowItems count="3">
    <i>
      <x/>
    </i>
    <i>
      <x v="1"/>
    </i>
    <i t="grand">
      <x/>
    </i>
  </rowItems>
  <colFields count="1">
    <field x="4"/>
  </colFields>
  <colItems count="12">
    <i>
      <x/>
    </i>
    <i>
      <x v="1"/>
    </i>
    <i>
      <x v="2"/>
    </i>
    <i>
      <x v="3"/>
    </i>
    <i>
      <x v="4"/>
    </i>
    <i>
      <x v="5"/>
    </i>
    <i>
      <x v="6"/>
    </i>
    <i>
      <x v="7"/>
    </i>
    <i>
      <x v="8"/>
    </i>
    <i>
      <x v="9"/>
    </i>
    <i>
      <x v="10"/>
    </i>
    <i t="grand">
      <x/>
    </i>
  </colItems>
  <dataFields count="1">
    <dataField baseField="0" baseItem="0" fld="6" name="求和项:点赞"/>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applyAlignmentFormats="0" applyBorderFormats="0" applyFontFormats="0" applyNumberFormats="0" applyPatternFormats="0" applyWidthHeightFormats="1" cacheId="1" compact="0" compactData="0" createdVersion="5" dataCaption="值" indent="0" minRefreshableVersion="3" multipleFieldFilters="0" name="数据透视表6" updatedVersion="5" useAutoFormatting="1">
  <location firstDataCol="1" firstDataRow="2" firstHeaderRow="1" ref="AA1:AM5"/>
  <pivotFields count="9">
    <pivotField compact="0" outline="0" showAll="0">
      <items count="12">
        <item x="0"/>
        <item x="1"/>
        <item x="2"/>
        <item x="3"/>
        <item x="4"/>
        <item x="5"/>
        <item x="6"/>
        <item x="7"/>
        <item x="8"/>
        <item x="9"/>
        <item x="10"/>
        <item t="default"/>
      </items>
    </pivotField>
    <pivotField compact="0" outline="0" showAll="0">
      <items count="3">
        <item x="0"/>
        <item x="1"/>
        <item t="default"/>
      </items>
    </pivotField>
    <pivotField axis="axisRow" compact="0" outline="0" showAll="0">
      <items count="3">
        <item x="1"/>
        <item x="0"/>
        <item t="default"/>
      </items>
    </pivotField>
    <pivotField compact="0" outline="0" showAll="0">
      <items count="3">
        <item x="0"/>
        <item x="1"/>
        <item t="default"/>
      </items>
    </pivotField>
    <pivotField axis="axisCol" compact="0" multipleItemSelectionAllowed="1" outline="0" showAll="0">
      <items count="12">
        <item x="0"/>
        <item x="1"/>
        <item x="2"/>
        <item x="3"/>
        <item x="4"/>
        <item x="5"/>
        <item x="6"/>
        <item x="7"/>
        <item x="8"/>
        <item x="9"/>
        <item x="10"/>
        <item t="default"/>
      </items>
    </pivotField>
    <pivotField compact="0" outline="0" showAll="0" sortType="descending">
      <items count="9">
        <item x="6"/>
        <item x="2"/>
        <item x="0"/>
        <item x="4"/>
        <item x="5"/>
        <item x="3"/>
        <item x="1"/>
        <item x="7"/>
        <item t="default"/>
      </items>
      <autoSortScope>
        <pivotArea fieldPosition="0" outline="0" type="none"/>
      </autoSortScope>
    </pivotField>
    <pivotField compact="0" outline="0" showAll="0">
      <items count="12">
        <item x="0"/>
        <item x="1"/>
        <item x="2"/>
        <item x="3"/>
        <item x="4"/>
        <item x="5"/>
        <item x="6"/>
        <item x="7"/>
        <item x="8"/>
        <item x="9"/>
        <item x="10"/>
        <item t="default"/>
      </items>
    </pivotField>
    <pivotField compact="0" outline="0" showAll="0">
      <items count="11">
        <item x="0"/>
        <item x="1"/>
        <item x="2"/>
        <item x="3"/>
        <item x="4"/>
        <item x="5"/>
        <item x="6"/>
        <item x="7"/>
        <item x="8"/>
        <item x="9"/>
        <item t="default"/>
      </items>
    </pivotField>
    <pivotField compact="0" dataField="1" outline="0" showAll="0" subtotalTop="0">
      <items count="3">
        <item x="1"/>
        <item x="0"/>
        <item t="default"/>
      </items>
    </pivotField>
  </pivotFields>
  <rowFields count="1">
    <field x="2"/>
  </rowFields>
  <rowItems count="3">
    <i>
      <x/>
    </i>
    <i>
      <x v="1"/>
    </i>
    <i t="grand">
      <x/>
    </i>
  </rowItems>
  <colFields count="1">
    <field x="4"/>
  </colFields>
  <colItems count="12">
    <i>
      <x/>
    </i>
    <i>
      <x v="1"/>
    </i>
    <i>
      <x v="2"/>
    </i>
    <i>
      <x v="3"/>
    </i>
    <i>
      <x v="4"/>
    </i>
    <i>
      <x v="5"/>
    </i>
    <i>
      <x v="6"/>
    </i>
    <i>
      <x v="7"/>
    </i>
    <i>
      <x v="8"/>
    </i>
    <i>
      <x v="9"/>
    </i>
    <i>
      <x v="10"/>
    </i>
    <i t="grand">
      <x/>
    </i>
  </colItems>
  <dataFields count="1">
    <dataField baseField="0" baseItem="0" fld="8" name="求和项:是否醒"/>
  </dataField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ivotTables/pivotTable1.xml" Type="http://schemas.openxmlformats.org/officeDocument/2006/relationships/pivotTable"/>
</Relationships>

</file>

<file path=xl/worksheets/_rels/sheet6.xml.rels><?xml version="1.0" encoding="UTF-8" standalone="no"?>
<Relationships xmlns="http://schemas.openxmlformats.org/package/2006/relationships">
<Relationship Id="rId1" Target="../pivotTables/pivotTable2.xml" Type="http://schemas.openxmlformats.org/officeDocument/2006/relationships/pivotTable"/>
</Relationships>

</file>

<file path=xl/worksheets/_rels/sheet7.xml.rels><?xml version="1.0" encoding="UTF-8" standalone="no"?>
<Relationships xmlns="http://schemas.openxmlformats.org/package/2006/relationships">
<Relationship Id="rId1" Target="../pivotTables/pivotTable3.xml" Type="http://schemas.openxmlformats.org/officeDocument/2006/relationships/pivotTable"/>
</Relationships>

</file>

<file path=xl/worksheets/_rels/sheet8.xml.rels><?xml version="1.0" encoding="UTF-8" standalone="no"?>
<Relationships xmlns="http://schemas.openxmlformats.org/package/2006/relationships">
<Relationship Id="rId1" Target="../pivotTables/pivotTable4.xml" Type="http://schemas.openxmlformats.org/officeDocument/2006/relationships/pivotTable"/>
</Relationships>

</file>

<file path=xl/worksheets/_rels/sheet9.xml.rels><?xml version="1.0" encoding="UTF-8" standalone="no"?>
<Relationships xmlns="http://schemas.openxmlformats.org/package/2006/relationships">
<Relationship Id="rId1" Target="../pivotTables/pivotTable5.xml" Type="http://schemas.openxmlformats.org/officeDocument/2006/relationships/pivotTable"/>
<Relationship Id="rId2" Target="../pivotTables/pivotTable6.xml" Type="http://schemas.openxmlformats.org/officeDocument/2006/relationships/pivotTable"/>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4"/>
  <sheetViews>
    <sheetView tabSelected="1" workbookViewId="0">
      <selection activeCell="F29" sqref="F29"/>
    </sheetView>
  </sheetViews>
  <sheetFormatPr defaultColWidth="9.25" defaultRowHeight="13.5" x14ac:dyDescent="0.15"/>
  <cols>
    <col min="1" max="1" style="11" width="9.25" collapsed="false"/>
    <col min="2" max="2" customWidth="true" style="12" width="6.0" collapsed="false"/>
    <col min="3" max="3" customWidth="true" style="12" width="15.125" collapsed="false"/>
    <col min="4" max="4" customWidth="true" style="11" width="6.0" collapsed="false"/>
    <col min="5" max="5" customWidth="true" style="12" width="51.375" collapsed="false"/>
    <col min="6" max="6" customWidth="true" style="5" width="18.625" collapsed="false"/>
    <col min="7" max="16384" style="12" width="9.25" collapsed="false"/>
  </cols>
  <sheetData>
    <row r="1" spans="1:6" x14ac:dyDescent="0.15">
      <c r="A1" s="11" t="s">
        <v>0</v>
      </c>
      <c r="B1" s="12" t="s">
        <v>1</v>
      </c>
      <c r="C1" s="12" t="s">
        <v>2</v>
      </c>
      <c r="D1" s="11" t="s">
        <v>3</v>
      </c>
      <c r="E1" s="12" t="s">
        <v>4</v>
      </c>
      <c r="F1" s="5" t="s">
        <v>5</v>
      </c>
    </row>
    <row r="2" spans="1:6" x14ac:dyDescent="0.15">
      <c r="A2" s="11">
        <v>1</v>
      </c>
      <c r="B2" s="12" t="s">
        <v>71</v>
      </c>
      <c r="C2" s="13" t="s">
        <v>72</v>
      </c>
      <c r="D2" s="11">
        <v>1</v>
      </c>
      <c r="E2" s="11" t="s">
        <v>73</v>
      </c>
      <c r="F2" s="15" t="str">
        <f>RIGHT(E2,16)</f>
        <v>4824774961008991</v>
      </c>
    </row>
    <row r="3" spans="1:6" x14ac:dyDescent="0.15">
      <c r="A3" s="11">
        <v>2</v>
      </c>
      <c r="B3" s="12" t="s">
        <v>79</v>
      </c>
      <c r="C3" s="12" t="s">
        <v>53</v>
      </c>
      <c r="D3" s="11">
        <v>3</v>
      </c>
      <c r="E3" s="12" t="s">
        <v>80</v>
      </c>
      <c r="F3" s="15" t="str">
        <f>RIGHT(E3,16)</f>
        <v>4825166489588144</v>
      </c>
    </row>
    <row r="4" spans="1:6" x14ac:dyDescent="0.15">
      <c r="A4" s="11">
        <v>3</v>
      </c>
      <c r="B4" s="12" t="s">
        <v>79</v>
      </c>
      <c r="C4" s="12" t="s">
        <v>81</v>
      </c>
      <c r="D4" s="11">
        <v>1</v>
      </c>
      <c r="E4" s="12" t="s">
        <v>82</v>
      </c>
      <c r="F4" s="15" t="str">
        <f>RIGHT(E4,16)</f>
        <v>4825283166735927</v>
      </c>
    </row>
    <row r="5" spans="1:6" x14ac:dyDescent="0.15">
      <c r="A5" s="11">
        <v>4</v>
      </c>
      <c r="B5" s="12" t="s">
        <v>61</v>
      </c>
      <c r="C5" s="12" t="s">
        <v>53</v>
      </c>
      <c r="D5" s="11">
        <v>3</v>
      </c>
      <c r="E5" s="12" t="s">
        <v>62</v>
      </c>
      <c r="F5" s="15" t="str">
        <f>RIGHT(E5,16)</f>
        <v>4825528886888387</v>
      </c>
    </row>
    <row r="6" spans="1:6" x14ac:dyDescent="0.15">
      <c r="A6" s="11">
        <v>5</v>
      </c>
      <c r="B6" s="12" t="s">
        <v>63</v>
      </c>
      <c r="C6" s="12" t="s">
        <v>64</v>
      </c>
      <c r="D6" s="11">
        <v>1</v>
      </c>
      <c r="E6" s="12" t="s">
        <v>65</v>
      </c>
      <c r="F6" s="15" t="str">
        <f>RIGHT(E6,16)</f>
        <v>4825861070524956</v>
      </c>
    </row>
    <row r="7" spans="1:6" x14ac:dyDescent="0.15">
      <c r="A7" s="11">
        <v>6</v>
      </c>
      <c r="B7" s="12" t="s">
        <v>63</v>
      </c>
      <c r="C7" s="12" t="s">
        <v>66</v>
      </c>
      <c r="D7" s="11">
        <v>1</v>
      </c>
      <c r="E7" s="12" t="s">
        <v>67</v>
      </c>
      <c r="F7" s="15" t="str">
        <f>RIGHT(E7,16)</f>
        <v>4825861087822368</v>
      </c>
    </row>
    <row r="8" spans="1:6" x14ac:dyDescent="0.15">
      <c r="A8" s="11">
        <v>7</v>
      </c>
      <c r="B8" s="12" t="s">
        <v>59</v>
      </c>
      <c r="C8" s="12" t="s">
        <v>55</v>
      </c>
      <c r="D8" s="11">
        <v>1</v>
      </c>
      <c r="E8" s="12" t="s">
        <v>60</v>
      </c>
      <c r="F8" s="15" t="str">
        <f>RIGHT(E8,16)</f>
        <v>4826250050536427</v>
      </c>
    </row>
    <row r="9" spans="1:6" x14ac:dyDescent="0.15">
      <c r="A9" s="11">
        <v>8</v>
      </c>
      <c r="B9" s="12" t="s">
        <v>59</v>
      </c>
      <c r="C9" s="12" t="s">
        <v>77</v>
      </c>
      <c r="D9" s="11">
        <v>9</v>
      </c>
      <c r="E9" s="12" t="s">
        <v>78</v>
      </c>
      <c r="F9" s="15" t="str">
        <f>RIGHT(E9,16)</f>
        <v>4826219197237008</v>
      </c>
    </row>
    <row r="10" spans="1:6" x14ac:dyDescent="0.15">
      <c r="A10" s="11">
        <v>9</v>
      </c>
      <c r="B10" s="12" t="s">
        <v>57</v>
      </c>
      <c r="C10" s="13" t="s">
        <v>55</v>
      </c>
      <c r="D10" s="11">
        <v>1</v>
      </c>
      <c r="E10" s="12" t="s">
        <v>58</v>
      </c>
      <c r="F10" s="15" t="str">
        <f>RIGHT(E10,16)</f>
        <v>4826585846256086</v>
      </c>
    </row>
    <row r="11" spans="1:6" x14ac:dyDescent="0.15">
      <c r="A11" s="11">
        <v>10</v>
      </c>
      <c r="B11" s="12" t="s">
        <v>57</v>
      </c>
      <c r="C11" s="12" t="s">
        <v>72</v>
      </c>
      <c r="D11" s="11">
        <v>3</v>
      </c>
      <c r="E11" s="12" t="s">
        <v>74</v>
      </c>
      <c r="F11" s="15" t="str">
        <f>RIGHT(E11,16)</f>
        <v>4826706642998312</v>
      </c>
    </row>
    <row r="12" spans="1:6" x14ac:dyDescent="0.15">
      <c r="A12" s="11">
        <v>11</v>
      </c>
      <c r="B12" s="12" t="s">
        <v>57</v>
      </c>
      <c r="C12" s="12" t="s">
        <v>75</v>
      </c>
      <c r="D12" s="11">
        <v>1</v>
      </c>
      <c r="E12" s="12" t="s">
        <v>76</v>
      </c>
      <c r="F12" s="15" t="str">
        <f>RIGHT(E12,16)</f>
        <v>4826609989715513</v>
      </c>
    </row>
    <row r="13" spans="1:6" x14ac:dyDescent="0.15">
      <c r="A13" s="11">
        <v>12</v>
      </c>
      <c r="B13" s="12" t="s">
        <v>54</v>
      </c>
      <c r="C13" s="12" t="s">
        <v>55</v>
      </c>
      <c r="D13" s="11">
        <v>1</v>
      </c>
      <c r="E13" s="14" t="s">
        <v>56</v>
      </c>
      <c r="F13" s="15" t="str">
        <f>RIGHT(E13,16)</f>
        <v>4826937341510051</v>
      </c>
    </row>
    <row r="14" spans="1:6" x14ac:dyDescent="0.15">
      <c r="A14" s="11">
        <v>13</v>
      </c>
      <c r="B14" s="12" t="s">
        <v>68</v>
      </c>
      <c r="C14" s="12" t="s">
        <v>69</v>
      </c>
      <c r="D14" s="11">
        <v>2</v>
      </c>
      <c r="E14" s="12" t="s">
        <v>70</v>
      </c>
      <c r="F14" s="15" t="str">
        <f>RIGHT(E14,16)</f>
        <v>4827069030340823</v>
      </c>
    </row>
  </sheetData>
  <autoFilter ref="A1:F14">
    <sortState ref="A2:F14">
      <sortCondition ref="B1:B14"/>
    </sortState>
  </autoFilter>
  <phoneticPr fontId="4" type="noConversion"/>
  <pageMargins bottom="1" footer="0.5" header="0.5" left="0.75" right="0.75" top="1"/>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1"/>
  <sheetViews>
    <sheetView workbookViewId="0">
      <selection activeCell="A2" sqref="A2:H11"/>
    </sheetView>
  </sheetViews>
  <sheetFormatPr defaultColWidth="9.25" defaultRowHeight="13.5" x14ac:dyDescent="0.15"/>
  <cols>
    <col min="1" max="16384" style="7" width="9.25" collapsed="false"/>
  </cols>
  <sheetData>
    <row r="1" spans="1:8" x14ac:dyDescent="0.15">
      <c r="A1" s="7" t="s">
        <v>0</v>
      </c>
      <c r="B1" s="7" t="s">
        <v>1</v>
      </c>
      <c r="C1" s="8" t="s">
        <v>6</v>
      </c>
      <c r="D1" s="8" t="s">
        <v>7</v>
      </c>
      <c r="E1" s="8" t="s">
        <v>8</v>
      </c>
      <c r="F1" s="9" t="s">
        <v>5</v>
      </c>
      <c r="G1" s="8" t="s">
        <v>9</v>
      </c>
      <c r="H1" s="8" t="s">
        <v>10</v>
      </c>
    </row>
    <row r="2" s="16" customFormat="true">
      <c r="A2" t="n">
        <v>1.0</v>
      </c>
      <c r="B2" t="s">
        <v>71</v>
      </c>
      <c r="C2" t="s">
        <v>83</v>
      </c>
      <c r="D2" t="s">
        <v>84</v>
      </c>
      <c r="E2" t="n">
        <v>1.0</v>
      </c>
      <c r="F2" t="s">
        <v>85</v>
      </c>
      <c r="G2" t="n" s="16">
        <v>1108.0</v>
      </c>
      <c r="H2" t="s" s="16">
        <v>86</v>
      </c>
    </row>
    <row r="3" s="16" customFormat="true">
      <c r="A3" t="n">
        <v>2.0</v>
      </c>
      <c r="B3" t="s">
        <v>71</v>
      </c>
      <c r="C3" t="s">
        <v>83</v>
      </c>
      <c r="D3" t="s">
        <v>84</v>
      </c>
      <c r="E3" t="n">
        <v>2.0</v>
      </c>
      <c r="F3" t="s">
        <v>87</v>
      </c>
      <c r="G3" t="n" s="16">
        <v>1057.0</v>
      </c>
      <c r="H3" t="s" s="16">
        <v>88</v>
      </c>
    </row>
    <row r="4" s="16" customFormat="true">
      <c r="A4" t="n">
        <v>3.0</v>
      </c>
      <c r="B4" t="s">
        <v>71</v>
      </c>
      <c r="C4" t="s">
        <v>83</v>
      </c>
      <c r="D4" t="s">
        <v>84</v>
      </c>
      <c r="E4" t="n">
        <v>3.0</v>
      </c>
      <c r="F4" t="s">
        <v>89</v>
      </c>
      <c r="G4" t="n" s="16">
        <v>1028.0</v>
      </c>
      <c r="H4" t="s" s="16">
        <v>90</v>
      </c>
    </row>
    <row r="5" s="16" customFormat="true">
      <c r="A5" t="n">
        <v>4.0</v>
      </c>
      <c r="B5" t="s">
        <v>71</v>
      </c>
      <c r="C5" t="s">
        <v>83</v>
      </c>
      <c r="D5" t="s">
        <v>84</v>
      </c>
      <c r="E5" t="n">
        <v>4.0</v>
      </c>
      <c r="F5" t="s">
        <v>25</v>
      </c>
      <c r="G5" t="n" s="16">
        <v>959.0</v>
      </c>
      <c r="H5" t="s" s="16">
        <v>91</v>
      </c>
    </row>
    <row r="6" s="16" customFormat="true">
      <c r="A6" t="n">
        <v>5.0</v>
      </c>
      <c r="B6" t="s">
        <v>71</v>
      </c>
      <c r="C6" t="s">
        <v>83</v>
      </c>
      <c r="D6" t="s">
        <v>84</v>
      </c>
      <c r="E6" t="n">
        <v>5.0</v>
      </c>
      <c r="F6" t="s">
        <v>85</v>
      </c>
      <c r="G6" t="n" s="16">
        <v>859.0</v>
      </c>
      <c r="H6" t="s" s="16">
        <v>92</v>
      </c>
    </row>
    <row r="7" s="16" customFormat="true">
      <c r="A7" t="n">
        <v>6.0</v>
      </c>
      <c r="B7" t="s">
        <v>71</v>
      </c>
      <c r="C7" t="s">
        <v>83</v>
      </c>
      <c r="D7" t="s">
        <v>84</v>
      </c>
      <c r="E7" t="n">
        <v>6.0</v>
      </c>
      <c r="F7" t="s">
        <v>93</v>
      </c>
      <c r="G7" t="n" s="16">
        <v>843.0</v>
      </c>
      <c r="H7" t="s" s="16">
        <v>94</v>
      </c>
    </row>
    <row r="8" s="16" customFormat="true">
      <c r="A8" t="n">
        <v>7.0</v>
      </c>
      <c r="B8" t="s">
        <v>71</v>
      </c>
      <c r="C8" t="s">
        <v>83</v>
      </c>
      <c r="D8" t="s">
        <v>84</v>
      </c>
      <c r="E8" t="n">
        <v>7.0</v>
      </c>
      <c r="F8" t="s">
        <v>25</v>
      </c>
      <c r="G8" t="n" s="16">
        <v>762.0</v>
      </c>
      <c r="H8" t="s" s="16">
        <v>95</v>
      </c>
    </row>
    <row r="9" s="16" customFormat="true">
      <c r="A9" t="n">
        <v>8.0</v>
      </c>
      <c r="B9" t="s">
        <v>71</v>
      </c>
      <c r="C9" t="s">
        <v>83</v>
      </c>
      <c r="D9" t="s">
        <v>84</v>
      </c>
      <c r="E9" t="n">
        <v>8.0</v>
      </c>
      <c r="F9" t="s">
        <v>96</v>
      </c>
      <c r="G9" t="n" s="16">
        <v>700.0</v>
      </c>
      <c r="H9" t="s" s="16">
        <v>97</v>
      </c>
    </row>
    <row r="10" s="16" customFormat="true">
      <c r="A10" t="n">
        <v>9.0</v>
      </c>
      <c r="B10" t="s">
        <v>71</v>
      </c>
      <c r="C10" t="s">
        <v>83</v>
      </c>
      <c r="D10" t="s">
        <v>84</v>
      </c>
      <c r="E10" t="n">
        <v>9.0</v>
      </c>
      <c r="F10" t="s">
        <v>98</v>
      </c>
      <c r="G10" t="n" s="16">
        <v>695.0</v>
      </c>
      <c r="H10" t="s" s="16">
        <v>99</v>
      </c>
    </row>
    <row r="11" s="16" customFormat="true">
      <c r="A11" t="n">
        <v>10.0</v>
      </c>
      <c r="B11" t="s">
        <v>71</v>
      </c>
      <c r="C11" t="s">
        <v>83</v>
      </c>
      <c r="D11" t="s">
        <v>84</v>
      </c>
      <c r="E11" t="n">
        <v>10.0</v>
      </c>
      <c r="F11" t="s">
        <v>100</v>
      </c>
      <c r="G11" t="n" s="16">
        <v>617.0</v>
      </c>
      <c r="H11" t="s" s="16">
        <v>101</v>
      </c>
    </row>
    <row r="12" s="16" customFormat="true">
      <c r="A12" t="n">
        <v>11.0</v>
      </c>
      <c r="B12" t="s">
        <v>71</v>
      </c>
      <c r="C12" t="s">
        <v>83</v>
      </c>
      <c r="D12" t="s">
        <v>84</v>
      </c>
      <c r="E12" t="n">
        <v>11.0</v>
      </c>
      <c r="F12" t="s">
        <v>87</v>
      </c>
      <c r="G12" t="n" s="16">
        <v>568.0</v>
      </c>
      <c r="H12" t="s" s="16">
        <v>102</v>
      </c>
    </row>
    <row r="13" s="16" customFormat="true">
      <c r="A13" t="n">
        <v>12.0</v>
      </c>
      <c r="B13" t="s">
        <v>71</v>
      </c>
      <c r="C13" t="s">
        <v>83</v>
      </c>
      <c r="D13" t="s">
        <v>84</v>
      </c>
      <c r="E13" t="n">
        <v>12.0</v>
      </c>
      <c r="F13" t="s">
        <v>103</v>
      </c>
      <c r="G13" t="n" s="16">
        <v>535.0</v>
      </c>
      <c r="H13" t="s" s="16">
        <v>104</v>
      </c>
    </row>
    <row r="14" s="16" customFormat="true">
      <c r="A14" t="n">
        <v>13.0</v>
      </c>
      <c r="B14" t="s">
        <v>71</v>
      </c>
      <c r="C14" t="s">
        <v>83</v>
      </c>
      <c r="D14" t="s">
        <v>84</v>
      </c>
      <c r="E14" t="n">
        <v>13.0</v>
      </c>
      <c r="F14" t="s">
        <v>103</v>
      </c>
      <c r="G14" t="n" s="16">
        <v>499.0</v>
      </c>
      <c r="H14" t="s" s="16">
        <v>105</v>
      </c>
    </row>
    <row r="15" s="16" customFormat="true">
      <c r="A15" t="n">
        <v>14.0</v>
      </c>
      <c r="B15" t="s">
        <v>71</v>
      </c>
      <c r="C15" t="s">
        <v>83</v>
      </c>
      <c r="D15" t="s">
        <v>84</v>
      </c>
      <c r="E15" t="n">
        <v>14.0</v>
      </c>
      <c r="F15" t="s">
        <v>87</v>
      </c>
      <c r="G15" t="n" s="16">
        <v>457.0</v>
      </c>
      <c r="H15" t="s" s="16">
        <v>106</v>
      </c>
    </row>
    <row r="16" s="16" customFormat="true">
      <c r="A16" t="n">
        <v>15.0</v>
      </c>
      <c r="B16" t="s">
        <v>71</v>
      </c>
      <c r="C16" t="s">
        <v>83</v>
      </c>
      <c r="D16" t="s">
        <v>84</v>
      </c>
      <c r="E16" t="n">
        <v>15.0</v>
      </c>
      <c r="F16" t="s">
        <v>103</v>
      </c>
      <c r="G16" t="n" s="16">
        <v>411.0</v>
      </c>
      <c r="H16" t="s" s="16">
        <v>107</v>
      </c>
    </row>
    <row r="17" s="16" customFormat="true">
      <c r="A17" t="n">
        <v>16.0</v>
      </c>
      <c r="B17" t="s">
        <v>71</v>
      </c>
      <c r="C17" t="s">
        <v>83</v>
      </c>
      <c r="D17" t="s">
        <v>84</v>
      </c>
      <c r="E17" t="n">
        <v>16.0</v>
      </c>
      <c r="F17" t="s">
        <v>108</v>
      </c>
      <c r="G17" t="n" s="16">
        <v>414.0</v>
      </c>
      <c r="H17" t="s" s="16">
        <v>109</v>
      </c>
    </row>
    <row r="18" s="16" customFormat="true">
      <c r="A18" t="n">
        <v>17.0</v>
      </c>
      <c r="B18" t="s">
        <v>71</v>
      </c>
      <c r="C18" t="s">
        <v>83</v>
      </c>
      <c r="D18" t="s">
        <v>84</v>
      </c>
      <c r="E18" t="n">
        <v>17.0</v>
      </c>
      <c r="F18" t="s">
        <v>110</v>
      </c>
      <c r="G18" t="n" s="16">
        <v>352.0</v>
      </c>
      <c r="H18" t="s" s="16">
        <v>111</v>
      </c>
    </row>
    <row r="19" s="16" customFormat="true">
      <c r="A19" t="n">
        <v>18.0</v>
      </c>
      <c r="B19" t="s">
        <v>71</v>
      </c>
      <c r="C19" t="s">
        <v>83</v>
      </c>
      <c r="D19" t="s">
        <v>84</v>
      </c>
      <c r="E19" t="n">
        <v>18.0</v>
      </c>
      <c r="F19" t="s">
        <v>112</v>
      </c>
      <c r="G19" t="n" s="16">
        <v>325.0</v>
      </c>
      <c r="H19" t="s" s="16">
        <v>113</v>
      </c>
    </row>
    <row r="20" s="16" customFormat="true">
      <c r="A20" t="n">
        <v>19.0</v>
      </c>
      <c r="B20" t="s">
        <v>71</v>
      </c>
      <c r="C20" t="s">
        <v>83</v>
      </c>
      <c r="D20" t="s">
        <v>84</v>
      </c>
      <c r="E20" t="n">
        <v>19.0</v>
      </c>
      <c r="F20" t="s">
        <v>85</v>
      </c>
      <c r="G20" t="n" s="16">
        <v>302.0</v>
      </c>
      <c r="H20" t="s" s="16">
        <v>114</v>
      </c>
    </row>
    <row r="21" s="16" customFormat="true">
      <c r="A21" t="n">
        <v>20.0</v>
      </c>
      <c r="B21" t="s">
        <v>71</v>
      </c>
      <c r="C21" t="s">
        <v>83</v>
      </c>
      <c r="D21" t="s">
        <v>84</v>
      </c>
      <c r="E21" t="n">
        <v>20.0</v>
      </c>
      <c r="F21" t="s">
        <v>115</v>
      </c>
      <c r="G21" t="n" s="16">
        <v>293.0</v>
      </c>
      <c r="H21" t="s" s="16">
        <v>116</v>
      </c>
    </row>
    <row r="22" s="16" customFormat="true">
      <c r="A22" t="n">
        <v>21.0</v>
      </c>
      <c r="B22" t="s">
        <v>79</v>
      </c>
      <c r="C22" t="s">
        <v>117</v>
      </c>
      <c r="D22" t="s">
        <v>13</v>
      </c>
      <c r="E22" t="n">
        <v>1.0</v>
      </c>
      <c r="F22" t="s">
        <v>87</v>
      </c>
      <c r="G22" t="n" s="16">
        <v>821.0</v>
      </c>
      <c r="H22" t="s" s="16">
        <v>118</v>
      </c>
    </row>
    <row r="23" s="16" customFormat="true">
      <c r="A23" t="n">
        <v>22.0</v>
      </c>
      <c r="B23" t="s">
        <v>79</v>
      </c>
      <c r="C23" t="s">
        <v>117</v>
      </c>
      <c r="D23" t="s">
        <v>13</v>
      </c>
      <c r="E23" t="n">
        <v>2.0</v>
      </c>
      <c r="F23" t="s">
        <v>103</v>
      </c>
      <c r="G23" t="n" s="16">
        <v>791.0</v>
      </c>
      <c r="H23" t="s" s="16">
        <v>119</v>
      </c>
    </row>
    <row r="24" s="16" customFormat="true">
      <c r="A24" t="n">
        <v>23.0</v>
      </c>
      <c r="B24" t="s">
        <v>79</v>
      </c>
      <c r="C24" t="s">
        <v>117</v>
      </c>
      <c r="D24" t="s">
        <v>13</v>
      </c>
      <c r="E24" t="n">
        <v>3.0</v>
      </c>
      <c r="F24" t="s">
        <v>120</v>
      </c>
      <c r="G24" t="n" s="16">
        <v>773.0</v>
      </c>
      <c r="H24" t="s" s="16">
        <v>121</v>
      </c>
    </row>
    <row r="25" s="16" customFormat="true">
      <c r="A25" t="n">
        <v>24.0</v>
      </c>
      <c r="B25" t="s">
        <v>79</v>
      </c>
      <c r="C25" t="s">
        <v>117</v>
      </c>
      <c r="D25" t="s">
        <v>13</v>
      </c>
      <c r="E25" t="n">
        <v>4.0</v>
      </c>
      <c r="F25" t="s">
        <v>103</v>
      </c>
      <c r="G25" t="n" s="16">
        <v>756.0</v>
      </c>
      <c r="H25" t="s" s="16">
        <v>122</v>
      </c>
    </row>
    <row r="26" s="16" customFormat="true">
      <c r="A26" t="n">
        <v>25.0</v>
      </c>
      <c r="B26" t="s">
        <v>79</v>
      </c>
      <c r="C26" t="s">
        <v>117</v>
      </c>
      <c r="D26" t="s">
        <v>13</v>
      </c>
      <c r="E26" t="n">
        <v>5.0</v>
      </c>
      <c r="F26" t="s">
        <v>123</v>
      </c>
      <c r="G26" t="n" s="16">
        <v>725.0</v>
      </c>
      <c r="H26" t="s" s="16">
        <v>124</v>
      </c>
    </row>
    <row r="27" s="16" customFormat="true">
      <c r="A27" t="n">
        <v>26.0</v>
      </c>
      <c r="B27" t="s">
        <v>79</v>
      </c>
      <c r="C27" t="s">
        <v>117</v>
      </c>
      <c r="D27" t="s">
        <v>13</v>
      </c>
      <c r="E27" t="n">
        <v>6.0</v>
      </c>
      <c r="F27" t="s">
        <v>87</v>
      </c>
      <c r="G27" t="n" s="16">
        <v>711.0</v>
      </c>
      <c r="H27" t="s" s="16">
        <v>125</v>
      </c>
    </row>
    <row r="28" s="16" customFormat="true">
      <c r="A28" t="n">
        <v>27.0</v>
      </c>
      <c r="B28" t="s">
        <v>79</v>
      </c>
      <c r="C28" t="s">
        <v>117</v>
      </c>
      <c r="D28" t="s">
        <v>13</v>
      </c>
      <c r="E28" t="n">
        <v>7.0</v>
      </c>
      <c r="F28" t="s">
        <v>93</v>
      </c>
      <c r="G28" t="n" s="16">
        <v>681.0</v>
      </c>
      <c r="H28" t="s" s="16">
        <v>126</v>
      </c>
    </row>
    <row r="29" s="16" customFormat="true">
      <c r="A29" t="n">
        <v>28.0</v>
      </c>
      <c r="B29" t="s">
        <v>79</v>
      </c>
      <c r="C29" t="s">
        <v>117</v>
      </c>
      <c r="D29" t="s">
        <v>13</v>
      </c>
      <c r="E29" t="n">
        <v>8.0</v>
      </c>
      <c r="F29" t="s">
        <v>87</v>
      </c>
      <c r="G29" t="n" s="16">
        <v>644.0</v>
      </c>
      <c r="H29" t="s" s="16">
        <v>127</v>
      </c>
    </row>
    <row r="30" s="16" customFormat="true">
      <c r="A30" t="n">
        <v>29.0</v>
      </c>
      <c r="B30" t="s">
        <v>79</v>
      </c>
      <c r="C30" t="s">
        <v>117</v>
      </c>
      <c r="D30" t="s">
        <v>13</v>
      </c>
      <c r="E30" t="n">
        <v>9.0</v>
      </c>
      <c r="F30" t="s">
        <v>103</v>
      </c>
      <c r="G30" t="n" s="16">
        <v>624.0</v>
      </c>
      <c r="H30" t="s" s="16">
        <v>128</v>
      </c>
    </row>
    <row r="31" s="16" customFormat="true">
      <c r="A31" t="n">
        <v>30.0</v>
      </c>
      <c r="B31" t="s">
        <v>79</v>
      </c>
      <c r="C31" t="s">
        <v>117</v>
      </c>
      <c r="D31" t="s">
        <v>13</v>
      </c>
      <c r="E31" t="n">
        <v>10.0</v>
      </c>
      <c r="F31" t="s">
        <v>93</v>
      </c>
      <c r="G31" t="n" s="16">
        <v>592.0</v>
      </c>
      <c r="H31" t="s" s="16">
        <v>121</v>
      </c>
    </row>
    <row r="32" s="16" customFormat="true">
      <c r="A32" t="n">
        <v>31.0</v>
      </c>
      <c r="B32" t="s">
        <v>79</v>
      </c>
      <c r="C32" t="s">
        <v>117</v>
      </c>
      <c r="D32" t="s">
        <v>13</v>
      </c>
      <c r="E32" t="n">
        <v>11.0</v>
      </c>
      <c r="F32" t="s">
        <v>103</v>
      </c>
      <c r="G32" t="n" s="16">
        <v>506.0</v>
      </c>
      <c r="H32" t="s" s="16">
        <v>129</v>
      </c>
    </row>
    <row r="33" s="16" customFormat="true">
      <c r="A33" t="n">
        <v>32.0</v>
      </c>
      <c r="B33" t="s">
        <v>79</v>
      </c>
      <c r="C33" t="s">
        <v>117</v>
      </c>
      <c r="D33" t="s">
        <v>13</v>
      </c>
      <c r="E33" t="n">
        <v>12.0</v>
      </c>
      <c r="F33" t="s">
        <v>130</v>
      </c>
      <c r="G33" t="n" s="16">
        <v>540.0</v>
      </c>
      <c r="H33" t="s" s="16">
        <v>131</v>
      </c>
    </row>
    <row r="34" s="16" customFormat="true">
      <c r="A34" t="n">
        <v>33.0</v>
      </c>
      <c r="B34" t="s">
        <v>79</v>
      </c>
      <c r="C34" t="s">
        <v>117</v>
      </c>
      <c r="D34" t="s">
        <v>13</v>
      </c>
      <c r="E34" t="n">
        <v>13.0</v>
      </c>
      <c r="F34" t="s">
        <v>130</v>
      </c>
      <c r="G34" t="n" s="16">
        <v>529.0</v>
      </c>
      <c r="H34" t="s" s="16">
        <v>121</v>
      </c>
    </row>
    <row r="35" s="16" customFormat="true">
      <c r="A35" t="n">
        <v>34.0</v>
      </c>
      <c r="B35" t="s">
        <v>79</v>
      </c>
      <c r="C35" t="s">
        <v>117</v>
      </c>
      <c r="D35" t="s">
        <v>13</v>
      </c>
      <c r="E35" t="n">
        <v>14.0</v>
      </c>
      <c r="F35" t="s">
        <v>87</v>
      </c>
      <c r="G35" t="n" s="16">
        <v>493.0</v>
      </c>
      <c r="H35" t="s" s="16">
        <v>132</v>
      </c>
    </row>
    <row r="36" s="16" customFormat="true">
      <c r="A36" t="n">
        <v>35.0</v>
      </c>
      <c r="B36" t="s">
        <v>79</v>
      </c>
      <c r="C36" t="s">
        <v>117</v>
      </c>
      <c r="D36" t="s">
        <v>13</v>
      </c>
      <c r="E36" t="n">
        <v>15.0</v>
      </c>
      <c r="F36" t="s">
        <v>133</v>
      </c>
      <c r="G36" t="n" s="16">
        <v>490.0</v>
      </c>
      <c r="H36" t="s" s="16">
        <v>134</v>
      </c>
    </row>
    <row r="37" s="16" customFormat="true">
      <c r="A37" t="n">
        <v>36.0</v>
      </c>
      <c r="B37" t="s">
        <v>79</v>
      </c>
      <c r="C37" t="s">
        <v>117</v>
      </c>
      <c r="D37" t="s">
        <v>13</v>
      </c>
      <c r="E37" t="n">
        <v>16.0</v>
      </c>
      <c r="F37" t="s">
        <v>93</v>
      </c>
      <c r="G37" t="n" s="16">
        <v>462.0</v>
      </c>
      <c r="H37" t="s" s="16">
        <v>131</v>
      </c>
    </row>
    <row r="38" s="16" customFormat="true">
      <c r="A38" t="n">
        <v>37.0</v>
      </c>
      <c r="B38" t="s">
        <v>79</v>
      </c>
      <c r="C38" t="s">
        <v>117</v>
      </c>
      <c r="D38" t="s">
        <v>13</v>
      </c>
      <c r="E38" t="n">
        <v>17.0</v>
      </c>
      <c r="F38" t="s">
        <v>103</v>
      </c>
      <c r="G38" t="n" s="16">
        <v>416.0</v>
      </c>
      <c r="H38" t="s" s="16">
        <v>135</v>
      </c>
    </row>
    <row r="39" s="16" customFormat="true">
      <c r="A39" t="n">
        <v>38.0</v>
      </c>
      <c r="B39" t="s">
        <v>79</v>
      </c>
      <c r="C39" t="s">
        <v>117</v>
      </c>
      <c r="D39" t="s">
        <v>13</v>
      </c>
      <c r="E39" t="n">
        <v>18.0</v>
      </c>
      <c r="F39" t="s">
        <v>25</v>
      </c>
      <c r="G39" t="n" s="16">
        <v>399.0</v>
      </c>
      <c r="H39" t="s" s="16">
        <v>136</v>
      </c>
    </row>
    <row r="40" s="16" customFormat="true">
      <c r="A40" t="n">
        <v>39.0</v>
      </c>
      <c r="B40" t="s">
        <v>79</v>
      </c>
      <c r="C40" t="s">
        <v>117</v>
      </c>
      <c r="D40" t="s">
        <v>13</v>
      </c>
      <c r="E40" t="n">
        <v>19.0</v>
      </c>
      <c r="F40" t="s">
        <v>85</v>
      </c>
      <c r="G40" t="n" s="16">
        <v>387.0</v>
      </c>
      <c r="H40" t="s" s="16">
        <v>137</v>
      </c>
    </row>
    <row r="41" s="16" customFormat="true">
      <c r="A41" t="n">
        <v>40.0</v>
      </c>
      <c r="B41" t="s">
        <v>79</v>
      </c>
      <c r="C41" t="s">
        <v>117</v>
      </c>
      <c r="D41" t="s">
        <v>13</v>
      </c>
      <c r="E41" t="n">
        <v>20.0</v>
      </c>
      <c r="F41" t="s">
        <v>138</v>
      </c>
      <c r="G41" t="n" s="16">
        <v>354.0</v>
      </c>
      <c r="H41" t="s" s="16">
        <v>139</v>
      </c>
    </row>
    <row r="42" s="16" customFormat="true">
      <c r="A42" t="n">
        <v>41.0</v>
      </c>
      <c r="B42" t="s">
        <v>79</v>
      </c>
      <c r="C42" t="s">
        <v>140</v>
      </c>
      <c r="D42" t="s">
        <v>84</v>
      </c>
      <c r="E42" t="n">
        <v>1.0</v>
      </c>
      <c r="F42" t="s">
        <v>87</v>
      </c>
      <c r="G42" t="n" s="16">
        <v>103.0</v>
      </c>
      <c r="H42" t="s" s="16">
        <v>141</v>
      </c>
    </row>
    <row r="43" s="16" customFormat="true">
      <c r="A43" t="n">
        <v>42.0</v>
      </c>
      <c r="B43" t="s">
        <v>79</v>
      </c>
      <c r="C43" t="s">
        <v>140</v>
      </c>
      <c r="D43" t="s">
        <v>84</v>
      </c>
      <c r="E43" t="n">
        <v>2.0</v>
      </c>
      <c r="F43" t="s">
        <v>85</v>
      </c>
      <c r="G43" t="n" s="16">
        <v>83.0</v>
      </c>
      <c r="H43" t="s" s="16">
        <v>142</v>
      </c>
    </row>
    <row r="44" s="16" customFormat="true">
      <c r="A44" t="n">
        <v>43.0</v>
      </c>
      <c r="B44" t="s">
        <v>79</v>
      </c>
      <c r="C44" t="s">
        <v>140</v>
      </c>
      <c r="D44" t="s">
        <v>84</v>
      </c>
      <c r="E44" t="n">
        <v>3.0</v>
      </c>
      <c r="F44" t="s">
        <v>103</v>
      </c>
      <c r="G44" t="n" s="16">
        <v>78.0</v>
      </c>
      <c r="H44" t="s" s="16">
        <v>143</v>
      </c>
    </row>
    <row r="45" s="16" customFormat="true">
      <c r="A45" t="n">
        <v>44.0</v>
      </c>
      <c r="B45" t="s">
        <v>79</v>
      </c>
      <c r="C45" t="s">
        <v>140</v>
      </c>
      <c r="D45" t="s">
        <v>84</v>
      </c>
      <c r="E45" t="n">
        <v>4.0</v>
      </c>
      <c r="F45" t="s">
        <v>87</v>
      </c>
      <c r="G45" t="n" s="16">
        <v>75.0</v>
      </c>
      <c r="H45" t="s" s="16">
        <v>144</v>
      </c>
    </row>
    <row r="46" s="16" customFormat="true">
      <c r="A46" t="n">
        <v>45.0</v>
      </c>
      <c r="B46" t="s">
        <v>79</v>
      </c>
      <c r="C46" t="s">
        <v>140</v>
      </c>
      <c r="D46" t="s">
        <v>84</v>
      </c>
      <c r="E46" t="n">
        <v>5.0</v>
      </c>
      <c r="F46" t="s">
        <v>145</v>
      </c>
      <c r="G46" t="n" s="16">
        <v>66.0</v>
      </c>
      <c r="H46" t="s" s="16">
        <v>146</v>
      </c>
    </row>
    <row r="47" s="16" customFormat="true">
      <c r="A47" t="n">
        <v>46.0</v>
      </c>
      <c r="B47" t="s">
        <v>79</v>
      </c>
      <c r="C47" t="s">
        <v>140</v>
      </c>
      <c r="D47" t="s">
        <v>84</v>
      </c>
      <c r="E47" t="n">
        <v>6.0</v>
      </c>
      <c r="F47" t="s">
        <v>103</v>
      </c>
      <c r="G47" t="n" s="16">
        <v>56.0</v>
      </c>
      <c r="H47" t="s" s="16">
        <v>147</v>
      </c>
    </row>
    <row r="48" s="16" customFormat="true">
      <c r="A48" t="n">
        <v>47.0</v>
      </c>
      <c r="B48" t="s">
        <v>79</v>
      </c>
      <c r="C48" t="s">
        <v>140</v>
      </c>
      <c r="D48" t="s">
        <v>84</v>
      </c>
      <c r="E48" t="n">
        <v>7.0</v>
      </c>
      <c r="F48" t="s">
        <v>103</v>
      </c>
      <c r="G48" t="n" s="16">
        <v>44.0</v>
      </c>
      <c r="H48" t="s" s="16">
        <v>148</v>
      </c>
    </row>
    <row r="49" s="16" customFormat="true">
      <c r="A49" t="n">
        <v>48.0</v>
      </c>
      <c r="B49" t="s">
        <v>79</v>
      </c>
      <c r="C49" t="s">
        <v>140</v>
      </c>
      <c r="D49" t="s">
        <v>84</v>
      </c>
      <c r="E49" t="n">
        <v>8.0</v>
      </c>
      <c r="F49" t="s">
        <v>149</v>
      </c>
      <c r="G49" t="n" s="16">
        <v>34.0</v>
      </c>
      <c r="H49" t="s" s="16">
        <v>150</v>
      </c>
    </row>
    <row r="50" s="16" customFormat="true">
      <c r="A50" t="n">
        <v>49.0</v>
      </c>
      <c r="B50" t="s">
        <v>79</v>
      </c>
      <c r="C50" t="s">
        <v>140</v>
      </c>
      <c r="D50" t="s">
        <v>84</v>
      </c>
      <c r="E50" t="n">
        <v>9.0</v>
      </c>
      <c r="F50" t="s">
        <v>151</v>
      </c>
      <c r="G50" t="n" s="16">
        <v>35.0</v>
      </c>
      <c r="H50" t="s" s="16">
        <v>152</v>
      </c>
    </row>
    <row r="51" s="16" customFormat="true">
      <c r="A51" t="n">
        <v>50.0</v>
      </c>
      <c r="B51" t="s">
        <v>79</v>
      </c>
      <c r="C51" t="s">
        <v>140</v>
      </c>
      <c r="D51" t="s">
        <v>84</v>
      </c>
      <c r="E51" t="n">
        <v>10.0</v>
      </c>
      <c r="F51" t="s">
        <v>153</v>
      </c>
      <c r="G51" t="n" s="16">
        <v>33.0</v>
      </c>
      <c r="H51" t="s" s="16">
        <v>154</v>
      </c>
    </row>
    <row r="52" s="16" customFormat="true">
      <c r="A52" t="n">
        <v>51.0</v>
      </c>
      <c r="B52" t="s">
        <v>79</v>
      </c>
      <c r="C52" t="s">
        <v>140</v>
      </c>
      <c r="D52" t="s">
        <v>84</v>
      </c>
      <c r="E52" t="n">
        <v>11.0</v>
      </c>
      <c r="F52" t="s">
        <v>93</v>
      </c>
      <c r="G52" t="n" s="16">
        <v>21.0</v>
      </c>
      <c r="H52" t="s" s="16">
        <v>155</v>
      </c>
    </row>
    <row r="53" s="16" customFormat="true">
      <c r="A53" t="n">
        <v>52.0</v>
      </c>
      <c r="B53" t="s">
        <v>79</v>
      </c>
      <c r="C53" t="s">
        <v>140</v>
      </c>
      <c r="D53" t="s">
        <v>84</v>
      </c>
      <c r="E53" t="n">
        <v>12.0</v>
      </c>
      <c r="F53" t="s">
        <v>103</v>
      </c>
      <c r="G53" t="n" s="16">
        <v>29.0</v>
      </c>
      <c r="H53" t="s" s="16">
        <v>156</v>
      </c>
    </row>
    <row r="54" s="16" customFormat="true">
      <c r="A54" t="n">
        <v>53.0</v>
      </c>
      <c r="B54" t="s">
        <v>79</v>
      </c>
      <c r="C54" t="s">
        <v>140</v>
      </c>
      <c r="D54" t="s">
        <v>84</v>
      </c>
      <c r="E54" t="n">
        <v>13.0</v>
      </c>
      <c r="F54" t="s">
        <v>153</v>
      </c>
      <c r="G54" t="n" s="16">
        <v>20.0</v>
      </c>
      <c r="H54" t="s" s="16">
        <v>157</v>
      </c>
    </row>
    <row r="55" s="16" customFormat="true">
      <c r="A55" t="n">
        <v>54.0</v>
      </c>
      <c r="B55" t="s">
        <v>79</v>
      </c>
      <c r="C55" t="s">
        <v>140</v>
      </c>
      <c r="D55" t="s">
        <v>84</v>
      </c>
      <c r="E55" t="n">
        <v>14.0</v>
      </c>
      <c r="F55" t="s">
        <v>93</v>
      </c>
      <c r="G55" t="n" s="16">
        <v>13.0</v>
      </c>
      <c r="H55" t="s" s="16">
        <v>158</v>
      </c>
    </row>
    <row r="56" s="16" customFormat="true">
      <c r="A56" t="n">
        <v>55.0</v>
      </c>
      <c r="B56" t="s">
        <v>79</v>
      </c>
      <c r="C56" t="s">
        <v>140</v>
      </c>
      <c r="D56" t="s">
        <v>84</v>
      </c>
      <c r="E56" t="n">
        <v>15.0</v>
      </c>
      <c r="F56" t="s">
        <v>93</v>
      </c>
      <c r="G56" t="n" s="16">
        <v>12.0</v>
      </c>
      <c r="H56" t="s" s="16">
        <v>159</v>
      </c>
    </row>
    <row r="57" s="16" customFormat="true">
      <c r="A57" t="n">
        <v>56.0</v>
      </c>
      <c r="B57" t="s">
        <v>79</v>
      </c>
      <c r="C57" t="s">
        <v>140</v>
      </c>
      <c r="D57" t="s">
        <v>84</v>
      </c>
      <c r="E57" t="n">
        <v>16.0</v>
      </c>
      <c r="F57" t="s">
        <v>153</v>
      </c>
      <c r="G57" t="n" s="16">
        <v>14.0</v>
      </c>
      <c r="H57" t="s" s="16">
        <v>160</v>
      </c>
    </row>
    <row r="58" s="16" customFormat="true">
      <c r="A58" t="n">
        <v>57.0</v>
      </c>
      <c r="B58" t="s">
        <v>79</v>
      </c>
      <c r="C58" t="s">
        <v>140</v>
      </c>
      <c r="D58" t="s">
        <v>84</v>
      </c>
      <c r="E58" t="n">
        <v>17.0</v>
      </c>
      <c r="F58" t="s">
        <v>138</v>
      </c>
      <c r="G58" t="n" s="16">
        <v>18.0</v>
      </c>
      <c r="H58" t="s" s="16">
        <v>161</v>
      </c>
    </row>
    <row r="59" s="16" customFormat="true">
      <c r="A59" t="n">
        <v>58.0</v>
      </c>
      <c r="B59" t="s">
        <v>79</v>
      </c>
      <c r="C59" t="s">
        <v>140</v>
      </c>
      <c r="D59" t="s">
        <v>84</v>
      </c>
      <c r="E59" t="n">
        <v>18.0</v>
      </c>
      <c r="F59" t="s">
        <v>162</v>
      </c>
      <c r="G59" t="n" s="16">
        <v>18.0</v>
      </c>
      <c r="H59" t="s" s="16">
        <v>163</v>
      </c>
    </row>
    <row r="60" s="16" customFormat="true">
      <c r="A60" t="n">
        <v>59.0</v>
      </c>
      <c r="B60" t="s">
        <v>79</v>
      </c>
      <c r="C60" t="s">
        <v>140</v>
      </c>
      <c r="D60" t="s">
        <v>84</v>
      </c>
      <c r="E60" t="n">
        <v>19.0</v>
      </c>
      <c r="F60" t="s">
        <v>153</v>
      </c>
      <c r="G60" t="n" s="16">
        <v>13.0</v>
      </c>
      <c r="H60" t="s" s="16">
        <v>164</v>
      </c>
    </row>
    <row r="61" s="16" customFormat="true">
      <c r="A61" t="n">
        <v>60.0</v>
      </c>
      <c r="B61" t="s">
        <v>79</v>
      </c>
      <c r="C61" t="s">
        <v>140</v>
      </c>
      <c r="D61" t="s">
        <v>84</v>
      </c>
      <c r="E61" t="n">
        <v>20.0</v>
      </c>
      <c r="F61" t="s">
        <v>165</v>
      </c>
      <c r="G61" t="n" s="16">
        <v>8.0</v>
      </c>
      <c r="H61" t="s" s="16">
        <v>166</v>
      </c>
    </row>
    <row r="62" s="16" customFormat="true">
      <c r="A62" t="n">
        <v>61.0</v>
      </c>
      <c r="B62" t="s">
        <v>61</v>
      </c>
      <c r="C62" t="s">
        <v>167</v>
      </c>
      <c r="D62" t="s">
        <v>13</v>
      </c>
      <c r="E62" t="n">
        <v>1.0</v>
      </c>
      <c r="F62" t="s">
        <v>87</v>
      </c>
      <c r="G62" t="n" s="16">
        <v>873.0</v>
      </c>
      <c r="H62" t="s" s="16">
        <v>168</v>
      </c>
    </row>
    <row r="63" s="16" customFormat="true">
      <c r="A63" t="n">
        <v>62.0</v>
      </c>
      <c r="B63" t="s">
        <v>61</v>
      </c>
      <c r="C63" t="s">
        <v>167</v>
      </c>
      <c r="D63" t="s">
        <v>13</v>
      </c>
      <c r="E63" t="n">
        <v>2.0</v>
      </c>
      <c r="F63" t="s">
        <v>103</v>
      </c>
      <c r="G63" t="n" s="16">
        <v>848.0</v>
      </c>
      <c r="H63" t="s" s="16">
        <v>169</v>
      </c>
    </row>
    <row r="64" s="16" customFormat="true">
      <c r="A64" t="n">
        <v>63.0</v>
      </c>
      <c r="B64" t="s">
        <v>61</v>
      </c>
      <c r="C64" t="s">
        <v>167</v>
      </c>
      <c r="D64" t="s">
        <v>13</v>
      </c>
      <c r="E64" t="n">
        <v>3.0</v>
      </c>
      <c r="F64" t="s">
        <v>87</v>
      </c>
      <c r="G64" t="n" s="16">
        <v>800.0</v>
      </c>
      <c r="H64" t="s" s="16">
        <v>170</v>
      </c>
    </row>
    <row r="65" s="16" customFormat="true">
      <c r="A65" t="n">
        <v>64.0</v>
      </c>
      <c r="B65" t="s">
        <v>61</v>
      </c>
      <c r="C65" t="s">
        <v>167</v>
      </c>
      <c r="D65" t="s">
        <v>13</v>
      </c>
      <c r="E65" t="n">
        <v>4.0</v>
      </c>
      <c r="F65" t="s">
        <v>120</v>
      </c>
      <c r="G65" t="n" s="16">
        <v>795.0</v>
      </c>
      <c r="H65" t="s" s="16">
        <v>171</v>
      </c>
    </row>
    <row r="66" s="16" customFormat="true">
      <c r="A66" t="n">
        <v>65.0</v>
      </c>
      <c r="B66" t="s">
        <v>61</v>
      </c>
      <c r="C66" t="s">
        <v>167</v>
      </c>
      <c r="D66" t="s">
        <v>13</v>
      </c>
      <c r="E66" t="n">
        <v>5.0</v>
      </c>
      <c r="F66" t="s">
        <v>85</v>
      </c>
      <c r="G66" t="n" s="16">
        <v>796.0</v>
      </c>
      <c r="H66" t="s" s="16">
        <v>172</v>
      </c>
    </row>
    <row r="67" s="16" customFormat="true">
      <c r="A67" t="n">
        <v>66.0</v>
      </c>
      <c r="B67" t="s">
        <v>61</v>
      </c>
      <c r="C67" t="s">
        <v>167</v>
      </c>
      <c r="D67" t="s">
        <v>13</v>
      </c>
      <c r="E67" t="n">
        <v>6.0</v>
      </c>
      <c r="F67" t="s">
        <v>103</v>
      </c>
      <c r="G67" t="n" s="16">
        <v>737.0</v>
      </c>
      <c r="H67" t="s" s="16">
        <v>173</v>
      </c>
    </row>
    <row r="68" s="16" customFormat="true">
      <c r="A68" t="n">
        <v>67.0</v>
      </c>
      <c r="B68" t="s">
        <v>61</v>
      </c>
      <c r="C68" t="s">
        <v>167</v>
      </c>
      <c r="D68" t="s">
        <v>13</v>
      </c>
      <c r="E68" t="n">
        <v>7.0</v>
      </c>
      <c r="F68" t="s">
        <v>120</v>
      </c>
      <c r="G68" t="n" s="16">
        <v>714.0</v>
      </c>
      <c r="H68" t="s" s="16">
        <v>131</v>
      </c>
    </row>
    <row r="69" s="16" customFormat="true">
      <c r="A69" t="n">
        <v>68.0</v>
      </c>
      <c r="B69" t="s">
        <v>61</v>
      </c>
      <c r="C69" t="s">
        <v>167</v>
      </c>
      <c r="D69" t="s">
        <v>13</v>
      </c>
      <c r="E69" t="n">
        <v>8.0</v>
      </c>
      <c r="F69" t="s">
        <v>87</v>
      </c>
      <c r="G69" t="n" s="16">
        <v>689.0</v>
      </c>
      <c r="H69" t="s" s="16">
        <v>174</v>
      </c>
    </row>
    <row r="70" s="17" customFormat="true">
      <c r="A70" t="n">
        <v>69.0</v>
      </c>
      <c r="B70" t="s">
        <v>61</v>
      </c>
      <c r="C70" t="s">
        <v>167</v>
      </c>
      <c r="D70" t="s">
        <v>13</v>
      </c>
      <c r="E70" t="n">
        <v>9.0</v>
      </c>
      <c r="F70" t="s">
        <v>103</v>
      </c>
      <c r="G70" t="n" s="17">
        <v>673.0</v>
      </c>
      <c r="H70" t="s" s="17">
        <v>175</v>
      </c>
    </row>
    <row r="71" s="16" customFormat="true">
      <c r="A71" t="n">
        <v>70.0</v>
      </c>
      <c r="B71" t="s">
        <v>61</v>
      </c>
      <c r="C71" t="s">
        <v>167</v>
      </c>
      <c r="D71" t="s">
        <v>13</v>
      </c>
      <c r="E71" t="n">
        <v>10.0</v>
      </c>
      <c r="F71" t="s">
        <v>87</v>
      </c>
      <c r="G71" t="n" s="16">
        <v>632.0</v>
      </c>
      <c r="H71" t="s" s="16">
        <v>176</v>
      </c>
    </row>
    <row r="72" s="16" customFormat="true">
      <c r="A72" t="n">
        <v>71.0</v>
      </c>
      <c r="B72" t="s">
        <v>61</v>
      </c>
      <c r="C72" t="s">
        <v>167</v>
      </c>
      <c r="D72" t="s">
        <v>13</v>
      </c>
      <c r="E72" t="n">
        <v>11.0</v>
      </c>
      <c r="F72" t="s">
        <v>87</v>
      </c>
      <c r="G72" t="n" s="16">
        <v>590.0</v>
      </c>
      <c r="H72" t="s" s="16">
        <v>177</v>
      </c>
    </row>
    <row r="73" s="16" customFormat="true">
      <c r="A73" t="n">
        <v>72.0</v>
      </c>
      <c r="B73" t="s">
        <v>61</v>
      </c>
      <c r="C73" t="s">
        <v>167</v>
      </c>
      <c r="D73" t="s">
        <v>13</v>
      </c>
      <c r="E73" t="n">
        <v>12.0</v>
      </c>
      <c r="F73" t="s">
        <v>85</v>
      </c>
      <c r="G73" t="n" s="16">
        <v>570.0</v>
      </c>
      <c r="H73" t="s" s="16">
        <v>178</v>
      </c>
    </row>
    <row r="74" s="16" customFormat="true">
      <c r="A74" t="n">
        <v>73.0</v>
      </c>
      <c r="B74" t="s">
        <v>61</v>
      </c>
      <c r="C74" t="s">
        <v>167</v>
      </c>
      <c r="D74" t="s">
        <v>13</v>
      </c>
      <c r="E74" t="n">
        <v>13.0</v>
      </c>
      <c r="F74" t="s">
        <v>85</v>
      </c>
      <c r="G74" t="n" s="16">
        <v>547.0</v>
      </c>
      <c r="H74" t="s" s="16">
        <v>179</v>
      </c>
    </row>
    <row r="75" s="16" customFormat="true">
      <c r="A75" t="n">
        <v>74.0</v>
      </c>
      <c r="B75" t="s">
        <v>61</v>
      </c>
      <c r="C75" t="s">
        <v>167</v>
      </c>
      <c r="D75" t="s">
        <v>13</v>
      </c>
      <c r="E75" t="n">
        <v>14.0</v>
      </c>
      <c r="F75" t="s">
        <v>25</v>
      </c>
      <c r="G75" t="n" s="16">
        <v>538.0</v>
      </c>
      <c r="H75" t="s" s="16">
        <v>180</v>
      </c>
    </row>
    <row r="76" s="16" customFormat="true">
      <c r="A76" t="n">
        <v>75.0</v>
      </c>
      <c r="B76" t="s">
        <v>61</v>
      </c>
      <c r="C76" t="s">
        <v>167</v>
      </c>
      <c r="D76" t="s">
        <v>13</v>
      </c>
      <c r="E76" t="n">
        <v>15.0</v>
      </c>
      <c r="F76" t="s">
        <v>181</v>
      </c>
      <c r="G76" t="n" s="16">
        <v>508.0</v>
      </c>
      <c r="H76" t="s" s="16">
        <v>182</v>
      </c>
    </row>
    <row r="77" s="16" customFormat="true">
      <c r="A77" t="n">
        <v>76.0</v>
      </c>
      <c r="B77" t="s">
        <v>61</v>
      </c>
      <c r="C77" t="s">
        <v>167</v>
      </c>
      <c r="D77" t="s">
        <v>13</v>
      </c>
      <c r="E77" t="n">
        <v>16.0</v>
      </c>
      <c r="F77" t="s">
        <v>87</v>
      </c>
      <c r="G77" t="n" s="16">
        <v>442.0</v>
      </c>
      <c r="H77" t="s" s="16">
        <v>183</v>
      </c>
    </row>
    <row r="78" s="16" customFormat="true">
      <c r="A78" t="n">
        <v>77.0</v>
      </c>
      <c r="B78" t="s">
        <v>61</v>
      </c>
      <c r="C78" t="s">
        <v>167</v>
      </c>
      <c r="D78" t="s">
        <v>13</v>
      </c>
      <c r="E78" t="n">
        <v>17.0</v>
      </c>
      <c r="F78" t="s">
        <v>184</v>
      </c>
      <c r="G78" t="n" s="16">
        <v>443.0</v>
      </c>
      <c r="H78" t="s" s="16">
        <v>185</v>
      </c>
    </row>
    <row r="79" s="16" customFormat="true">
      <c r="A79" t="n">
        <v>78.0</v>
      </c>
      <c r="B79" t="s">
        <v>61</v>
      </c>
      <c r="C79" t="s">
        <v>167</v>
      </c>
      <c r="D79" t="s">
        <v>13</v>
      </c>
      <c r="E79" t="n">
        <v>18.0</v>
      </c>
      <c r="F79" t="s">
        <v>14</v>
      </c>
      <c r="G79" t="n" s="16">
        <v>431.0</v>
      </c>
      <c r="H79" t="s" s="16">
        <v>186</v>
      </c>
    </row>
    <row r="80" s="16" customFormat="true">
      <c r="A80" t="n">
        <v>79.0</v>
      </c>
      <c r="B80" t="s">
        <v>61</v>
      </c>
      <c r="C80" t="s">
        <v>167</v>
      </c>
      <c r="D80" t="s">
        <v>13</v>
      </c>
      <c r="E80" t="n">
        <v>19.0</v>
      </c>
      <c r="F80" t="s">
        <v>25</v>
      </c>
      <c r="G80" t="n" s="16">
        <v>420.0</v>
      </c>
      <c r="H80" t="s" s="16">
        <v>187</v>
      </c>
    </row>
    <row r="81" s="16" customFormat="true">
      <c r="A81" t="n">
        <v>80.0</v>
      </c>
      <c r="B81" t="s">
        <v>61</v>
      </c>
      <c r="C81" t="s">
        <v>167</v>
      </c>
      <c r="D81" t="s">
        <v>13</v>
      </c>
      <c r="E81" t="n">
        <v>20.0</v>
      </c>
      <c r="F81" t="s">
        <v>103</v>
      </c>
      <c r="G81" t="n" s="16">
        <v>378.0</v>
      </c>
      <c r="H81" t="s" s="16">
        <v>188</v>
      </c>
    </row>
    <row r="82" s="16" customFormat="true">
      <c r="A82" t="n">
        <v>81.0</v>
      </c>
      <c r="B82" t="s">
        <v>63</v>
      </c>
      <c r="C82" t="s">
        <v>189</v>
      </c>
      <c r="D82" t="s">
        <v>84</v>
      </c>
      <c r="E82" t="n">
        <v>1.0</v>
      </c>
      <c r="F82" t="s">
        <v>93</v>
      </c>
      <c r="G82" t="n" s="16">
        <v>310.0</v>
      </c>
      <c r="H82" t="s" s="16">
        <v>190</v>
      </c>
    </row>
    <row r="83" s="16" customFormat="true">
      <c r="A83" t="n">
        <v>82.0</v>
      </c>
      <c r="B83" t="s">
        <v>63</v>
      </c>
      <c r="C83" t="s">
        <v>189</v>
      </c>
      <c r="D83" t="s">
        <v>84</v>
      </c>
      <c r="E83" t="n">
        <v>2.0</v>
      </c>
      <c r="F83" t="s">
        <v>191</v>
      </c>
      <c r="G83" t="n" s="16">
        <v>34.0</v>
      </c>
      <c r="H83" t="s" s="16">
        <v>192</v>
      </c>
    </row>
    <row r="84" s="16" customFormat="true">
      <c r="A84" t="n">
        <v>83.0</v>
      </c>
      <c r="B84" t="s">
        <v>63</v>
      </c>
      <c r="C84" t="s">
        <v>189</v>
      </c>
      <c r="D84" t="s">
        <v>84</v>
      </c>
      <c r="E84" t="n">
        <v>3.0</v>
      </c>
      <c r="F84" t="s">
        <v>85</v>
      </c>
      <c r="G84" t="n" s="16">
        <v>421.0</v>
      </c>
      <c r="H84" t="s" s="16">
        <v>193</v>
      </c>
    </row>
    <row r="85" s="16" customFormat="true">
      <c r="A85" t="n">
        <v>84.0</v>
      </c>
      <c r="B85" t="s">
        <v>63</v>
      </c>
      <c r="C85" t="s">
        <v>189</v>
      </c>
      <c r="D85" t="s">
        <v>84</v>
      </c>
      <c r="E85" t="n">
        <v>4.0</v>
      </c>
      <c r="F85" t="s">
        <v>85</v>
      </c>
      <c r="G85" t="n" s="16">
        <v>395.0</v>
      </c>
      <c r="H85" t="s" s="16">
        <v>194</v>
      </c>
    </row>
    <row r="86" s="16" customFormat="true">
      <c r="A86" t="n">
        <v>85.0</v>
      </c>
      <c r="B86" t="s">
        <v>63</v>
      </c>
      <c r="C86" t="s">
        <v>189</v>
      </c>
      <c r="D86" t="s">
        <v>84</v>
      </c>
      <c r="E86" t="n">
        <v>5.0</v>
      </c>
      <c r="F86" t="s">
        <v>103</v>
      </c>
      <c r="G86" t="n" s="16">
        <v>374.0</v>
      </c>
      <c r="H86" t="s" s="16">
        <v>195</v>
      </c>
    </row>
    <row r="87" s="16" customFormat="true">
      <c r="A87" t="n">
        <v>86.0</v>
      </c>
      <c r="B87" t="s">
        <v>63</v>
      </c>
      <c r="C87" t="s">
        <v>189</v>
      </c>
      <c r="D87" t="s">
        <v>84</v>
      </c>
      <c r="E87" t="n">
        <v>6.0</v>
      </c>
      <c r="F87" t="s">
        <v>85</v>
      </c>
      <c r="G87" t="n" s="16">
        <v>355.0</v>
      </c>
      <c r="H87" t="s" s="16">
        <v>196</v>
      </c>
    </row>
    <row r="88" s="16" customFormat="true">
      <c r="A88" t="n">
        <v>87.0</v>
      </c>
      <c r="B88" t="s">
        <v>63</v>
      </c>
      <c r="C88" t="s">
        <v>189</v>
      </c>
      <c r="D88" t="s">
        <v>84</v>
      </c>
      <c r="E88" t="n">
        <v>7.0</v>
      </c>
      <c r="F88" t="s">
        <v>85</v>
      </c>
      <c r="G88" t="n" s="16">
        <v>336.0</v>
      </c>
      <c r="H88" t="s" s="16">
        <v>197</v>
      </c>
    </row>
    <row r="89" s="16" customFormat="true">
      <c r="A89" t="n">
        <v>88.0</v>
      </c>
      <c r="B89" t="s">
        <v>63</v>
      </c>
      <c r="C89" t="s">
        <v>189</v>
      </c>
      <c r="D89" t="s">
        <v>84</v>
      </c>
      <c r="E89" t="n">
        <v>8.0</v>
      </c>
      <c r="F89" t="s">
        <v>198</v>
      </c>
      <c r="G89" t="n" s="16">
        <v>320.0</v>
      </c>
      <c r="H89" t="s" s="16">
        <v>199</v>
      </c>
    </row>
    <row r="90" s="16" customFormat="true">
      <c r="A90" t="n">
        <v>89.0</v>
      </c>
      <c r="B90" t="s">
        <v>63</v>
      </c>
      <c r="C90" t="s">
        <v>189</v>
      </c>
      <c r="D90" t="s">
        <v>84</v>
      </c>
      <c r="E90" t="n">
        <v>9.0</v>
      </c>
      <c r="F90" t="s">
        <v>149</v>
      </c>
      <c r="G90" t="n" s="16">
        <v>302.0</v>
      </c>
      <c r="H90" t="s" s="16">
        <v>200</v>
      </c>
    </row>
    <row r="91" s="16" customFormat="true">
      <c r="A91" t="n">
        <v>90.0</v>
      </c>
      <c r="B91" t="s">
        <v>63</v>
      </c>
      <c r="C91" t="s">
        <v>189</v>
      </c>
      <c r="D91" t="s">
        <v>84</v>
      </c>
      <c r="E91" t="n">
        <v>10.0</v>
      </c>
      <c r="F91" t="s">
        <v>198</v>
      </c>
      <c r="G91" t="n" s="16">
        <v>288.0</v>
      </c>
      <c r="H91" t="s" s="16">
        <v>201</v>
      </c>
    </row>
    <row r="92" s="16" customFormat="true">
      <c r="A92" t="n">
        <v>91.0</v>
      </c>
      <c r="B92" t="s">
        <v>63</v>
      </c>
      <c r="C92" t="s">
        <v>189</v>
      </c>
      <c r="D92" t="s">
        <v>84</v>
      </c>
      <c r="E92" t="n">
        <v>11.0</v>
      </c>
      <c r="F92" t="s">
        <v>202</v>
      </c>
      <c r="G92" t="n" s="16">
        <v>268.0</v>
      </c>
      <c r="H92" t="s" s="16">
        <v>203</v>
      </c>
    </row>
    <row r="93" s="16" customFormat="true">
      <c r="A93" t="n">
        <v>92.0</v>
      </c>
      <c r="B93" t="s">
        <v>63</v>
      </c>
      <c r="C93" t="s">
        <v>189</v>
      </c>
      <c r="D93" t="s">
        <v>84</v>
      </c>
      <c r="E93" t="n">
        <v>12.0</v>
      </c>
      <c r="F93" t="s">
        <v>133</v>
      </c>
      <c r="G93" t="n" s="16">
        <v>244.0</v>
      </c>
      <c r="H93" t="s" s="16">
        <v>204</v>
      </c>
    </row>
    <row r="94" s="16" customFormat="true">
      <c r="A94" t="n">
        <v>93.0</v>
      </c>
      <c r="B94" t="s">
        <v>63</v>
      </c>
      <c r="C94" t="s">
        <v>189</v>
      </c>
      <c r="D94" t="s">
        <v>84</v>
      </c>
      <c r="E94" t="n">
        <v>13.0</v>
      </c>
      <c r="F94" t="s">
        <v>93</v>
      </c>
      <c r="G94" t="n" s="16">
        <v>215.0</v>
      </c>
      <c r="H94" t="s" s="16">
        <v>205</v>
      </c>
    </row>
    <row r="95" s="16" customFormat="true">
      <c r="A95" t="n">
        <v>94.0</v>
      </c>
      <c r="B95" t="s">
        <v>63</v>
      </c>
      <c r="C95" t="s">
        <v>189</v>
      </c>
      <c r="D95" t="s">
        <v>84</v>
      </c>
      <c r="E95" t="n">
        <v>14.0</v>
      </c>
      <c r="F95" t="s">
        <v>202</v>
      </c>
      <c r="G95" t="n" s="16">
        <v>191.0</v>
      </c>
      <c r="H95" t="s" s="16">
        <v>206</v>
      </c>
    </row>
    <row r="96" s="16" customFormat="true">
      <c r="A96" t="n">
        <v>95.0</v>
      </c>
      <c r="B96" t="s">
        <v>63</v>
      </c>
      <c r="C96" t="s">
        <v>189</v>
      </c>
      <c r="D96" t="s">
        <v>84</v>
      </c>
      <c r="E96" t="n">
        <v>15.0</v>
      </c>
      <c r="F96" t="s">
        <v>207</v>
      </c>
      <c r="G96" t="n" s="16">
        <v>165.0</v>
      </c>
      <c r="H96" t="s" s="16">
        <v>208</v>
      </c>
    </row>
    <row r="97" s="16" customFormat="true">
      <c r="A97" t="n">
        <v>96.0</v>
      </c>
      <c r="B97" t="s">
        <v>63</v>
      </c>
      <c r="C97" t="s">
        <v>189</v>
      </c>
      <c r="D97" t="s">
        <v>84</v>
      </c>
      <c r="E97" t="n">
        <v>16.0</v>
      </c>
      <c r="F97" t="s">
        <v>209</v>
      </c>
      <c r="G97" t="n" s="16">
        <v>150.0</v>
      </c>
      <c r="H97" t="s" s="16">
        <v>210</v>
      </c>
    </row>
    <row r="98" s="16" customFormat="true">
      <c r="A98" t="n">
        <v>97.0</v>
      </c>
      <c r="B98" t="s">
        <v>63</v>
      </c>
      <c r="C98" t="s">
        <v>189</v>
      </c>
      <c r="D98" t="s">
        <v>84</v>
      </c>
      <c r="E98" t="n">
        <v>17.0</v>
      </c>
      <c r="F98" t="s">
        <v>87</v>
      </c>
      <c r="G98" t="n" s="16">
        <v>131.0</v>
      </c>
      <c r="H98" t="s" s="16">
        <v>211</v>
      </c>
    </row>
    <row r="99" s="16" customFormat="true">
      <c r="A99" t="n">
        <v>98.0</v>
      </c>
      <c r="B99" t="s">
        <v>63</v>
      </c>
      <c r="C99" t="s">
        <v>189</v>
      </c>
      <c r="D99" t="s">
        <v>84</v>
      </c>
      <c r="E99" t="n">
        <v>18.0</v>
      </c>
      <c r="F99" t="s">
        <v>87</v>
      </c>
      <c r="G99" t="n" s="16">
        <v>126.0</v>
      </c>
      <c r="H99" t="s" s="16">
        <v>212</v>
      </c>
    </row>
    <row r="100" s="16" customFormat="true">
      <c r="A100" t="n">
        <v>99.0</v>
      </c>
      <c r="B100" t="s">
        <v>63</v>
      </c>
      <c r="C100" t="s">
        <v>189</v>
      </c>
      <c r="D100" t="s">
        <v>84</v>
      </c>
      <c r="E100" t="n">
        <v>19.0</v>
      </c>
      <c r="F100" t="s">
        <v>213</v>
      </c>
      <c r="G100" t="n" s="16">
        <v>97.0</v>
      </c>
      <c r="H100" t="s" s="16">
        <v>214</v>
      </c>
    </row>
    <row r="101" s="16" customFormat="true">
      <c r="A101" t="n">
        <v>100.0</v>
      </c>
      <c r="B101" t="s">
        <v>63</v>
      </c>
      <c r="C101" t="s">
        <v>189</v>
      </c>
      <c r="D101" t="s">
        <v>84</v>
      </c>
      <c r="E101" t="n">
        <v>20.0</v>
      </c>
      <c r="F101" t="s">
        <v>215</v>
      </c>
      <c r="G101" t="n" s="16">
        <v>90.0</v>
      </c>
      <c r="H101" t="s" s="16">
        <v>216</v>
      </c>
    </row>
    <row r="102" s="16" customFormat="true">
      <c r="A102" t="n">
        <v>101.0</v>
      </c>
      <c r="B102" t="s">
        <v>63</v>
      </c>
      <c r="C102" t="s">
        <v>217</v>
      </c>
      <c r="D102" t="s">
        <v>84</v>
      </c>
      <c r="E102" t="n">
        <v>1.0</v>
      </c>
      <c r="F102" t="s">
        <v>87</v>
      </c>
      <c r="G102" t="n" s="16">
        <v>405.0</v>
      </c>
      <c r="H102" t="s" s="16">
        <v>218</v>
      </c>
    </row>
    <row r="103" s="16" customFormat="true">
      <c r="A103" t="n">
        <v>102.0</v>
      </c>
      <c r="B103" t="s">
        <v>63</v>
      </c>
      <c r="C103" t="s">
        <v>217</v>
      </c>
      <c r="D103" t="s">
        <v>84</v>
      </c>
      <c r="E103" t="n">
        <v>2.0</v>
      </c>
      <c r="F103" t="s">
        <v>103</v>
      </c>
      <c r="G103" t="n" s="16">
        <v>360.0</v>
      </c>
      <c r="H103" t="s" s="16">
        <v>219</v>
      </c>
    </row>
    <row r="104" s="16" customFormat="true">
      <c r="A104" t="n">
        <v>103.0</v>
      </c>
      <c r="B104" t="s">
        <v>63</v>
      </c>
      <c r="C104" t="s">
        <v>217</v>
      </c>
      <c r="D104" t="s">
        <v>84</v>
      </c>
      <c r="E104" t="n">
        <v>3.0</v>
      </c>
      <c r="F104" t="s">
        <v>87</v>
      </c>
      <c r="G104" t="n" s="16">
        <v>345.0</v>
      </c>
      <c r="H104" t="s" s="16">
        <v>220</v>
      </c>
    </row>
    <row r="105" s="16" customFormat="true">
      <c r="A105" t="n">
        <v>104.0</v>
      </c>
      <c r="B105" t="s">
        <v>63</v>
      </c>
      <c r="C105" t="s">
        <v>217</v>
      </c>
      <c r="D105" t="s">
        <v>84</v>
      </c>
      <c r="E105" t="n">
        <v>4.0</v>
      </c>
      <c r="F105" t="s">
        <v>87</v>
      </c>
      <c r="G105" t="n" s="16">
        <v>315.0</v>
      </c>
      <c r="H105" t="s" s="16">
        <v>221</v>
      </c>
    </row>
    <row r="106" s="16" customFormat="true">
      <c r="A106" t="n">
        <v>105.0</v>
      </c>
      <c r="B106" t="s">
        <v>63</v>
      </c>
      <c r="C106" t="s">
        <v>217</v>
      </c>
      <c r="D106" t="s">
        <v>84</v>
      </c>
      <c r="E106" t="n">
        <v>5.0</v>
      </c>
      <c r="F106" t="s">
        <v>222</v>
      </c>
      <c r="G106" t="n" s="16">
        <v>303.0</v>
      </c>
      <c r="H106" t="s" s="16">
        <v>223</v>
      </c>
    </row>
    <row r="107" s="16" customFormat="true">
      <c r="A107" t="n">
        <v>106.0</v>
      </c>
      <c r="B107" t="s">
        <v>63</v>
      </c>
      <c r="C107" t="s">
        <v>217</v>
      </c>
      <c r="D107" t="s">
        <v>84</v>
      </c>
      <c r="E107" t="n">
        <v>6.0</v>
      </c>
      <c r="F107" t="s">
        <v>87</v>
      </c>
      <c r="G107" t="n" s="16">
        <v>282.0</v>
      </c>
      <c r="H107" t="s" s="16">
        <v>224</v>
      </c>
    </row>
    <row r="108" s="16" customFormat="true">
      <c r="A108" t="n">
        <v>107.0</v>
      </c>
      <c r="B108" t="s">
        <v>63</v>
      </c>
      <c r="C108" t="s">
        <v>217</v>
      </c>
      <c r="D108" t="s">
        <v>84</v>
      </c>
      <c r="E108" t="n">
        <v>7.0</v>
      </c>
      <c r="F108" t="s">
        <v>222</v>
      </c>
      <c r="G108" t="n" s="16">
        <v>259.0</v>
      </c>
      <c r="H108" t="s" s="16">
        <v>225</v>
      </c>
    </row>
    <row r="109" s="16" customFormat="true">
      <c r="A109" t="n">
        <v>108.0</v>
      </c>
      <c r="B109" t="s">
        <v>63</v>
      </c>
      <c r="C109" t="s">
        <v>217</v>
      </c>
      <c r="D109" t="s">
        <v>84</v>
      </c>
      <c r="E109" t="n">
        <v>8.0</v>
      </c>
      <c r="F109" t="s">
        <v>29</v>
      </c>
      <c r="G109" t="n" s="16">
        <v>240.0</v>
      </c>
      <c r="H109" t="s" s="16">
        <v>226</v>
      </c>
    </row>
    <row r="110" s="16" customFormat="true">
      <c r="A110" t="n">
        <v>109.0</v>
      </c>
      <c r="B110" t="s">
        <v>63</v>
      </c>
      <c r="C110" t="s">
        <v>217</v>
      </c>
      <c r="D110" t="s">
        <v>84</v>
      </c>
      <c r="E110" t="n">
        <v>9.0</v>
      </c>
      <c r="F110" t="s">
        <v>103</v>
      </c>
      <c r="G110" t="n" s="16">
        <v>229.0</v>
      </c>
      <c r="H110" t="s" s="16">
        <v>227</v>
      </c>
    </row>
    <row r="111" s="16" customFormat="true">
      <c r="A111" t="n">
        <v>110.0</v>
      </c>
      <c r="B111" t="s">
        <v>63</v>
      </c>
      <c r="C111" t="s">
        <v>217</v>
      </c>
      <c r="D111" t="s">
        <v>84</v>
      </c>
      <c r="E111" t="n">
        <v>10.0</v>
      </c>
      <c r="F111" t="s">
        <v>228</v>
      </c>
      <c r="G111" t="n" s="16">
        <v>192.0</v>
      </c>
      <c r="H111" t="s" s="16">
        <v>229</v>
      </c>
    </row>
    <row r="112" s="16" customFormat="true">
      <c r="A112" t="n">
        <v>111.0</v>
      </c>
      <c r="B112" t="s">
        <v>63</v>
      </c>
      <c r="C112" t="s">
        <v>217</v>
      </c>
      <c r="D112" t="s">
        <v>84</v>
      </c>
      <c r="E112" t="n">
        <v>11.0</v>
      </c>
      <c r="F112" t="s">
        <v>230</v>
      </c>
      <c r="G112" t="n" s="16">
        <v>170.0</v>
      </c>
      <c r="H112" t="s" s="16">
        <v>231</v>
      </c>
    </row>
    <row r="113" s="16" customFormat="true">
      <c r="A113" t="n">
        <v>112.0</v>
      </c>
      <c r="B113" t="s">
        <v>63</v>
      </c>
      <c r="C113" t="s">
        <v>217</v>
      </c>
      <c r="D113" t="s">
        <v>84</v>
      </c>
      <c r="E113" t="n">
        <v>12.0</v>
      </c>
      <c r="F113" t="s">
        <v>232</v>
      </c>
      <c r="G113" t="n" s="16">
        <v>157.0</v>
      </c>
      <c r="H113" t="s" s="16">
        <v>233</v>
      </c>
    </row>
    <row r="114" s="16" customFormat="true">
      <c r="A114" t="n">
        <v>113.0</v>
      </c>
      <c r="B114" t="s">
        <v>63</v>
      </c>
      <c r="C114" t="s">
        <v>217</v>
      </c>
      <c r="D114" t="s">
        <v>84</v>
      </c>
      <c r="E114" t="n">
        <v>13.0</v>
      </c>
      <c r="F114" t="s">
        <v>234</v>
      </c>
      <c r="G114" t="n" s="16">
        <v>161.0</v>
      </c>
      <c r="H114" t="s" s="16">
        <v>235</v>
      </c>
    </row>
    <row r="115" s="16" customFormat="true">
      <c r="A115" t="n">
        <v>114.0</v>
      </c>
      <c r="B115" t="s">
        <v>63</v>
      </c>
      <c r="C115" t="s">
        <v>217</v>
      </c>
      <c r="D115" t="s">
        <v>84</v>
      </c>
      <c r="E115" t="n">
        <v>14.0</v>
      </c>
      <c r="F115" t="s">
        <v>236</v>
      </c>
      <c r="G115" t="n" s="16">
        <v>136.0</v>
      </c>
      <c r="H115" t="s" s="16">
        <v>237</v>
      </c>
    </row>
    <row r="116" s="16" customFormat="true">
      <c r="A116" t="n">
        <v>115.0</v>
      </c>
      <c r="B116" t="s">
        <v>63</v>
      </c>
      <c r="C116" t="s">
        <v>217</v>
      </c>
      <c r="D116" t="s">
        <v>84</v>
      </c>
      <c r="E116" t="n">
        <v>15.0</v>
      </c>
      <c r="F116" t="s">
        <v>93</v>
      </c>
      <c r="G116" t="n" s="16">
        <v>113.0</v>
      </c>
      <c r="H116" t="s" s="16">
        <v>238</v>
      </c>
    </row>
    <row r="117" s="16" customFormat="true">
      <c r="A117" t="n">
        <v>116.0</v>
      </c>
      <c r="B117" t="s">
        <v>63</v>
      </c>
      <c r="C117" t="s">
        <v>217</v>
      </c>
      <c r="D117" t="s">
        <v>84</v>
      </c>
      <c r="E117" t="n">
        <v>16.0</v>
      </c>
      <c r="F117" t="s">
        <v>232</v>
      </c>
      <c r="G117" t="n" s="16">
        <v>105.0</v>
      </c>
      <c r="H117" t="s" s="16">
        <v>239</v>
      </c>
    </row>
    <row r="118" s="16" customFormat="true">
      <c r="A118" t="n">
        <v>117.0</v>
      </c>
      <c r="B118" t="s">
        <v>63</v>
      </c>
      <c r="C118" t="s">
        <v>217</v>
      </c>
      <c r="D118" t="s">
        <v>84</v>
      </c>
      <c r="E118" t="n">
        <v>17.0</v>
      </c>
      <c r="F118" t="s">
        <v>85</v>
      </c>
      <c r="G118" t="n" s="16">
        <v>98.0</v>
      </c>
      <c r="H118" t="s" s="16">
        <v>240</v>
      </c>
    </row>
    <row r="119" s="16" customFormat="true">
      <c r="A119" t="n">
        <v>118.0</v>
      </c>
      <c r="B119" t="s">
        <v>63</v>
      </c>
      <c r="C119" t="s">
        <v>217</v>
      </c>
      <c r="D119" t="s">
        <v>84</v>
      </c>
      <c r="E119" t="n">
        <v>18.0</v>
      </c>
      <c r="F119" t="s">
        <v>222</v>
      </c>
      <c r="G119" t="n" s="16">
        <v>87.0</v>
      </c>
      <c r="H119" t="s" s="16">
        <v>241</v>
      </c>
    </row>
    <row r="120" s="16" customFormat="true">
      <c r="A120" t="n">
        <v>119.0</v>
      </c>
      <c r="B120" t="s">
        <v>63</v>
      </c>
      <c r="C120" t="s">
        <v>217</v>
      </c>
      <c r="D120" t="s">
        <v>84</v>
      </c>
      <c r="E120" t="n">
        <v>19.0</v>
      </c>
      <c r="F120" t="s">
        <v>242</v>
      </c>
      <c r="G120" t="n" s="16">
        <v>82.0</v>
      </c>
      <c r="H120" t="s" s="16">
        <v>243</v>
      </c>
    </row>
    <row r="121" s="16" customFormat="true">
      <c r="A121" t="n">
        <v>120.0</v>
      </c>
      <c r="B121" t="s">
        <v>63</v>
      </c>
      <c r="C121" t="s">
        <v>217</v>
      </c>
      <c r="D121" t="s">
        <v>84</v>
      </c>
      <c r="E121" t="n">
        <v>20.0</v>
      </c>
      <c r="F121" t="s">
        <v>244</v>
      </c>
      <c r="G121" t="n" s="16">
        <v>82.0</v>
      </c>
      <c r="H121" t="s" s="16">
        <v>245</v>
      </c>
    </row>
    <row r="122" s="16" customFormat="true">
      <c r="A122" t="n">
        <v>121.0</v>
      </c>
      <c r="B122" t="s">
        <v>59</v>
      </c>
      <c r="C122" t="s">
        <v>246</v>
      </c>
      <c r="D122" t="s">
        <v>84</v>
      </c>
      <c r="E122" t="n">
        <v>1.0</v>
      </c>
      <c r="F122" t="s">
        <v>149</v>
      </c>
      <c r="G122" t="n" s="16">
        <v>493.0</v>
      </c>
      <c r="H122" t="s" s="16">
        <v>247</v>
      </c>
    </row>
    <row r="123" s="16" customFormat="true">
      <c r="A123" t="n">
        <v>122.0</v>
      </c>
      <c r="B123" t="s">
        <v>59</v>
      </c>
      <c r="C123" t="s">
        <v>246</v>
      </c>
      <c r="D123" t="s">
        <v>84</v>
      </c>
      <c r="E123" t="n">
        <v>2.0</v>
      </c>
      <c r="F123" t="s">
        <v>103</v>
      </c>
      <c r="G123" t="n" s="16">
        <v>463.0</v>
      </c>
      <c r="H123" t="s" s="16">
        <v>248</v>
      </c>
    </row>
    <row r="124" s="16" customFormat="true">
      <c r="A124" t="n">
        <v>123.0</v>
      </c>
      <c r="B124" t="s">
        <v>59</v>
      </c>
      <c r="C124" t="s">
        <v>246</v>
      </c>
      <c r="D124" t="s">
        <v>84</v>
      </c>
      <c r="E124" t="n">
        <v>3.0</v>
      </c>
      <c r="F124" t="s">
        <v>249</v>
      </c>
      <c r="G124" t="n" s="16">
        <v>446.0</v>
      </c>
      <c r="H124" t="s" s="16">
        <v>250</v>
      </c>
    </row>
    <row r="125" s="16" customFormat="true">
      <c r="A125" t="n">
        <v>124.0</v>
      </c>
      <c r="B125" t="s">
        <v>59</v>
      </c>
      <c r="C125" t="s">
        <v>246</v>
      </c>
      <c r="D125" t="s">
        <v>84</v>
      </c>
      <c r="E125" t="n">
        <v>4.0</v>
      </c>
      <c r="F125" t="s">
        <v>103</v>
      </c>
      <c r="G125" t="n" s="16">
        <v>408.0</v>
      </c>
      <c r="H125" t="s" s="16">
        <v>251</v>
      </c>
    </row>
    <row r="126" s="16" customFormat="true">
      <c r="A126" t="n">
        <v>125.0</v>
      </c>
      <c r="B126" t="s">
        <v>59</v>
      </c>
      <c r="C126" t="s">
        <v>246</v>
      </c>
      <c r="D126" t="s">
        <v>84</v>
      </c>
      <c r="E126" t="n">
        <v>5.0</v>
      </c>
      <c r="F126" t="s">
        <v>138</v>
      </c>
      <c r="G126" t="n" s="16">
        <v>391.0</v>
      </c>
      <c r="H126" t="s" s="16">
        <v>250</v>
      </c>
    </row>
    <row r="127" s="16" customFormat="true">
      <c r="A127" t="n">
        <v>126.0</v>
      </c>
      <c r="B127" t="s">
        <v>59</v>
      </c>
      <c r="C127" t="s">
        <v>246</v>
      </c>
      <c r="D127" t="s">
        <v>84</v>
      </c>
      <c r="E127" t="n">
        <v>6.0</v>
      </c>
      <c r="F127" t="s">
        <v>249</v>
      </c>
      <c r="G127" t="n" s="16">
        <v>345.0</v>
      </c>
      <c r="H127" t="s" s="16">
        <v>252</v>
      </c>
    </row>
    <row r="128" s="16" customFormat="true">
      <c r="A128" t="n">
        <v>127.0</v>
      </c>
      <c r="B128" t="s">
        <v>59</v>
      </c>
      <c r="C128" t="s">
        <v>246</v>
      </c>
      <c r="D128" t="s">
        <v>84</v>
      </c>
      <c r="E128" t="n">
        <v>7.0</v>
      </c>
      <c r="F128" t="s">
        <v>138</v>
      </c>
      <c r="G128" t="n" s="16">
        <v>330.0</v>
      </c>
      <c r="H128" t="s" s="16">
        <v>126</v>
      </c>
    </row>
    <row r="129" s="16" customFormat="true">
      <c r="A129" t="n">
        <v>128.0</v>
      </c>
      <c r="B129" t="s">
        <v>59</v>
      </c>
      <c r="C129" t="s">
        <v>246</v>
      </c>
      <c r="D129" t="s">
        <v>84</v>
      </c>
      <c r="E129" t="n">
        <v>8.0</v>
      </c>
      <c r="F129" t="s">
        <v>253</v>
      </c>
      <c r="G129" t="n" s="16">
        <v>294.0</v>
      </c>
      <c r="H129" t="s" s="16">
        <v>254</v>
      </c>
    </row>
    <row r="130" s="16" customFormat="true">
      <c r="A130" t="n">
        <v>129.0</v>
      </c>
      <c r="B130" t="s">
        <v>59</v>
      </c>
      <c r="C130" t="s">
        <v>246</v>
      </c>
      <c r="D130" t="s">
        <v>84</v>
      </c>
      <c r="E130" t="n">
        <v>9.0</v>
      </c>
      <c r="F130" t="s">
        <v>249</v>
      </c>
      <c r="G130" t="n" s="16">
        <v>274.0</v>
      </c>
      <c r="H130" t="s" s="16">
        <v>255</v>
      </c>
    </row>
    <row r="131" s="16" customFormat="true">
      <c r="A131" t="n">
        <v>130.0</v>
      </c>
      <c r="B131" t="s">
        <v>59</v>
      </c>
      <c r="C131" t="s">
        <v>246</v>
      </c>
      <c r="D131" t="s">
        <v>84</v>
      </c>
      <c r="E131" t="n">
        <v>10.0</v>
      </c>
      <c r="F131" t="s">
        <v>130</v>
      </c>
      <c r="G131" t="n" s="16">
        <v>248.0</v>
      </c>
      <c r="H131" t="s" s="16">
        <v>256</v>
      </c>
    </row>
    <row r="132" s="16" customFormat="true">
      <c r="A132" t="n">
        <v>131.0</v>
      </c>
      <c r="B132" t="s">
        <v>59</v>
      </c>
      <c r="C132" t="s">
        <v>246</v>
      </c>
      <c r="D132" t="s">
        <v>84</v>
      </c>
      <c r="E132" t="n">
        <v>11.0</v>
      </c>
      <c r="F132" t="s">
        <v>257</v>
      </c>
      <c r="G132" t="n" s="16">
        <v>223.0</v>
      </c>
      <c r="H132" t="s" s="16">
        <v>258</v>
      </c>
    </row>
    <row r="133" s="16" customFormat="true">
      <c r="A133" t="n">
        <v>132.0</v>
      </c>
      <c r="B133" t="s">
        <v>59</v>
      </c>
      <c r="C133" t="s">
        <v>246</v>
      </c>
      <c r="D133" t="s">
        <v>84</v>
      </c>
      <c r="E133" t="n">
        <v>12.0</v>
      </c>
      <c r="F133" t="s">
        <v>259</v>
      </c>
      <c r="G133" t="n" s="16">
        <v>215.0</v>
      </c>
      <c r="H133" t="s" s="16">
        <v>260</v>
      </c>
    </row>
    <row r="134" s="16" customFormat="true">
      <c r="A134" t="n">
        <v>133.0</v>
      </c>
      <c r="B134" t="s">
        <v>59</v>
      </c>
      <c r="C134" t="s">
        <v>246</v>
      </c>
      <c r="D134" t="s">
        <v>84</v>
      </c>
      <c r="E134" t="n">
        <v>13.0</v>
      </c>
      <c r="F134" t="s">
        <v>261</v>
      </c>
      <c r="G134" t="n" s="16">
        <v>202.0</v>
      </c>
      <c r="H134" t="s" s="16">
        <v>262</v>
      </c>
    </row>
    <row r="135" s="16" customFormat="true">
      <c r="A135" t="n">
        <v>134.0</v>
      </c>
      <c r="B135" t="s">
        <v>59</v>
      </c>
      <c r="C135" t="s">
        <v>246</v>
      </c>
      <c r="D135" t="s">
        <v>84</v>
      </c>
      <c r="E135" t="n">
        <v>14.0</v>
      </c>
      <c r="F135" t="s">
        <v>263</v>
      </c>
      <c r="G135" t="n" s="16">
        <v>190.0</v>
      </c>
      <c r="H135" t="s" s="16">
        <v>264</v>
      </c>
    </row>
    <row r="136" s="16" customFormat="true">
      <c r="A136" t="n">
        <v>135.0</v>
      </c>
      <c r="B136" t="s">
        <v>59</v>
      </c>
      <c r="C136" t="s">
        <v>246</v>
      </c>
      <c r="D136" t="s">
        <v>84</v>
      </c>
      <c r="E136" t="n">
        <v>15.0</v>
      </c>
      <c r="F136" t="s">
        <v>265</v>
      </c>
      <c r="G136" t="n" s="16">
        <v>182.0</v>
      </c>
      <c r="H136" t="s" s="16">
        <v>266</v>
      </c>
    </row>
    <row r="137" s="16" customFormat="true">
      <c r="A137" t="n">
        <v>136.0</v>
      </c>
      <c r="B137" t="s">
        <v>59</v>
      </c>
      <c r="C137" t="s">
        <v>246</v>
      </c>
      <c r="D137" t="s">
        <v>84</v>
      </c>
      <c r="E137" t="n">
        <v>16.0</v>
      </c>
      <c r="F137" t="s">
        <v>103</v>
      </c>
      <c r="G137" t="n" s="16">
        <v>154.0</v>
      </c>
      <c r="H137" t="s" s="16">
        <v>267</v>
      </c>
    </row>
    <row r="138" s="16" customFormat="true">
      <c r="A138" t="n">
        <v>137.0</v>
      </c>
      <c r="B138" t="s">
        <v>59</v>
      </c>
      <c r="C138" t="s">
        <v>246</v>
      </c>
      <c r="D138" t="s">
        <v>84</v>
      </c>
      <c r="E138" t="n">
        <v>17.0</v>
      </c>
      <c r="F138" t="s">
        <v>268</v>
      </c>
      <c r="G138" t="n" s="16">
        <v>145.0</v>
      </c>
      <c r="H138" t="s" s="16">
        <v>269</v>
      </c>
    </row>
    <row r="139" s="16" customFormat="true">
      <c r="A139" t="n">
        <v>138.0</v>
      </c>
      <c r="B139" t="s">
        <v>59</v>
      </c>
      <c r="C139" t="s">
        <v>246</v>
      </c>
      <c r="D139" t="s">
        <v>84</v>
      </c>
      <c r="E139" t="n">
        <v>18.0</v>
      </c>
      <c r="F139" t="s">
        <v>270</v>
      </c>
      <c r="G139" t="n" s="16">
        <v>129.0</v>
      </c>
      <c r="H139" t="s" s="16">
        <v>271</v>
      </c>
    </row>
    <row r="140" s="16" customFormat="true">
      <c r="A140" t="n">
        <v>139.0</v>
      </c>
      <c r="B140" t="s">
        <v>59</v>
      </c>
      <c r="C140" t="s">
        <v>246</v>
      </c>
      <c r="D140" t="s">
        <v>84</v>
      </c>
      <c r="E140" t="n">
        <v>19.0</v>
      </c>
      <c r="F140" t="s">
        <v>103</v>
      </c>
      <c r="G140" t="n" s="16">
        <v>129.0</v>
      </c>
      <c r="H140" t="s" s="16">
        <v>272</v>
      </c>
    </row>
    <row r="141" s="16" customFormat="true">
      <c r="A141" t="n">
        <v>140.0</v>
      </c>
      <c r="B141" t="s">
        <v>59</v>
      </c>
      <c r="C141" t="s">
        <v>246</v>
      </c>
      <c r="D141" t="s">
        <v>84</v>
      </c>
      <c r="E141" t="n">
        <v>20.0</v>
      </c>
      <c r="F141" t="s">
        <v>103</v>
      </c>
      <c r="G141" t="n" s="16">
        <v>108.0</v>
      </c>
      <c r="H141" t="s" s="16">
        <v>273</v>
      </c>
    </row>
    <row r="142" s="17" customFormat="true">
      <c r="A142" t="n">
        <v>141.0</v>
      </c>
      <c r="B142" t="s">
        <v>59</v>
      </c>
      <c r="C142" t="s">
        <v>274</v>
      </c>
      <c r="D142" t="s">
        <v>13</v>
      </c>
      <c r="E142" t="n">
        <v>1.0</v>
      </c>
      <c r="F142" t="s">
        <v>275</v>
      </c>
      <c r="G142" t="n" s="17">
        <v>306.0</v>
      </c>
      <c r="H142" t="s" s="17">
        <v>276</v>
      </c>
    </row>
    <row r="143" s="17" customFormat="true">
      <c r="A143" t="n">
        <v>142.0</v>
      </c>
      <c r="B143" t="s">
        <v>59</v>
      </c>
      <c r="C143" t="s">
        <v>274</v>
      </c>
      <c r="D143" t="s">
        <v>13</v>
      </c>
      <c r="E143" t="n">
        <v>2.0</v>
      </c>
      <c r="F143" t="s">
        <v>277</v>
      </c>
      <c r="G143" t="n" s="17">
        <v>300.0</v>
      </c>
      <c r="H143" t="s" s="17">
        <v>278</v>
      </c>
    </row>
    <row r="144" s="17" customFormat="true">
      <c r="A144" t="n">
        <v>143.0</v>
      </c>
      <c r="B144" t="s">
        <v>59</v>
      </c>
      <c r="C144" t="s">
        <v>274</v>
      </c>
      <c r="D144" t="s">
        <v>13</v>
      </c>
      <c r="E144" t="n">
        <v>3.0</v>
      </c>
      <c r="F144" t="s">
        <v>279</v>
      </c>
      <c r="G144" t="n" s="17">
        <v>297.0</v>
      </c>
      <c r="H144" t="s" s="17">
        <v>280</v>
      </c>
    </row>
    <row r="145" s="17" customFormat="true">
      <c r="A145" t="n">
        <v>144.0</v>
      </c>
      <c r="B145" t="s">
        <v>59</v>
      </c>
      <c r="C145" t="s">
        <v>274</v>
      </c>
      <c r="D145" t="s">
        <v>13</v>
      </c>
      <c r="E145" t="n">
        <v>4.0</v>
      </c>
      <c r="F145" t="s">
        <v>281</v>
      </c>
      <c r="G145" t="n" s="17">
        <v>288.0</v>
      </c>
      <c r="H145" t="s" s="17">
        <v>282</v>
      </c>
    </row>
    <row r="146" s="17" customFormat="true">
      <c r="A146" t="n">
        <v>145.0</v>
      </c>
      <c r="B146" t="s">
        <v>59</v>
      </c>
      <c r="C146" t="s">
        <v>274</v>
      </c>
      <c r="D146" t="s">
        <v>13</v>
      </c>
      <c r="E146" t="n">
        <v>5.0</v>
      </c>
      <c r="F146" t="s">
        <v>283</v>
      </c>
      <c r="G146" t="n" s="17">
        <v>238.0</v>
      </c>
      <c r="H146" t="s" s="17">
        <v>284</v>
      </c>
    </row>
    <row r="147" s="16" customFormat="true">
      <c r="A147" t="n">
        <v>146.0</v>
      </c>
      <c r="B147" t="s">
        <v>59</v>
      </c>
      <c r="C147" t="s">
        <v>274</v>
      </c>
      <c r="D147" t="s">
        <v>13</v>
      </c>
      <c r="E147" t="n">
        <v>6.0</v>
      </c>
      <c r="F147" t="s">
        <v>93</v>
      </c>
      <c r="G147" t="n" s="16">
        <v>252.0</v>
      </c>
      <c r="H147" t="s" s="16">
        <v>285</v>
      </c>
    </row>
    <row r="148" s="17" customFormat="true">
      <c r="A148" t="n">
        <v>147.0</v>
      </c>
      <c r="B148" t="s">
        <v>59</v>
      </c>
      <c r="C148" t="s">
        <v>274</v>
      </c>
      <c r="D148" t="s">
        <v>13</v>
      </c>
      <c r="E148" t="n">
        <v>7.0</v>
      </c>
      <c r="F148" t="s">
        <v>286</v>
      </c>
      <c r="G148" t="n" s="17">
        <v>199.0</v>
      </c>
      <c r="H148" t="s" s="17">
        <v>287</v>
      </c>
    </row>
    <row r="149" s="17" customFormat="true">
      <c r="A149" t="n">
        <v>148.0</v>
      </c>
      <c r="B149" t="s">
        <v>59</v>
      </c>
      <c r="C149" t="s">
        <v>274</v>
      </c>
      <c r="D149" t="s">
        <v>13</v>
      </c>
      <c r="E149" t="n">
        <v>8.0</v>
      </c>
      <c r="F149" t="s">
        <v>288</v>
      </c>
      <c r="G149" t="n" s="17">
        <v>152.0</v>
      </c>
      <c r="H149" t="s" s="17">
        <v>289</v>
      </c>
    </row>
    <row r="150" s="16" customFormat="true">
      <c r="A150" t="n">
        <v>149.0</v>
      </c>
      <c r="B150" t="s">
        <v>59</v>
      </c>
      <c r="C150" t="s">
        <v>274</v>
      </c>
      <c r="D150" t="s">
        <v>13</v>
      </c>
      <c r="E150" t="n">
        <v>9.0</v>
      </c>
      <c r="F150" t="s">
        <v>87</v>
      </c>
      <c r="G150" t="n" s="16">
        <v>228.0</v>
      </c>
      <c r="H150" t="s" s="16">
        <v>104</v>
      </c>
    </row>
    <row r="151" s="17" customFormat="true">
      <c r="A151" t="n">
        <v>150.0</v>
      </c>
      <c r="B151" t="s">
        <v>59</v>
      </c>
      <c r="C151" t="s">
        <v>274</v>
      </c>
      <c r="D151" t="s">
        <v>13</v>
      </c>
      <c r="E151" t="n">
        <v>10.0</v>
      </c>
      <c r="F151" t="s">
        <v>290</v>
      </c>
      <c r="G151" t="n" s="17">
        <v>198.0</v>
      </c>
      <c r="H151" t="s" s="17">
        <v>291</v>
      </c>
    </row>
    <row r="152" s="16" customFormat="true">
      <c r="A152" t="n">
        <v>151.0</v>
      </c>
      <c r="B152" t="s">
        <v>59</v>
      </c>
      <c r="C152" t="s">
        <v>274</v>
      </c>
      <c r="D152" t="s">
        <v>13</v>
      </c>
      <c r="E152" t="n">
        <v>11.0</v>
      </c>
      <c r="F152" t="s">
        <v>292</v>
      </c>
      <c r="G152" t="n" s="16">
        <v>223.0</v>
      </c>
      <c r="H152" t="s" s="16">
        <v>293</v>
      </c>
    </row>
    <row r="153" s="16" customFormat="true">
      <c r="A153" t="n">
        <v>152.0</v>
      </c>
      <c r="B153" t="s">
        <v>59</v>
      </c>
      <c r="C153" t="s">
        <v>274</v>
      </c>
      <c r="D153" t="s">
        <v>13</v>
      </c>
      <c r="E153" t="n">
        <v>12.0</v>
      </c>
      <c r="F153" t="s">
        <v>265</v>
      </c>
      <c r="G153" t="n" s="16">
        <v>204.0</v>
      </c>
      <c r="H153" t="s" s="16">
        <v>294</v>
      </c>
    </row>
    <row r="154" s="16" customFormat="true">
      <c r="A154" t="n">
        <v>153.0</v>
      </c>
      <c r="B154" t="s">
        <v>59</v>
      </c>
      <c r="C154" t="s">
        <v>274</v>
      </c>
      <c r="D154" t="s">
        <v>13</v>
      </c>
      <c r="E154" t="n">
        <v>13.0</v>
      </c>
      <c r="F154" t="s">
        <v>268</v>
      </c>
      <c r="G154" t="n" s="16">
        <v>194.0</v>
      </c>
      <c r="H154" t="s" s="16">
        <v>295</v>
      </c>
    </row>
    <row r="155" s="16" customFormat="true">
      <c r="A155" t="n">
        <v>154.0</v>
      </c>
      <c r="B155" t="s">
        <v>59</v>
      </c>
      <c r="C155" t="s">
        <v>274</v>
      </c>
      <c r="D155" t="s">
        <v>13</v>
      </c>
      <c r="E155" t="n">
        <v>14.0</v>
      </c>
      <c r="F155" t="s">
        <v>103</v>
      </c>
      <c r="G155" t="n" s="16">
        <v>173.0</v>
      </c>
      <c r="H155" t="s" s="16">
        <v>296</v>
      </c>
    </row>
    <row r="156" s="17" customFormat="true">
      <c r="A156" t="n">
        <v>155.0</v>
      </c>
      <c r="B156" t="s">
        <v>59</v>
      </c>
      <c r="C156" t="s">
        <v>274</v>
      </c>
      <c r="D156" t="s">
        <v>13</v>
      </c>
      <c r="E156" t="n">
        <v>15.0</v>
      </c>
      <c r="F156" t="s">
        <v>297</v>
      </c>
      <c r="G156" t="n" s="17">
        <v>150.0</v>
      </c>
      <c r="H156" t="s" s="17">
        <v>298</v>
      </c>
    </row>
    <row r="157" s="17" customFormat="true">
      <c r="A157" t="n">
        <v>156.0</v>
      </c>
      <c r="B157" t="s">
        <v>59</v>
      </c>
      <c r="C157" t="s">
        <v>274</v>
      </c>
      <c r="D157" t="s">
        <v>13</v>
      </c>
      <c r="E157" t="n">
        <v>16.0</v>
      </c>
      <c r="F157" t="s">
        <v>299</v>
      </c>
      <c r="G157" t="n" s="17">
        <v>147.0</v>
      </c>
      <c r="H157" t="s" s="17">
        <v>300</v>
      </c>
    </row>
    <row r="158" s="17" customFormat="true">
      <c r="A158" t="n">
        <v>157.0</v>
      </c>
      <c r="B158" t="s">
        <v>59</v>
      </c>
      <c r="C158" t="s">
        <v>274</v>
      </c>
      <c r="D158" t="s">
        <v>13</v>
      </c>
      <c r="E158" t="n">
        <v>17.0</v>
      </c>
      <c r="F158" t="s">
        <v>301</v>
      </c>
      <c r="G158" t="n" s="17">
        <v>130.0</v>
      </c>
      <c r="H158" t="s" s="17">
        <v>302</v>
      </c>
    </row>
    <row r="159" s="17" customFormat="true">
      <c r="A159" t="n">
        <v>158.0</v>
      </c>
      <c r="B159" t="s">
        <v>59</v>
      </c>
      <c r="C159" t="s">
        <v>274</v>
      </c>
      <c r="D159" t="s">
        <v>13</v>
      </c>
      <c r="E159" t="n">
        <v>18.0</v>
      </c>
      <c r="F159" t="s">
        <v>303</v>
      </c>
      <c r="G159" t="n" s="17">
        <v>153.0</v>
      </c>
      <c r="H159" t="s" s="17">
        <v>304</v>
      </c>
    </row>
    <row r="160" s="16" customFormat="true">
      <c r="A160" t="n">
        <v>159.0</v>
      </c>
      <c r="B160" t="s">
        <v>59</v>
      </c>
      <c r="C160" t="s">
        <v>274</v>
      </c>
      <c r="D160" t="s">
        <v>13</v>
      </c>
      <c r="E160" t="n">
        <v>19.0</v>
      </c>
      <c r="F160" t="s">
        <v>265</v>
      </c>
      <c r="G160" t="n" s="16">
        <v>145.0</v>
      </c>
      <c r="H160" t="s" s="16">
        <v>305</v>
      </c>
    </row>
    <row r="161" s="17" customFormat="true">
      <c r="A161" t="n">
        <v>160.0</v>
      </c>
      <c r="B161" t="s">
        <v>59</v>
      </c>
      <c r="C161" t="s">
        <v>274</v>
      </c>
      <c r="D161" t="s">
        <v>13</v>
      </c>
      <c r="E161" t="n">
        <v>20.0</v>
      </c>
      <c r="F161" t="s">
        <v>306</v>
      </c>
      <c r="G161" t="n" s="17">
        <v>108.0</v>
      </c>
      <c r="H161" t="s" s="17">
        <v>307</v>
      </c>
    </row>
    <row r="162" s="16" customFormat="true">
      <c r="A162" t="n">
        <v>161.0</v>
      </c>
      <c r="B162" t="s">
        <v>57</v>
      </c>
      <c r="C162" t="s">
        <v>308</v>
      </c>
      <c r="D162" t="s">
        <v>84</v>
      </c>
      <c r="E162" t="n">
        <v>1.0</v>
      </c>
      <c r="F162" t="s">
        <v>87</v>
      </c>
      <c r="G162" t="n" s="16">
        <v>642.0</v>
      </c>
      <c r="H162" t="s" s="16">
        <v>218</v>
      </c>
    </row>
    <row r="163" s="16" customFormat="true">
      <c r="A163" t="n">
        <v>162.0</v>
      </c>
      <c r="B163" t="s">
        <v>57</v>
      </c>
      <c r="C163" t="s">
        <v>308</v>
      </c>
      <c r="D163" t="s">
        <v>84</v>
      </c>
      <c r="E163" t="n">
        <v>2.0</v>
      </c>
      <c r="F163" t="s">
        <v>87</v>
      </c>
      <c r="G163" t="n" s="16">
        <v>560.0</v>
      </c>
      <c r="H163" t="s" s="16">
        <v>309</v>
      </c>
    </row>
    <row r="164" s="16" customFormat="true">
      <c r="A164" t="n">
        <v>163.0</v>
      </c>
      <c r="B164" t="s">
        <v>57</v>
      </c>
      <c r="C164" t="s">
        <v>308</v>
      </c>
      <c r="D164" t="s">
        <v>84</v>
      </c>
      <c r="E164" t="n">
        <v>3.0</v>
      </c>
      <c r="F164" t="s">
        <v>310</v>
      </c>
      <c r="G164" t="n" s="16">
        <v>542.0</v>
      </c>
      <c r="H164" t="s" s="16">
        <v>311</v>
      </c>
    </row>
    <row r="165" s="16" customFormat="true">
      <c r="A165" t="n">
        <v>164.0</v>
      </c>
      <c r="B165" t="s">
        <v>57</v>
      </c>
      <c r="C165" t="s">
        <v>308</v>
      </c>
      <c r="D165" t="s">
        <v>84</v>
      </c>
      <c r="E165" t="n">
        <v>4.0</v>
      </c>
      <c r="F165" t="s">
        <v>87</v>
      </c>
      <c r="G165" t="n" s="16">
        <v>477.0</v>
      </c>
      <c r="H165" t="s" s="16">
        <v>312</v>
      </c>
    </row>
    <row r="166" s="16" customFormat="true">
      <c r="A166" t="n">
        <v>165.0</v>
      </c>
      <c r="B166" t="s">
        <v>57</v>
      </c>
      <c r="C166" t="s">
        <v>308</v>
      </c>
      <c r="D166" t="s">
        <v>84</v>
      </c>
      <c r="E166" t="n">
        <v>5.0</v>
      </c>
      <c r="F166" t="s">
        <v>313</v>
      </c>
      <c r="G166" t="n" s="16">
        <v>449.0</v>
      </c>
      <c r="H166" t="s" s="16">
        <v>314</v>
      </c>
    </row>
    <row r="167" s="16" customFormat="true">
      <c r="A167" t="n">
        <v>166.0</v>
      </c>
      <c r="B167" t="s">
        <v>57</v>
      </c>
      <c r="C167" t="s">
        <v>308</v>
      </c>
      <c r="D167" t="s">
        <v>84</v>
      </c>
      <c r="E167" t="n">
        <v>6.0</v>
      </c>
      <c r="F167" t="s">
        <v>103</v>
      </c>
      <c r="G167" t="n" s="16">
        <v>420.0</v>
      </c>
      <c r="H167" t="s" s="16">
        <v>315</v>
      </c>
    </row>
    <row r="168" s="16" customFormat="true">
      <c r="A168" t="n">
        <v>167.0</v>
      </c>
      <c r="B168" t="s">
        <v>57</v>
      </c>
      <c r="C168" t="s">
        <v>308</v>
      </c>
      <c r="D168" t="s">
        <v>84</v>
      </c>
      <c r="E168" t="n">
        <v>7.0</v>
      </c>
      <c r="F168" t="s">
        <v>103</v>
      </c>
      <c r="G168" t="n" s="16">
        <v>385.0</v>
      </c>
      <c r="H168" t="s" s="16">
        <v>316</v>
      </c>
    </row>
    <row r="169" s="16" customFormat="true">
      <c r="A169" t="n">
        <v>168.0</v>
      </c>
      <c r="B169" t="s">
        <v>57</v>
      </c>
      <c r="C169" t="s">
        <v>308</v>
      </c>
      <c r="D169" t="s">
        <v>84</v>
      </c>
      <c r="E169" t="n">
        <v>8.0</v>
      </c>
      <c r="F169" t="s">
        <v>103</v>
      </c>
      <c r="G169" t="n" s="16">
        <v>347.0</v>
      </c>
      <c r="H169" t="s" s="16">
        <v>317</v>
      </c>
    </row>
    <row r="170" s="16" customFormat="true">
      <c r="A170" t="n">
        <v>169.0</v>
      </c>
      <c r="B170" t="s">
        <v>57</v>
      </c>
      <c r="C170" t="s">
        <v>308</v>
      </c>
      <c r="D170" t="s">
        <v>84</v>
      </c>
      <c r="E170" t="n">
        <v>9.0</v>
      </c>
      <c r="F170" t="s">
        <v>313</v>
      </c>
      <c r="G170" t="n" s="16">
        <v>319.0</v>
      </c>
      <c r="H170" t="s" s="16">
        <v>318</v>
      </c>
    </row>
    <row r="171" s="16" customFormat="true">
      <c r="A171" t="n">
        <v>170.0</v>
      </c>
      <c r="B171" t="s">
        <v>57</v>
      </c>
      <c r="C171" t="s">
        <v>308</v>
      </c>
      <c r="D171" t="s">
        <v>84</v>
      </c>
      <c r="E171" t="n">
        <v>10.0</v>
      </c>
      <c r="F171" t="s">
        <v>120</v>
      </c>
      <c r="G171" t="n" s="16">
        <v>316.0</v>
      </c>
      <c r="H171" t="s" s="16">
        <v>319</v>
      </c>
    </row>
    <row r="172" s="16" customFormat="true">
      <c r="A172" t="n">
        <v>171.0</v>
      </c>
      <c r="B172" t="s">
        <v>57</v>
      </c>
      <c r="C172" t="s">
        <v>308</v>
      </c>
      <c r="D172" t="s">
        <v>84</v>
      </c>
      <c r="E172" t="n">
        <v>11.0</v>
      </c>
      <c r="F172" t="s">
        <v>313</v>
      </c>
      <c r="G172" t="n" s="16">
        <v>266.0</v>
      </c>
      <c r="H172" t="s" s="16">
        <v>320</v>
      </c>
    </row>
    <row r="173" s="16" customFormat="true">
      <c r="A173" t="n">
        <v>172.0</v>
      </c>
      <c r="B173" t="s">
        <v>57</v>
      </c>
      <c r="C173" t="s">
        <v>308</v>
      </c>
      <c r="D173" t="s">
        <v>84</v>
      </c>
      <c r="E173" t="n">
        <v>12.0</v>
      </c>
      <c r="F173" t="s">
        <v>87</v>
      </c>
      <c r="G173" t="n" s="16">
        <v>249.0</v>
      </c>
      <c r="H173" t="s" s="16">
        <v>321</v>
      </c>
    </row>
    <row r="174" s="16" customFormat="true">
      <c r="A174" t="n">
        <v>173.0</v>
      </c>
      <c r="B174" t="s">
        <v>57</v>
      </c>
      <c r="C174" t="s">
        <v>308</v>
      </c>
      <c r="D174" t="s">
        <v>84</v>
      </c>
      <c r="E174" t="n">
        <v>13.0</v>
      </c>
      <c r="F174" t="s">
        <v>103</v>
      </c>
      <c r="G174" t="n" s="16">
        <v>227.0</v>
      </c>
      <c r="H174" t="s" s="16">
        <v>322</v>
      </c>
    </row>
    <row r="175" s="16" customFormat="true">
      <c r="A175" t="n">
        <v>174.0</v>
      </c>
      <c r="B175" t="s">
        <v>57</v>
      </c>
      <c r="C175" t="s">
        <v>308</v>
      </c>
      <c r="D175" t="s">
        <v>84</v>
      </c>
      <c r="E175" t="n">
        <v>14.0</v>
      </c>
      <c r="F175" t="s">
        <v>87</v>
      </c>
      <c r="G175" t="n" s="16">
        <v>212.0</v>
      </c>
      <c r="H175" t="s" s="16">
        <v>323</v>
      </c>
    </row>
    <row r="176" s="16" customFormat="true">
      <c r="A176" t="n">
        <v>175.0</v>
      </c>
      <c r="B176" t="s">
        <v>57</v>
      </c>
      <c r="C176" t="s">
        <v>308</v>
      </c>
      <c r="D176" t="s">
        <v>84</v>
      </c>
      <c r="E176" t="n">
        <v>15.0</v>
      </c>
      <c r="F176" t="s">
        <v>103</v>
      </c>
      <c r="G176" t="n" s="16">
        <v>195.0</v>
      </c>
      <c r="H176" t="s" s="16">
        <v>324</v>
      </c>
    </row>
    <row r="177" s="16" customFormat="true">
      <c r="A177" t="n">
        <v>176.0</v>
      </c>
      <c r="B177" t="s">
        <v>57</v>
      </c>
      <c r="C177" t="s">
        <v>308</v>
      </c>
      <c r="D177" t="s">
        <v>84</v>
      </c>
      <c r="E177" t="n">
        <v>16.0</v>
      </c>
      <c r="F177" t="s">
        <v>138</v>
      </c>
      <c r="G177" t="n" s="16">
        <v>189.0</v>
      </c>
      <c r="H177" t="s" s="16">
        <v>325</v>
      </c>
    </row>
    <row r="178" s="16" customFormat="true">
      <c r="A178" t="n">
        <v>177.0</v>
      </c>
      <c r="B178" t="s">
        <v>57</v>
      </c>
      <c r="C178" t="s">
        <v>308</v>
      </c>
      <c r="D178" t="s">
        <v>84</v>
      </c>
      <c r="E178" t="n">
        <v>17.0</v>
      </c>
      <c r="F178" t="s">
        <v>326</v>
      </c>
      <c r="G178" t="n" s="16">
        <v>176.0</v>
      </c>
      <c r="H178" t="s" s="16">
        <v>327</v>
      </c>
    </row>
    <row r="179" s="16" customFormat="true">
      <c r="A179" t="n">
        <v>178.0</v>
      </c>
      <c r="B179" t="s">
        <v>57</v>
      </c>
      <c r="C179" t="s">
        <v>308</v>
      </c>
      <c r="D179" t="s">
        <v>84</v>
      </c>
      <c r="E179" t="n">
        <v>18.0</v>
      </c>
      <c r="F179" t="s">
        <v>328</v>
      </c>
      <c r="G179" t="n" s="16">
        <v>143.0</v>
      </c>
      <c r="H179" t="s" s="16">
        <v>329</v>
      </c>
    </row>
    <row r="180" s="16" customFormat="true">
      <c r="A180" t="n">
        <v>179.0</v>
      </c>
      <c r="B180" t="s">
        <v>57</v>
      </c>
      <c r="C180" t="s">
        <v>308</v>
      </c>
      <c r="D180" t="s">
        <v>84</v>
      </c>
      <c r="E180" t="n">
        <v>19.0</v>
      </c>
      <c r="F180" t="s">
        <v>130</v>
      </c>
      <c r="G180" t="n" s="16">
        <v>127.0</v>
      </c>
      <c r="H180" t="s" s="16">
        <v>330</v>
      </c>
    </row>
    <row r="181" s="16" customFormat="true">
      <c r="A181" t="n">
        <v>180.0</v>
      </c>
      <c r="B181" t="s">
        <v>57</v>
      </c>
      <c r="C181" t="s">
        <v>308</v>
      </c>
      <c r="D181" t="s">
        <v>84</v>
      </c>
      <c r="E181" t="n">
        <v>20.0</v>
      </c>
      <c r="F181" t="s">
        <v>328</v>
      </c>
      <c r="G181" t="n" s="16">
        <v>115.0</v>
      </c>
      <c r="H181" t="s" s="16">
        <v>331</v>
      </c>
    </row>
    <row r="182" s="16" customFormat="true">
      <c r="A182" t="n">
        <v>181.0</v>
      </c>
      <c r="B182" t="s">
        <v>57</v>
      </c>
      <c r="C182" t="s">
        <v>332</v>
      </c>
      <c r="D182" t="s">
        <v>13</v>
      </c>
      <c r="E182" t="n">
        <v>1.0</v>
      </c>
      <c r="F182" t="s">
        <v>333</v>
      </c>
      <c r="G182" t="n" s="16">
        <v>1681.0</v>
      </c>
      <c r="H182" t="s" s="16">
        <v>334</v>
      </c>
    </row>
    <row r="183" s="16" customFormat="true">
      <c r="A183" t="n">
        <v>182.0</v>
      </c>
      <c r="B183" t="s">
        <v>57</v>
      </c>
      <c r="C183" t="s">
        <v>332</v>
      </c>
      <c r="D183" t="s">
        <v>13</v>
      </c>
      <c r="E183" t="n">
        <v>2.0</v>
      </c>
      <c r="F183" t="s">
        <v>232</v>
      </c>
      <c r="G183" t="n" s="16">
        <v>1582.0</v>
      </c>
      <c r="H183" t="s" s="16">
        <v>335</v>
      </c>
    </row>
    <row r="184" s="16" customFormat="true">
      <c r="A184" t="n">
        <v>183.0</v>
      </c>
      <c r="B184" t="s">
        <v>57</v>
      </c>
      <c r="C184" t="s">
        <v>332</v>
      </c>
      <c r="D184" t="s">
        <v>13</v>
      </c>
      <c r="E184" t="n">
        <v>3.0</v>
      </c>
      <c r="F184" t="s">
        <v>336</v>
      </c>
      <c r="G184" t="n" s="16">
        <v>1568.0</v>
      </c>
      <c r="H184" t="s" s="16">
        <v>337</v>
      </c>
    </row>
    <row r="185" s="16" customFormat="true">
      <c r="A185" t="n">
        <v>184.0</v>
      </c>
      <c r="B185" t="s">
        <v>57</v>
      </c>
      <c r="C185" t="s">
        <v>332</v>
      </c>
      <c r="D185" t="s">
        <v>13</v>
      </c>
      <c r="E185" t="n">
        <v>4.0</v>
      </c>
      <c r="F185" t="s">
        <v>333</v>
      </c>
      <c r="G185" t="n" s="16">
        <v>1527.0</v>
      </c>
      <c r="H185" t="s" s="16">
        <v>338</v>
      </c>
    </row>
    <row r="186" s="16" customFormat="true">
      <c r="A186" t="n">
        <v>185.0</v>
      </c>
      <c r="B186" t="s">
        <v>57</v>
      </c>
      <c r="C186" t="s">
        <v>332</v>
      </c>
      <c r="D186" t="s">
        <v>13</v>
      </c>
      <c r="E186" t="n">
        <v>5.0</v>
      </c>
      <c r="F186" t="s">
        <v>333</v>
      </c>
      <c r="G186" t="n" s="16">
        <v>1474.0</v>
      </c>
      <c r="H186" t="s" s="16">
        <v>334</v>
      </c>
    </row>
    <row r="187" s="16" customFormat="true">
      <c r="A187" t="n">
        <v>186.0</v>
      </c>
      <c r="B187" t="s">
        <v>57</v>
      </c>
      <c r="C187" t="s">
        <v>332</v>
      </c>
      <c r="D187" t="s">
        <v>13</v>
      </c>
      <c r="E187" t="n">
        <v>6.0</v>
      </c>
      <c r="F187" t="s">
        <v>339</v>
      </c>
      <c r="G187" t="n" s="16">
        <v>1440.0</v>
      </c>
      <c r="H187" t="s" s="16">
        <v>340</v>
      </c>
    </row>
    <row r="188" s="16" customFormat="true">
      <c r="A188" t="n">
        <v>187.0</v>
      </c>
      <c r="B188" t="s">
        <v>57</v>
      </c>
      <c r="C188" t="s">
        <v>332</v>
      </c>
      <c r="D188" t="s">
        <v>13</v>
      </c>
      <c r="E188" t="n">
        <v>7.0</v>
      </c>
      <c r="F188" t="s">
        <v>336</v>
      </c>
      <c r="G188" t="n" s="16">
        <v>1398.0</v>
      </c>
      <c r="H188" t="s" s="16">
        <v>341</v>
      </c>
    </row>
    <row r="189" s="16" customFormat="true">
      <c r="A189" t="n">
        <v>188.0</v>
      </c>
      <c r="B189" t="s">
        <v>57</v>
      </c>
      <c r="C189" t="s">
        <v>332</v>
      </c>
      <c r="D189" t="s">
        <v>13</v>
      </c>
      <c r="E189" t="n">
        <v>8.0</v>
      </c>
      <c r="F189" t="s">
        <v>130</v>
      </c>
      <c r="G189" t="n" s="16">
        <v>1323.0</v>
      </c>
      <c r="H189" t="s" s="16">
        <v>334</v>
      </c>
    </row>
    <row r="190" s="16" customFormat="true">
      <c r="A190" t="n">
        <v>189.0</v>
      </c>
      <c r="B190" t="s">
        <v>57</v>
      </c>
      <c r="C190" t="s">
        <v>332</v>
      </c>
      <c r="D190" t="s">
        <v>13</v>
      </c>
      <c r="E190" t="n">
        <v>9.0</v>
      </c>
      <c r="F190" t="s">
        <v>342</v>
      </c>
      <c r="G190" t="n" s="16">
        <v>1313.0</v>
      </c>
      <c r="H190" t="s" s="16">
        <v>343</v>
      </c>
    </row>
    <row r="191" s="16" customFormat="true">
      <c r="A191" t="n">
        <v>190.0</v>
      </c>
      <c r="B191" t="s">
        <v>57</v>
      </c>
      <c r="C191" t="s">
        <v>332</v>
      </c>
      <c r="D191" t="s">
        <v>13</v>
      </c>
      <c r="E191" t="n">
        <v>10.0</v>
      </c>
      <c r="F191" t="s">
        <v>344</v>
      </c>
      <c r="G191" t="n" s="16">
        <v>1280.0</v>
      </c>
      <c r="H191" t="s" s="16">
        <v>345</v>
      </c>
    </row>
    <row r="192" s="16" customFormat="true">
      <c r="A192" t="n">
        <v>191.0</v>
      </c>
      <c r="B192" t="s">
        <v>57</v>
      </c>
      <c r="C192" t="s">
        <v>332</v>
      </c>
      <c r="D192" t="s">
        <v>13</v>
      </c>
      <c r="E192" t="n">
        <v>11.0</v>
      </c>
      <c r="F192" t="s">
        <v>232</v>
      </c>
      <c r="G192" t="n" s="16">
        <v>1220.0</v>
      </c>
      <c r="H192" t="s" s="16">
        <v>346</v>
      </c>
    </row>
    <row r="193" s="17" customFormat="true">
      <c r="A193" t="n">
        <v>192.0</v>
      </c>
      <c r="B193" t="s">
        <v>57</v>
      </c>
      <c r="C193" t="s">
        <v>332</v>
      </c>
      <c r="D193" t="s">
        <v>13</v>
      </c>
      <c r="E193" t="n">
        <v>12.0</v>
      </c>
      <c r="F193" t="s">
        <v>347</v>
      </c>
      <c r="G193" t="n" s="17">
        <v>1676.0</v>
      </c>
      <c r="H193" t="s" s="17">
        <v>348</v>
      </c>
    </row>
    <row r="194" s="16" customFormat="true">
      <c r="A194" t="n">
        <v>193.0</v>
      </c>
      <c r="B194" t="s">
        <v>57</v>
      </c>
      <c r="C194" t="s">
        <v>332</v>
      </c>
      <c r="D194" t="s">
        <v>13</v>
      </c>
      <c r="E194" t="n">
        <v>13.0</v>
      </c>
      <c r="F194" t="s">
        <v>133</v>
      </c>
      <c r="G194" t="n" s="16">
        <v>1249.0</v>
      </c>
      <c r="H194" t="s" s="16">
        <v>126</v>
      </c>
    </row>
    <row r="195" s="16" customFormat="true">
      <c r="A195" t="n">
        <v>194.0</v>
      </c>
      <c r="B195" t="s">
        <v>57</v>
      </c>
      <c r="C195" t="s">
        <v>332</v>
      </c>
      <c r="D195" t="s">
        <v>13</v>
      </c>
      <c r="E195" t="n">
        <v>14.0</v>
      </c>
      <c r="F195" t="s">
        <v>333</v>
      </c>
      <c r="G195" t="n" s="16">
        <v>1183.0</v>
      </c>
      <c r="H195" t="s" s="16">
        <v>349</v>
      </c>
    </row>
    <row r="196" s="16" customFormat="true">
      <c r="A196" t="n">
        <v>195.0</v>
      </c>
      <c r="B196" t="s">
        <v>57</v>
      </c>
      <c r="C196" t="s">
        <v>332</v>
      </c>
      <c r="D196" t="s">
        <v>13</v>
      </c>
      <c r="E196" t="n">
        <v>15.0</v>
      </c>
      <c r="F196" t="s">
        <v>153</v>
      </c>
      <c r="G196" t="n" s="16">
        <v>1183.0</v>
      </c>
      <c r="H196" t="s" s="16">
        <v>350</v>
      </c>
    </row>
    <row r="197" s="16" customFormat="true">
      <c r="A197" t="n">
        <v>196.0</v>
      </c>
      <c r="B197" t="s">
        <v>57</v>
      </c>
      <c r="C197" t="s">
        <v>332</v>
      </c>
      <c r="D197" t="s">
        <v>13</v>
      </c>
      <c r="E197" t="n">
        <v>16.0</v>
      </c>
      <c r="F197" t="s">
        <v>303</v>
      </c>
      <c r="G197" t="n" s="16">
        <v>1163.0</v>
      </c>
      <c r="H197" t="s" s="16">
        <v>351</v>
      </c>
    </row>
    <row r="198" s="17" customFormat="true">
      <c r="A198" t="n">
        <v>197.0</v>
      </c>
      <c r="B198" t="s">
        <v>57</v>
      </c>
      <c r="C198" t="s">
        <v>332</v>
      </c>
      <c r="D198" t="s">
        <v>13</v>
      </c>
      <c r="E198" t="n">
        <v>17.0</v>
      </c>
      <c r="F198" t="s">
        <v>352</v>
      </c>
      <c r="G198" t="n" s="17">
        <v>1608.0</v>
      </c>
      <c r="H198" t="s" s="17">
        <v>353</v>
      </c>
    </row>
    <row r="199" s="16" customFormat="true">
      <c r="A199" t="n">
        <v>198.0</v>
      </c>
      <c r="B199" t="s">
        <v>57</v>
      </c>
      <c r="C199" t="s">
        <v>332</v>
      </c>
      <c r="D199" t="s">
        <v>13</v>
      </c>
      <c r="E199" t="n">
        <v>18.0</v>
      </c>
      <c r="F199" t="s">
        <v>354</v>
      </c>
      <c r="G199" t="n" s="16">
        <v>1079.0</v>
      </c>
      <c r="H199" t="s" s="16">
        <v>345</v>
      </c>
    </row>
    <row r="200" s="16" customFormat="true">
      <c r="A200" t="n">
        <v>199.0</v>
      </c>
      <c r="B200" t="s">
        <v>57</v>
      </c>
      <c r="C200" t="s">
        <v>332</v>
      </c>
      <c r="D200" t="s">
        <v>13</v>
      </c>
      <c r="E200" t="n">
        <v>19.0</v>
      </c>
      <c r="F200" t="s">
        <v>232</v>
      </c>
      <c r="G200" t="n" s="16">
        <v>1087.0</v>
      </c>
      <c r="H200" t="s" s="16">
        <v>355</v>
      </c>
    </row>
    <row r="201" s="17" customFormat="true">
      <c r="A201" t="n">
        <v>200.0</v>
      </c>
      <c r="B201" t="s">
        <v>57</v>
      </c>
      <c r="C201" t="s">
        <v>332</v>
      </c>
      <c r="D201" t="s">
        <v>13</v>
      </c>
      <c r="E201" t="n">
        <v>20.0</v>
      </c>
      <c r="F201" t="s">
        <v>356</v>
      </c>
      <c r="G201" t="n" s="17">
        <v>1332.0</v>
      </c>
      <c r="H201" t="s" s="17">
        <v>357</v>
      </c>
    </row>
    <row r="202" s="16" customFormat="true">
      <c r="A202" t="n">
        <v>201.0</v>
      </c>
      <c r="B202" t="s">
        <v>57</v>
      </c>
      <c r="C202" t="s">
        <v>358</v>
      </c>
      <c r="D202" t="s">
        <v>84</v>
      </c>
      <c r="E202" t="n">
        <v>1.0</v>
      </c>
      <c r="F202" t="s">
        <v>149</v>
      </c>
      <c r="G202" t="n" s="16">
        <v>197.0</v>
      </c>
      <c r="H202" t="s" s="16">
        <v>359</v>
      </c>
    </row>
    <row r="203" s="16" customFormat="true">
      <c r="A203" t="n">
        <v>202.0</v>
      </c>
      <c r="B203" t="s">
        <v>57</v>
      </c>
      <c r="C203" t="s">
        <v>358</v>
      </c>
      <c r="D203" t="s">
        <v>84</v>
      </c>
      <c r="E203" t="n">
        <v>2.0</v>
      </c>
      <c r="F203" t="s">
        <v>333</v>
      </c>
      <c r="G203" t="n" s="16">
        <v>151.0</v>
      </c>
      <c r="H203" t="s" s="16">
        <v>360</v>
      </c>
    </row>
    <row r="204" s="16" customFormat="true">
      <c r="A204" t="n">
        <v>203.0</v>
      </c>
      <c r="B204" t="s">
        <v>57</v>
      </c>
      <c r="C204" t="s">
        <v>358</v>
      </c>
      <c r="D204" t="s">
        <v>84</v>
      </c>
      <c r="E204" t="n">
        <v>3.0</v>
      </c>
      <c r="F204" t="s">
        <v>153</v>
      </c>
      <c r="G204" t="n" s="16">
        <v>146.0</v>
      </c>
      <c r="H204" t="s" s="16">
        <v>361</v>
      </c>
    </row>
    <row r="205" s="16" customFormat="true">
      <c r="A205" t="n">
        <v>204.0</v>
      </c>
      <c r="B205" t="s">
        <v>57</v>
      </c>
      <c r="C205" t="s">
        <v>358</v>
      </c>
      <c r="D205" t="s">
        <v>84</v>
      </c>
      <c r="E205" t="n">
        <v>4.0</v>
      </c>
      <c r="F205" t="s">
        <v>153</v>
      </c>
      <c r="G205" t="n" s="16">
        <v>123.0</v>
      </c>
      <c r="H205" t="s" s="16">
        <v>362</v>
      </c>
    </row>
    <row r="206" s="16" customFormat="true">
      <c r="A206" t="n">
        <v>205.0</v>
      </c>
      <c r="B206" t="s">
        <v>57</v>
      </c>
      <c r="C206" t="s">
        <v>358</v>
      </c>
      <c r="D206" t="s">
        <v>84</v>
      </c>
      <c r="E206" t="n">
        <v>5.0</v>
      </c>
      <c r="F206" t="s">
        <v>363</v>
      </c>
      <c r="G206" t="n" s="16">
        <v>110.0</v>
      </c>
      <c r="H206" t="s" s="16">
        <v>364</v>
      </c>
    </row>
    <row r="207" s="16" customFormat="true">
      <c r="A207" t="n">
        <v>206.0</v>
      </c>
      <c r="B207" t="s">
        <v>57</v>
      </c>
      <c r="C207" t="s">
        <v>358</v>
      </c>
      <c r="D207" t="s">
        <v>84</v>
      </c>
      <c r="E207" t="n">
        <v>6.0</v>
      </c>
      <c r="F207" t="s">
        <v>363</v>
      </c>
      <c r="G207" t="n" s="16">
        <v>113.0</v>
      </c>
      <c r="H207" t="s" s="16">
        <v>365</v>
      </c>
    </row>
    <row r="208" s="16" customFormat="true">
      <c r="A208" t="n">
        <v>207.0</v>
      </c>
      <c r="B208" t="s">
        <v>57</v>
      </c>
      <c r="C208" t="s">
        <v>358</v>
      </c>
      <c r="D208" t="s">
        <v>84</v>
      </c>
      <c r="E208" t="n">
        <v>7.0</v>
      </c>
      <c r="F208" t="s">
        <v>153</v>
      </c>
      <c r="G208" t="n" s="16">
        <v>106.0</v>
      </c>
      <c r="H208" t="s" s="16">
        <v>366</v>
      </c>
    </row>
    <row r="209" s="16" customFormat="true">
      <c r="A209" t="n">
        <v>208.0</v>
      </c>
      <c r="B209" t="s">
        <v>57</v>
      </c>
      <c r="C209" t="s">
        <v>358</v>
      </c>
      <c r="D209" t="s">
        <v>84</v>
      </c>
      <c r="E209" t="n">
        <v>8.0</v>
      </c>
      <c r="F209" t="s">
        <v>363</v>
      </c>
      <c r="G209" t="n" s="16">
        <v>99.0</v>
      </c>
      <c r="H209" t="s" s="16">
        <v>367</v>
      </c>
    </row>
    <row r="210" s="16" customFormat="true">
      <c r="A210" t="n">
        <v>209.0</v>
      </c>
      <c r="B210" t="s">
        <v>57</v>
      </c>
      <c r="C210" t="s">
        <v>358</v>
      </c>
      <c r="D210" t="s">
        <v>84</v>
      </c>
      <c r="E210" t="n">
        <v>9.0</v>
      </c>
      <c r="F210" t="s">
        <v>363</v>
      </c>
      <c r="G210" t="n" s="16">
        <v>92.0</v>
      </c>
      <c r="H210" t="s" s="16">
        <v>368</v>
      </c>
    </row>
    <row r="211" s="16" customFormat="true">
      <c r="A211" t="n">
        <v>210.0</v>
      </c>
      <c r="B211" t="s">
        <v>57</v>
      </c>
      <c r="C211" t="s">
        <v>358</v>
      </c>
      <c r="D211" t="s">
        <v>84</v>
      </c>
      <c r="E211" t="n">
        <v>10.0</v>
      </c>
      <c r="F211" t="s">
        <v>344</v>
      </c>
      <c r="G211" t="n" s="16">
        <v>79.0</v>
      </c>
      <c r="H211" t="s" s="16">
        <v>369</v>
      </c>
    </row>
    <row r="212" s="16" customFormat="true">
      <c r="A212" t="n">
        <v>211.0</v>
      </c>
      <c r="B212" t="s">
        <v>57</v>
      </c>
      <c r="C212" t="s">
        <v>358</v>
      </c>
      <c r="D212" t="s">
        <v>84</v>
      </c>
      <c r="E212" t="n">
        <v>11.0</v>
      </c>
      <c r="F212" t="s">
        <v>370</v>
      </c>
      <c r="G212" t="n" s="16">
        <v>70.0</v>
      </c>
      <c r="H212" t="s" s="16">
        <v>371</v>
      </c>
    </row>
    <row r="213" s="16" customFormat="true">
      <c r="A213" t="n">
        <v>212.0</v>
      </c>
      <c r="B213" t="s">
        <v>57</v>
      </c>
      <c r="C213" t="s">
        <v>358</v>
      </c>
      <c r="D213" t="s">
        <v>84</v>
      </c>
      <c r="E213" t="n">
        <v>12.0</v>
      </c>
      <c r="F213" t="s">
        <v>333</v>
      </c>
      <c r="G213" t="n" s="16">
        <v>63.0</v>
      </c>
      <c r="H213" t="s" s="16">
        <v>372</v>
      </c>
    </row>
    <row r="214" s="16" customFormat="true">
      <c r="A214" t="n">
        <v>213.0</v>
      </c>
      <c r="B214" t="s">
        <v>57</v>
      </c>
      <c r="C214" t="s">
        <v>358</v>
      </c>
      <c r="D214" t="s">
        <v>84</v>
      </c>
      <c r="E214" t="n">
        <v>13.0</v>
      </c>
      <c r="F214" t="s">
        <v>373</v>
      </c>
      <c r="G214" t="n" s="16">
        <v>48.0</v>
      </c>
      <c r="H214" t="s" s="16">
        <v>374</v>
      </c>
    </row>
    <row r="215" s="16" customFormat="true">
      <c r="A215" t="n">
        <v>214.0</v>
      </c>
      <c r="B215" t="s">
        <v>57</v>
      </c>
      <c r="C215" t="s">
        <v>358</v>
      </c>
      <c r="D215" t="s">
        <v>84</v>
      </c>
      <c r="E215" t="n">
        <v>14.0</v>
      </c>
      <c r="F215" t="s">
        <v>375</v>
      </c>
      <c r="G215" t="n" s="16">
        <v>38.0</v>
      </c>
      <c r="H215" t="s" s="16">
        <v>376</v>
      </c>
    </row>
    <row r="216" s="16" customFormat="true">
      <c r="A216" t="n">
        <v>215.0</v>
      </c>
      <c r="B216" t="s">
        <v>57</v>
      </c>
      <c r="C216" t="s">
        <v>358</v>
      </c>
      <c r="D216" t="s">
        <v>84</v>
      </c>
      <c r="E216" t="n">
        <v>15.0</v>
      </c>
      <c r="F216" t="s">
        <v>375</v>
      </c>
      <c r="G216" t="n" s="16">
        <v>34.0</v>
      </c>
      <c r="H216" t="s" s="16">
        <v>377</v>
      </c>
    </row>
    <row r="217" s="16" customFormat="true">
      <c r="A217" t="n">
        <v>216.0</v>
      </c>
      <c r="B217" t="s">
        <v>57</v>
      </c>
      <c r="C217" t="s">
        <v>358</v>
      </c>
      <c r="D217" t="s">
        <v>84</v>
      </c>
      <c r="E217" t="n">
        <v>16.0</v>
      </c>
      <c r="F217" t="s">
        <v>375</v>
      </c>
      <c r="G217" t="n" s="16">
        <v>29.0</v>
      </c>
      <c r="H217" t="s" s="16">
        <v>378</v>
      </c>
    </row>
    <row r="218" s="16" customFormat="true">
      <c r="A218" t="n">
        <v>217.0</v>
      </c>
      <c r="B218" t="s">
        <v>57</v>
      </c>
      <c r="C218" t="s">
        <v>358</v>
      </c>
      <c r="D218" t="s">
        <v>84</v>
      </c>
      <c r="E218" t="n">
        <v>17.0</v>
      </c>
      <c r="F218" t="s">
        <v>375</v>
      </c>
      <c r="G218" t="n" s="16">
        <v>28.0</v>
      </c>
      <c r="H218" t="s" s="16">
        <v>379</v>
      </c>
    </row>
    <row r="219" s="16" customFormat="true">
      <c r="A219" t="n">
        <v>218.0</v>
      </c>
      <c r="B219" t="s">
        <v>57</v>
      </c>
      <c r="C219" t="s">
        <v>358</v>
      </c>
      <c r="D219" t="s">
        <v>84</v>
      </c>
      <c r="E219" t="n">
        <v>18.0</v>
      </c>
      <c r="F219" t="s">
        <v>380</v>
      </c>
      <c r="G219" t="n" s="16">
        <v>27.0</v>
      </c>
      <c r="H219" t="s" s="16">
        <v>381</v>
      </c>
    </row>
    <row r="220" s="16" customFormat="true">
      <c r="A220" t="n">
        <v>219.0</v>
      </c>
      <c r="B220" t="s">
        <v>57</v>
      </c>
      <c r="C220" t="s">
        <v>358</v>
      </c>
      <c r="D220" t="s">
        <v>84</v>
      </c>
      <c r="E220" t="n">
        <v>19.0</v>
      </c>
      <c r="F220" t="s">
        <v>382</v>
      </c>
      <c r="G220" t="n" s="16">
        <v>30.0</v>
      </c>
      <c r="H220" t="s" s="16">
        <v>383</v>
      </c>
    </row>
    <row r="221" s="16" customFormat="true">
      <c r="A221" t="n">
        <v>220.0</v>
      </c>
      <c r="B221" t="s">
        <v>57</v>
      </c>
      <c r="C221" t="s">
        <v>358</v>
      </c>
      <c r="D221" t="s">
        <v>84</v>
      </c>
      <c r="E221" t="n">
        <v>20.0</v>
      </c>
      <c r="F221" t="s">
        <v>375</v>
      </c>
      <c r="G221" t="n" s="16">
        <v>22.0</v>
      </c>
      <c r="H221" t="s" s="16">
        <v>384</v>
      </c>
    </row>
    <row r="222" s="16" customFormat="true">
      <c r="A222" t="n">
        <v>221.0</v>
      </c>
      <c r="B222" t="s">
        <v>54</v>
      </c>
      <c r="C222" t="s">
        <v>385</v>
      </c>
      <c r="D222" t="s">
        <v>84</v>
      </c>
      <c r="E222" t="n">
        <v>1.0</v>
      </c>
      <c r="F222" t="s">
        <v>93</v>
      </c>
      <c r="G222" t="n" s="16">
        <v>150.0</v>
      </c>
      <c r="H222" t="s" s="16">
        <v>386</v>
      </c>
    </row>
    <row r="223" s="16" customFormat="true">
      <c r="A223" t="n">
        <v>222.0</v>
      </c>
      <c r="B223" t="s">
        <v>54</v>
      </c>
      <c r="C223" t="s">
        <v>385</v>
      </c>
      <c r="D223" t="s">
        <v>84</v>
      </c>
      <c r="E223" t="n">
        <v>2.0</v>
      </c>
      <c r="F223" t="s">
        <v>93</v>
      </c>
      <c r="G223" t="n" s="16">
        <v>136.0</v>
      </c>
      <c r="H223" t="s" s="16">
        <v>387</v>
      </c>
    </row>
    <row r="224" s="16" customFormat="true">
      <c r="A224" t="n">
        <v>223.0</v>
      </c>
      <c r="B224" t="s">
        <v>54</v>
      </c>
      <c r="C224" t="s">
        <v>385</v>
      </c>
      <c r="D224" t="s">
        <v>84</v>
      </c>
      <c r="E224" t="n">
        <v>3.0</v>
      </c>
      <c r="F224" t="s">
        <v>87</v>
      </c>
      <c r="G224" t="n" s="16">
        <v>120.0</v>
      </c>
      <c r="H224" t="s" s="16">
        <v>388</v>
      </c>
    </row>
    <row r="225" s="16" customFormat="true">
      <c r="A225" t="n">
        <v>224.0</v>
      </c>
      <c r="B225" t="s">
        <v>54</v>
      </c>
      <c r="C225" t="s">
        <v>385</v>
      </c>
      <c r="D225" t="s">
        <v>84</v>
      </c>
      <c r="E225" t="n">
        <v>4.0</v>
      </c>
      <c r="F225" t="s">
        <v>93</v>
      </c>
      <c r="G225" t="n" s="16">
        <v>116.0</v>
      </c>
      <c r="H225" t="s" s="16">
        <v>211</v>
      </c>
    </row>
    <row r="226" s="16" customFormat="true">
      <c r="A226" t="n">
        <v>225.0</v>
      </c>
      <c r="B226" t="s">
        <v>54</v>
      </c>
      <c r="C226" t="s">
        <v>385</v>
      </c>
      <c r="D226" t="s">
        <v>84</v>
      </c>
      <c r="E226" t="n">
        <v>5.0</v>
      </c>
      <c r="F226" t="s">
        <v>93</v>
      </c>
      <c r="G226" t="n" s="16">
        <v>100.0</v>
      </c>
      <c r="H226" t="s" s="16">
        <v>389</v>
      </c>
    </row>
    <row r="227" s="16" customFormat="true">
      <c r="A227" t="n">
        <v>226.0</v>
      </c>
      <c r="B227" t="s">
        <v>54</v>
      </c>
      <c r="C227" t="s">
        <v>385</v>
      </c>
      <c r="D227" t="s">
        <v>84</v>
      </c>
      <c r="E227" t="n">
        <v>6.0</v>
      </c>
      <c r="F227" t="s">
        <v>149</v>
      </c>
      <c r="G227" t="n" s="16">
        <v>106.0</v>
      </c>
      <c r="H227" t="s" s="16">
        <v>390</v>
      </c>
    </row>
    <row r="228" s="16" customFormat="true">
      <c r="A228" t="n">
        <v>227.0</v>
      </c>
      <c r="B228" t="s">
        <v>54</v>
      </c>
      <c r="C228" t="s">
        <v>385</v>
      </c>
      <c r="D228" t="s">
        <v>84</v>
      </c>
      <c r="E228" t="n">
        <v>7.0</v>
      </c>
      <c r="F228" t="s">
        <v>391</v>
      </c>
      <c r="G228" t="n" s="16">
        <v>84.0</v>
      </c>
      <c r="H228" t="s" s="16">
        <v>392</v>
      </c>
    </row>
    <row r="229" s="16" customFormat="true">
      <c r="A229" t="n">
        <v>228.0</v>
      </c>
      <c r="B229" t="s">
        <v>54</v>
      </c>
      <c r="C229" t="s">
        <v>385</v>
      </c>
      <c r="D229" t="s">
        <v>84</v>
      </c>
      <c r="E229" t="n">
        <v>8.0</v>
      </c>
      <c r="F229" t="s">
        <v>87</v>
      </c>
      <c r="G229" t="n" s="16">
        <v>78.0</v>
      </c>
      <c r="H229" t="s" s="16">
        <v>218</v>
      </c>
    </row>
    <row r="230" s="16" customFormat="true">
      <c r="A230" t="n">
        <v>229.0</v>
      </c>
      <c r="B230" t="s">
        <v>54</v>
      </c>
      <c r="C230" t="s">
        <v>385</v>
      </c>
      <c r="D230" t="s">
        <v>84</v>
      </c>
      <c r="E230" t="n">
        <v>9.0</v>
      </c>
      <c r="F230" t="s">
        <v>393</v>
      </c>
      <c r="G230" t="n" s="16">
        <v>78.0</v>
      </c>
      <c r="H230" t="s" s="16">
        <v>394</v>
      </c>
    </row>
    <row r="231" s="16" customFormat="true">
      <c r="A231" t="n">
        <v>230.0</v>
      </c>
      <c r="B231" t="s">
        <v>54</v>
      </c>
      <c r="C231" t="s">
        <v>385</v>
      </c>
      <c r="D231" t="s">
        <v>84</v>
      </c>
      <c r="E231" t="n">
        <v>10.0</v>
      </c>
      <c r="F231" t="s">
        <v>17</v>
      </c>
      <c r="G231" t="n" s="16">
        <v>61.0</v>
      </c>
      <c r="H231" t="s" s="16">
        <v>395</v>
      </c>
    </row>
    <row r="232" s="16" customFormat="true">
      <c r="A232" t="n">
        <v>231.0</v>
      </c>
      <c r="B232" t="s">
        <v>54</v>
      </c>
      <c r="C232" t="s">
        <v>385</v>
      </c>
      <c r="D232" t="s">
        <v>84</v>
      </c>
      <c r="E232" t="n">
        <v>11.0</v>
      </c>
      <c r="F232" t="s">
        <v>232</v>
      </c>
      <c r="G232" t="n" s="16">
        <v>47.0</v>
      </c>
      <c r="H232" t="s" s="16">
        <v>396</v>
      </c>
    </row>
    <row r="233" s="16" customFormat="true">
      <c r="A233" t="n">
        <v>232.0</v>
      </c>
      <c r="B233" t="s">
        <v>54</v>
      </c>
      <c r="C233" t="s">
        <v>385</v>
      </c>
      <c r="D233" t="s">
        <v>84</v>
      </c>
      <c r="E233" t="n">
        <v>12.0</v>
      </c>
      <c r="F233" t="s">
        <v>87</v>
      </c>
      <c r="G233" t="n" s="16">
        <v>52.0</v>
      </c>
      <c r="H233" t="s" s="16">
        <v>397</v>
      </c>
    </row>
    <row r="234" s="16" customFormat="true">
      <c r="A234" t="n">
        <v>233.0</v>
      </c>
      <c r="B234" t="s">
        <v>54</v>
      </c>
      <c r="C234" t="s">
        <v>385</v>
      </c>
      <c r="D234" t="s">
        <v>84</v>
      </c>
      <c r="E234" t="n">
        <v>13.0</v>
      </c>
      <c r="F234" t="s">
        <v>87</v>
      </c>
      <c r="G234" t="n" s="16">
        <v>50.0</v>
      </c>
      <c r="H234" t="s" s="16">
        <v>398</v>
      </c>
    </row>
    <row r="235" s="16" customFormat="true">
      <c r="A235" t="n">
        <v>234.0</v>
      </c>
      <c r="B235" t="s">
        <v>54</v>
      </c>
      <c r="C235" t="s">
        <v>385</v>
      </c>
      <c r="D235" t="s">
        <v>84</v>
      </c>
      <c r="E235" t="n">
        <v>14.0</v>
      </c>
      <c r="F235" t="s">
        <v>399</v>
      </c>
      <c r="G235" t="n" s="16">
        <v>48.0</v>
      </c>
      <c r="H235" t="s" s="16">
        <v>400</v>
      </c>
    </row>
    <row r="236" s="16" customFormat="true">
      <c r="A236" t="n">
        <v>235.0</v>
      </c>
      <c r="B236" t="s">
        <v>54</v>
      </c>
      <c r="C236" t="s">
        <v>385</v>
      </c>
      <c r="D236" t="s">
        <v>84</v>
      </c>
      <c r="E236" t="n">
        <v>15.0</v>
      </c>
      <c r="F236" t="s">
        <v>401</v>
      </c>
      <c r="G236" t="n" s="16">
        <v>37.0</v>
      </c>
      <c r="H236" t="s" s="16">
        <v>386</v>
      </c>
    </row>
    <row r="237" s="16" customFormat="true">
      <c r="A237" t="n">
        <v>236.0</v>
      </c>
      <c r="B237" t="s">
        <v>54</v>
      </c>
      <c r="C237" t="s">
        <v>385</v>
      </c>
      <c r="D237" t="s">
        <v>84</v>
      </c>
      <c r="E237" t="n">
        <v>16.0</v>
      </c>
      <c r="F237" t="s">
        <v>401</v>
      </c>
      <c r="G237" t="n" s="16">
        <v>33.0</v>
      </c>
      <c r="H237" t="s" s="16">
        <v>402</v>
      </c>
    </row>
    <row r="238" s="16" customFormat="true">
      <c r="A238" t="n">
        <v>237.0</v>
      </c>
      <c r="B238" t="s">
        <v>54</v>
      </c>
      <c r="C238" t="s">
        <v>385</v>
      </c>
      <c r="D238" t="s">
        <v>84</v>
      </c>
      <c r="E238" t="n">
        <v>17.0</v>
      </c>
      <c r="F238" t="s">
        <v>17</v>
      </c>
      <c r="G238" t="n" s="16">
        <v>29.0</v>
      </c>
      <c r="H238" t="s" s="16">
        <v>403</v>
      </c>
    </row>
    <row r="239" s="16" customFormat="true">
      <c r="A239" t="n">
        <v>238.0</v>
      </c>
      <c r="B239" t="s">
        <v>54</v>
      </c>
      <c r="C239" t="s">
        <v>385</v>
      </c>
      <c r="D239" t="s">
        <v>84</v>
      </c>
      <c r="E239" t="n">
        <v>18.0</v>
      </c>
      <c r="F239" t="s">
        <v>313</v>
      </c>
      <c r="G239" t="n" s="16">
        <v>20.0</v>
      </c>
      <c r="H239" t="s" s="16">
        <v>404</v>
      </c>
    </row>
    <row r="240" s="16" customFormat="true">
      <c r="A240" t="n">
        <v>239.0</v>
      </c>
      <c r="B240" t="s">
        <v>54</v>
      </c>
      <c r="C240" t="s">
        <v>385</v>
      </c>
      <c r="D240" t="s">
        <v>84</v>
      </c>
      <c r="E240" t="n">
        <v>19.0</v>
      </c>
      <c r="F240" t="s">
        <v>405</v>
      </c>
      <c r="G240" t="n" s="16">
        <v>22.0</v>
      </c>
      <c r="H240" t="s" s="16">
        <v>406</v>
      </c>
    </row>
    <row r="241" s="16" customFormat="true">
      <c r="A241" t="n">
        <v>240.0</v>
      </c>
      <c r="B241" t="s">
        <v>54</v>
      </c>
      <c r="C241" t="s">
        <v>385</v>
      </c>
      <c r="D241" t="s">
        <v>84</v>
      </c>
      <c r="E241" t="n">
        <v>20.0</v>
      </c>
      <c r="F241" t="s">
        <v>232</v>
      </c>
      <c r="G241" t="n" s="16">
        <v>18.0</v>
      </c>
      <c r="H241" t="s" s="16">
        <v>211</v>
      </c>
    </row>
    <row r="242" s="16" customFormat="true">
      <c r="A242" t="n">
        <v>241.0</v>
      </c>
      <c r="B242" t="s">
        <v>68</v>
      </c>
      <c r="C242" t="s">
        <v>407</v>
      </c>
      <c r="D242" t="s">
        <v>13</v>
      </c>
      <c r="E242" t="n">
        <v>1.0</v>
      </c>
      <c r="F242" t="s">
        <v>93</v>
      </c>
      <c r="G242" t="n" s="16">
        <v>1760.0</v>
      </c>
      <c r="H242" t="s" s="16">
        <v>211</v>
      </c>
    </row>
    <row r="243" s="16" customFormat="true">
      <c r="A243" t="n">
        <v>242.0</v>
      </c>
      <c r="B243" t="s">
        <v>68</v>
      </c>
      <c r="C243" t="s">
        <v>407</v>
      </c>
      <c r="D243" t="s">
        <v>13</v>
      </c>
      <c r="E243" t="n">
        <v>2.0</v>
      </c>
      <c r="F243" t="s">
        <v>236</v>
      </c>
      <c r="G243" t="n" s="16">
        <v>1639.0</v>
      </c>
      <c r="H243" t="s" s="16">
        <v>408</v>
      </c>
    </row>
    <row r="244" s="16" customFormat="true">
      <c r="A244" t="n">
        <v>243.0</v>
      </c>
      <c r="B244" t="s">
        <v>68</v>
      </c>
      <c r="C244" t="s">
        <v>407</v>
      </c>
      <c r="D244" t="s">
        <v>13</v>
      </c>
      <c r="E244" t="n">
        <v>3.0</v>
      </c>
      <c r="F244" t="s">
        <v>236</v>
      </c>
      <c r="G244" t="n" s="16">
        <v>1566.0</v>
      </c>
      <c r="H244" t="s" s="16">
        <v>389</v>
      </c>
    </row>
    <row r="245" s="16" customFormat="true">
      <c r="A245" t="n">
        <v>244.0</v>
      </c>
      <c r="B245" t="s">
        <v>68</v>
      </c>
      <c r="C245" t="s">
        <v>407</v>
      </c>
      <c r="D245" t="s">
        <v>13</v>
      </c>
      <c r="E245" t="n">
        <v>4.0</v>
      </c>
      <c r="F245" t="s">
        <v>236</v>
      </c>
      <c r="G245" t="n" s="16">
        <v>1509.0</v>
      </c>
      <c r="H245" t="s" s="16">
        <v>409</v>
      </c>
    </row>
    <row r="246" s="16" customFormat="true">
      <c r="A246" t="n">
        <v>245.0</v>
      </c>
      <c r="B246" t="s">
        <v>68</v>
      </c>
      <c r="C246" t="s">
        <v>407</v>
      </c>
      <c r="D246" t="s">
        <v>13</v>
      </c>
      <c r="E246" t="n">
        <v>5.0</v>
      </c>
      <c r="F246" t="s">
        <v>236</v>
      </c>
      <c r="G246" t="n" s="16">
        <v>1449.0</v>
      </c>
      <c r="H246" t="s" s="16">
        <v>410</v>
      </c>
    </row>
    <row r="247" s="16" customFormat="true">
      <c r="A247" t="n">
        <v>246.0</v>
      </c>
      <c r="B247" t="s">
        <v>68</v>
      </c>
      <c r="C247" t="s">
        <v>407</v>
      </c>
      <c r="D247" t="s">
        <v>13</v>
      </c>
      <c r="E247" t="n">
        <v>6.0</v>
      </c>
      <c r="F247" t="s">
        <v>149</v>
      </c>
      <c r="G247" t="n" s="16">
        <v>1447.0</v>
      </c>
      <c r="H247" t="s" s="16">
        <v>86</v>
      </c>
    </row>
    <row r="248" s="16" customFormat="true">
      <c r="A248" t="n">
        <v>247.0</v>
      </c>
      <c r="B248" t="s">
        <v>68</v>
      </c>
      <c r="C248" t="s">
        <v>407</v>
      </c>
      <c r="D248" t="s">
        <v>13</v>
      </c>
      <c r="E248" t="n">
        <v>7.0</v>
      </c>
      <c r="F248" t="s">
        <v>411</v>
      </c>
      <c r="G248" t="n" s="16">
        <v>1356.0</v>
      </c>
      <c r="H248" t="s" s="16">
        <v>412</v>
      </c>
    </row>
    <row r="249" s="16" customFormat="true">
      <c r="A249" t="n">
        <v>248.0</v>
      </c>
      <c r="B249" t="s">
        <v>68</v>
      </c>
      <c r="C249" t="s">
        <v>407</v>
      </c>
      <c r="D249" t="s">
        <v>13</v>
      </c>
      <c r="E249" t="n">
        <v>8.0</v>
      </c>
      <c r="F249" t="s">
        <v>236</v>
      </c>
      <c r="G249" t="n" s="16">
        <v>1369.0</v>
      </c>
      <c r="H249" t="s" s="16">
        <v>413</v>
      </c>
    </row>
    <row r="250" s="16" customFormat="true">
      <c r="A250" t="n">
        <v>249.0</v>
      </c>
      <c r="B250" t="s">
        <v>68</v>
      </c>
      <c r="C250" t="s">
        <v>407</v>
      </c>
      <c r="D250" t="s">
        <v>13</v>
      </c>
      <c r="E250" t="n">
        <v>9.0</v>
      </c>
      <c r="F250" t="s">
        <v>414</v>
      </c>
      <c r="G250" t="n" s="16">
        <v>1315.0</v>
      </c>
      <c r="H250" t="s" s="16">
        <v>415</v>
      </c>
    </row>
    <row r="251" s="16" customFormat="true">
      <c r="A251" t="n">
        <v>250.0</v>
      </c>
      <c r="B251" t="s">
        <v>68</v>
      </c>
      <c r="C251" t="s">
        <v>407</v>
      </c>
      <c r="D251" t="s">
        <v>13</v>
      </c>
      <c r="E251" t="n">
        <v>10.0</v>
      </c>
      <c r="F251" t="s">
        <v>310</v>
      </c>
      <c r="G251" t="n" s="16">
        <v>1260.0</v>
      </c>
      <c r="H251" t="s" s="16">
        <v>416</v>
      </c>
    </row>
    <row r="252" s="16" customFormat="true">
      <c r="A252" t="n">
        <v>251.0</v>
      </c>
      <c r="B252" t="s">
        <v>68</v>
      </c>
      <c r="C252" t="s">
        <v>407</v>
      </c>
      <c r="D252" t="s">
        <v>13</v>
      </c>
      <c r="E252" t="n">
        <v>11.0</v>
      </c>
      <c r="F252" t="s">
        <v>417</v>
      </c>
      <c r="G252" t="n" s="16">
        <v>1231.0</v>
      </c>
      <c r="H252" t="s" s="16">
        <v>418</v>
      </c>
    </row>
    <row r="253" s="16" customFormat="true">
      <c r="A253" t="n">
        <v>252.0</v>
      </c>
      <c r="B253" t="s">
        <v>68</v>
      </c>
      <c r="C253" t="s">
        <v>407</v>
      </c>
      <c r="D253" t="s">
        <v>13</v>
      </c>
      <c r="E253" t="n">
        <v>12.0</v>
      </c>
      <c r="F253" t="s">
        <v>93</v>
      </c>
      <c r="G253" t="n" s="16">
        <v>1199.0</v>
      </c>
      <c r="H253" t="s" s="16">
        <v>396</v>
      </c>
    </row>
    <row r="254" s="16" customFormat="true">
      <c r="A254" t="n">
        <v>253.0</v>
      </c>
      <c r="B254" t="s">
        <v>68</v>
      </c>
      <c r="C254" t="s">
        <v>407</v>
      </c>
      <c r="D254" t="s">
        <v>13</v>
      </c>
      <c r="E254" t="n">
        <v>13.0</v>
      </c>
      <c r="F254" t="s">
        <v>419</v>
      </c>
      <c r="G254" t="n" s="16">
        <v>1140.0</v>
      </c>
      <c r="H254" t="s" s="16">
        <v>126</v>
      </c>
    </row>
    <row r="255" s="16" customFormat="true">
      <c r="A255" t="n">
        <v>254.0</v>
      </c>
      <c r="B255" t="s">
        <v>68</v>
      </c>
      <c r="C255" t="s">
        <v>407</v>
      </c>
      <c r="D255" t="s">
        <v>13</v>
      </c>
      <c r="E255" t="n">
        <v>14.0</v>
      </c>
      <c r="F255" t="s">
        <v>149</v>
      </c>
      <c r="G255" t="n" s="16">
        <v>1085.0</v>
      </c>
      <c r="H255" t="s" s="16">
        <v>420</v>
      </c>
    </row>
    <row r="256" s="16" customFormat="true">
      <c r="A256" t="n">
        <v>255.0</v>
      </c>
      <c r="B256" t="s">
        <v>68</v>
      </c>
      <c r="C256" t="s">
        <v>407</v>
      </c>
      <c r="D256" t="s">
        <v>13</v>
      </c>
      <c r="E256" t="n">
        <v>15.0</v>
      </c>
      <c r="F256" t="s">
        <v>414</v>
      </c>
      <c r="G256" t="n" s="16">
        <v>1047.0</v>
      </c>
      <c r="H256" t="s" s="16">
        <v>421</v>
      </c>
    </row>
    <row r="257" s="16" customFormat="true">
      <c r="A257" t="n">
        <v>256.0</v>
      </c>
      <c r="B257" t="s">
        <v>68</v>
      </c>
      <c r="C257" t="s">
        <v>407</v>
      </c>
      <c r="D257" t="s">
        <v>13</v>
      </c>
      <c r="E257" t="n">
        <v>16.0</v>
      </c>
      <c r="F257" t="s">
        <v>133</v>
      </c>
      <c r="G257" t="n" s="16">
        <v>1085.0</v>
      </c>
      <c r="H257" t="s" s="16">
        <v>422</v>
      </c>
    </row>
    <row r="258" s="16" customFormat="true">
      <c r="A258" t="n">
        <v>257.0</v>
      </c>
      <c r="B258" t="s">
        <v>68</v>
      </c>
      <c r="C258" t="s">
        <v>407</v>
      </c>
      <c r="D258" t="s">
        <v>13</v>
      </c>
      <c r="E258" t="n">
        <v>17.0</v>
      </c>
      <c r="F258" t="s">
        <v>93</v>
      </c>
      <c r="G258" t="n" s="16">
        <v>1019.0</v>
      </c>
      <c r="H258" t="s" s="16">
        <v>423</v>
      </c>
    </row>
    <row r="259" s="16" customFormat="true">
      <c r="A259" t="n">
        <v>258.0</v>
      </c>
      <c r="B259" t="s">
        <v>68</v>
      </c>
      <c r="C259" t="s">
        <v>407</v>
      </c>
      <c r="D259" t="s">
        <v>13</v>
      </c>
      <c r="E259" t="n">
        <v>18.0</v>
      </c>
      <c r="F259" t="s">
        <v>424</v>
      </c>
      <c r="G259" t="n" s="16">
        <v>961.0</v>
      </c>
      <c r="H259" t="s" s="16">
        <v>389</v>
      </c>
    </row>
    <row r="260" s="16" customFormat="true">
      <c r="A260" t="n">
        <v>259.0</v>
      </c>
      <c r="B260" t="s">
        <v>68</v>
      </c>
      <c r="C260" t="s">
        <v>407</v>
      </c>
      <c r="D260" t="s">
        <v>13</v>
      </c>
      <c r="E260" t="n">
        <v>19.0</v>
      </c>
      <c r="F260" t="s">
        <v>425</v>
      </c>
      <c r="G260" t="n" s="16">
        <v>951.0</v>
      </c>
      <c r="H260" t="s" s="16">
        <v>426</v>
      </c>
    </row>
    <row r="261" s="16" customFormat="true">
      <c r="A261" t="n">
        <v>260.0</v>
      </c>
      <c r="B261" t="s">
        <v>68</v>
      </c>
      <c r="C261" t="s">
        <v>407</v>
      </c>
      <c r="D261" t="s">
        <v>13</v>
      </c>
      <c r="E261" t="n">
        <v>20.0</v>
      </c>
      <c r="F261" t="s">
        <v>153</v>
      </c>
      <c r="G261" t="n" s="16">
        <v>884.0</v>
      </c>
      <c r="H261" t="s" s="16">
        <v>427</v>
      </c>
    </row>
  </sheetData>
  <phoneticPr fontId="4" type="noConversion"/>
  <pageMargins bottom="1" footer="0.5" header="0.5" left="0.75" right="0.75" top="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1"/>
  <sheetViews>
    <sheetView workbookViewId="0">
      <selection activeCell="A2" sqref="A2:H11"/>
    </sheetView>
  </sheetViews>
  <sheetFormatPr defaultColWidth="9.25" defaultRowHeight="13.5" x14ac:dyDescent="0.15"/>
  <cols>
    <col min="1" max="16384" style="7" width="9.25" collapsed="false"/>
  </cols>
  <sheetData>
    <row r="1" spans="1:8" x14ac:dyDescent="0.15">
      <c r="A1" s="7" t="s">
        <v>0</v>
      </c>
      <c r="B1" s="7" t="s">
        <v>1</v>
      </c>
      <c r="C1" s="8" t="s">
        <v>6</v>
      </c>
      <c r="D1" s="8" t="s">
        <v>7</v>
      </c>
      <c r="E1" s="8" t="s">
        <v>8</v>
      </c>
      <c r="F1" s="9" t="s">
        <v>5</v>
      </c>
      <c r="G1" s="8" t="s">
        <v>9</v>
      </c>
      <c r="H1" s="8" t="s">
        <v>10</v>
      </c>
    </row>
    <row r="2" spans="1:8" x14ac:dyDescent="0.15">
      <c r="A2">
        <v>1</v>
      </c>
      <c r="B2" t="s">
        <v>11</v>
      </c>
      <c r="C2" t="s">
        <v>12</v>
      </c>
      <c r="D2" t="s">
        <v>13</v>
      </c>
      <c r="E2">
        <v>1</v>
      </c>
      <c r="F2" t="s">
        <v>14</v>
      </c>
      <c r="G2" s="10">
        <v>320</v>
      </c>
      <c r="H2" s="10" t="s">
        <v>15</v>
      </c>
    </row>
    <row r="3" spans="1:8" x14ac:dyDescent="0.15">
      <c r="A3">
        <v>2</v>
      </c>
      <c r="B3" t="s">
        <v>11</v>
      </c>
      <c r="C3" t="s">
        <v>12</v>
      </c>
      <c r="D3" t="s">
        <v>13</v>
      </c>
      <c r="E3">
        <v>2</v>
      </c>
      <c r="F3" t="s">
        <v>14</v>
      </c>
      <c r="G3" s="10">
        <v>259</v>
      </c>
      <c r="H3" s="10" t="s">
        <v>16</v>
      </c>
    </row>
    <row r="4" spans="1:8" x14ac:dyDescent="0.15">
      <c r="A4">
        <v>3</v>
      </c>
      <c r="B4" t="s">
        <v>11</v>
      </c>
      <c r="C4" t="s">
        <v>12</v>
      </c>
      <c r="D4" t="s">
        <v>13</v>
      </c>
      <c r="E4">
        <v>3</v>
      </c>
      <c r="F4" t="s">
        <v>17</v>
      </c>
      <c r="G4" s="10">
        <v>231</v>
      </c>
      <c r="H4" s="10" t="s">
        <v>18</v>
      </c>
    </row>
    <row r="5" spans="1:8" x14ac:dyDescent="0.15">
      <c r="A5">
        <v>4</v>
      </c>
      <c r="B5" t="s">
        <v>11</v>
      </c>
      <c r="C5" t="s">
        <v>12</v>
      </c>
      <c r="D5" t="s">
        <v>13</v>
      </c>
      <c r="E5">
        <v>4</v>
      </c>
      <c r="F5" t="s">
        <v>19</v>
      </c>
      <c r="G5" s="10">
        <v>204</v>
      </c>
      <c r="H5" s="10" t="s">
        <v>20</v>
      </c>
    </row>
    <row r="6" spans="1:8" x14ac:dyDescent="0.15">
      <c r="A6">
        <v>5</v>
      </c>
      <c r="B6" t="s">
        <v>11</v>
      </c>
      <c r="C6" t="s">
        <v>12</v>
      </c>
      <c r="D6" t="s">
        <v>13</v>
      </c>
      <c r="E6">
        <v>5</v>
      </c>
      <c r="F6" t="s">
        <v>19</v>
      </c>
      <c r="G6" s="10">
        <v>163</v>
      </c>
      <c r="H6" s="10" t="s">
        <v>21</v>
      </c>
    </row>
    <row r="7" spans="1:8" x14ac:dyDescent="0.15">
      <c r="A7">
        <v>6</v>
      </c>
      <c r="B7" t="s">
        <v>11</v>
      </c>
      <c r="C7" t="s">
        <v>12</v>
      </c>
      <c r="D7" t="s">
        <v>13</v>
      </c>
      <c r="E7">
        <v>6</v>
      </c>
      <c r="F7" t="s">
        <v>14</v>
      </c>
      <c r="G7" s="10">
        <v>159</v>
      </c>
      <c r="H7" s="10" t="s">
        <v>22</v>
      </c>
    </row>
    <row r="8" spans="1:8" x14ac:dyDescent="0.15">
      <c r="A8">
        <v>7</v>
      </c>
      <c r="B8" t="s">
        <v>11</v>
      </c>
      <c r="C8" t="s">
        <v>12</v>
      </c>
      <c r="D8" t="s">
        <v>13</v>
      </c>
      <c r="E8">
        <v>7</v>
      </c>
      <c r="F8" t="s">
        <v>23</v>
      </c>
      <c r="G8" s="10">
        <v>112</v>
      </c>
      <c r="H8" s="10" t="s">
        <v>24</v>
      </c>
    </row>
    <row r="9" spans="1:8" x14ac:dyDescent="0.15">
      <c r="A9">
        <v>8</v>
      </c>
      <c r="B9" t="s">
        <v>11</v>
      </c>
      <c r="C9" t="s">
        <v>12</v>
      </c>
      <c r="D9" t="s">
        <v>13</v>
      </c>
      <c r="E9">
        <v>8</v>
      </c>
      <c r="F9" t="s">
        <v>25</v>
      </c>
      <c r="G9" s="10">
        <v>107</v>
      </c>
      <c r="H9" s="10" t="s">
        <v>26</v>
      </c>
    </row>
    <row r="10" spans="1:8" x14ac:dyDescent="0.15">
      <c r="A10">
        <v>9</v>
      </c>
      <c r="B10" t="s">
        <v>11</v>
      </c>
      <c r="C10" t="s">
        <v>12</v>
      </c>
      <c r="D10" t="s">
        <v>13</v>
      </c>
      <c r="E10">
        <v>9</v>
      </c>
      <c r="F10" t="s">
        <v>27</v>
      </c>
      <c r="G10" s="10">
        <v>86</v>
      </c>
      <c r="H10" s="10" t="s">
        <v>28</v>
      </c>
    </row>
    <row r="11" spans="1:8" x14ac:dyDescent="0.15">
      <c r="A11">
        <v>10</v>
      </c>
      <c r="B11" t="s">
        <v>11</v>
      </c>
      <c r="C11" t="s">
        <v>12</v>
      </c>
      <c r="D11" t="s">
        <v>13</v>
      </c>
      <c r="E11">
        <v>10</v>
      </c>
      <c r="F11" t="s">
        <v>29</v>
      </c>
      <c r="G11" s="10">
        <v>76</v>
      </c>
      <c r="H11" s="10" t="s">
        <v>15</v>
      </c>
    </row>
  </sheetData>
  <phoneticPr fontId="4" type="noConversion"/>
  <pageMargins bottom="1" footer="0.5" header="0.5" left="0.75" right="0.75" top="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1"/>
  <sheetViews>
    <sheetView workbookViewId="0">
      <selection activeCell="H20" sqref="H20"/>
    </sheetView>
  </sheetViews>
  <sheetFormatPr defaultColWidth="9.25" defaultRowHeight="13.5" x14ac:dyDescent="0.15"/>
  <cols>
    <col min="1" max="16384" style="7" width="9.25" collapsed="false"/>
  </cols>
  <sheetData>
    <row r="1" spans="1:9" x14ac:dyDescent="0.15">
      <c r="A1" s="7" t="s">
        <v>0</v>
      </c>
      <c r="B1" s="7" t="s">
        <v>1</v>
      </c>
      <c r="C1" s="8" t="s">
        <v>6</v>
      </c>
      <c r="D1" s="8" t="s">
        <v>7</v>
      </c>
      <c r="E1" s="8" t="s">
        <v>8</v>
      </c>
      <c r="F1" s="9" t="s">
        <v>5</v>
      </c>
      <c r="G1" s="8" t="s">
        <v>9</v>
      </c>
      <c r="H1" s="8" t="s">
        <v>10</v>
      </c>
      <c r="I1" s="7" t="s">
        <v>30</v>
      </c>
    </row>
    <row r="2" spans="1:9" x14ac:dyDescent="0.15">
      <c r="A2">
        <v>1</v>
      </c>
      <c r="B2" t="s">
        <v>11</v>
      </c>
      <c r="C2" t="s">
        <v>12</v>
      </c>
      <c r="D2" t="s">
        <v>13</v>
      </c>
      <c r="E2">
        <v>1</v>
      </c>
      <c r="F2" t="s">
        <v>14</v>
      </c>
      <c r="G2" s="10">
        <v>320</v>
      </c>
      <c r="H2" s="10" t="s">
        <v>15</v>
      </c>
      <c r="I2" s="7">
        <v>1</v>
      </c>
    </row>
    <row r="3" spans="1:9" x14ac:dyDescent="0.15">
      <c r="A3">
        <v>2</v>
      </c>
      <c r="B3" t="s">
        <v>11</v>
      </c>
      <c r="C3" t="s">
        <v>12</v>
      </c>
      <c r="D3" t="s">
        <v>13</v>
      </c>
      <c r="E3">
        <v>2</v>
      </c>
      <c r="F3" t="s">
        <v>14</v>
      </c>
      <c r="G3" s="10">
        <v>259</v>
      </c>
      <c r="H3" s="10" t="s">
        <v>16</v>
      </c>
      <c r="I3" s="7">
        <v>1</v>
      </c>
    </row>
    <row r="4" spans="1:9" x14ac:dyDescent="0.15">
      <c r="A4">
        <v>3</v>
      </c>
      <c r="B4" t="s">
        <v>11</v>
      </c>
      <c r="C4" t="s">
        <v>12</v>
      </c>
      <c r="D4" t="s">
        <v>13</v>
      </c>
      <c r="E4">
        <v>3</v>
      </c>
      <c r="F4" t="s">
        <v>17</v>
      </c>
      <c r="G4" s="10">
        <v>231</v>
      </c>
      <c r="H4" s="10" t="s">
        <v>18</v>
      </c>
      <c r="I4" s="7">
        <v>1</v>
      </c>
    </row>
    <row r="5" spans="1:9" x14ac:dyDescent="0.15">
      <c r="A5">
        <v>4</v>
      </c>
      <c r="B5" t="s">
        <v>11</v>
      </c>
      <c r="C5" t="s">
        <v>12</v>
      </c>
      <c r="D5" t="s">
        <v>13</v>
      </c>
      <c r="E5">
        <v>4</v>
      </c>
      <c r="F5" t="s">
        <v>19</v>
      </c>
      <c r="G5" s="10">
        <v>204</v>
      </c>
      <c r="H5" s="10" t="s">
        <v>20</v>
      </c>
      <c r="I5" s="7">
        <v>1</v>
      </c>
    </row>
    <row r="6" spans="1:9" x14ac:dyDescent="0.15">
      <c r="A6">
        <v>5</v>
      </c>
      <c r="B6" t="s">
        <v>11</v>
      </c>
      <c r="C6" t="s">
        <v>12</v>
      </c>
      <c r="D6" t="s">
        <v>13</v>
      </c>
      <c r="E6">
        <v>5</v>
      </c>
      <c r="F6" t="s">
        <v>19</v>
      </c>
      <c r="G6" s="10">
        <v>163</v>
      </c>
      <c r="H6" s="10" t="s">
        <v>21</v>
      </c>
      <c r="I6" s="7">
        <v>1</v>
      </c>
    </row>
    <row r="7" spans="1:9" x14ac:dyDescent="0.15">
      <c r="A7">
        <v>6</v>
      </c>
      <c r="B7" t="s">
        <v>11</v>
      </c>
      <c r="C7" t="s">
        <v>12</v>
      </c>
      <c r="D7" t="s">
        <v>13</v>
      </c>
      <c r="E7">
        <v>6</v>
      </c>
      <c r="F7" t="s">
        <v>14</v>
      </c>
      <c r="G7" s="10">
        <v>159</v>
      </c>
      <c r="H7" s="10" t="s">
        <v>22</v>
      </c>
      <c r="I7" s="7">
        <v>1</v>
      </c>
    </row>
    <row r="8" spans="1:9" x14ac:dyDescent="0.15">
      <c r="A8">
        <v>7</v>
      </c>
      <c r="B8" t="s">
        <v>11</v>
      </c>
      <c r="C8" t="s">
        <v>12</v>
      </c>
      <c r="D8" t="s">
        <v>13</v>
      </c>
      <c r="E8">
        <v>7</v>
      </c>
      <c r="F8" t="s">
        <v>23</v>
      </c>
      <c r="G8" s="10">
        <v>112</v>
      </c>
      <c r="H8" s="10" t="s">
        <v>24</v>
      </c>
      <c r="I8" s="7">
        <v>1</v>
      </c>
    </row>
    <row r="9" spans="1:9" x14ac:dyDescent="0.15">
      <c r="A9">
        <v>8</v>
      </c>
      <c r="B9" t="s">
        <v>11</v>
      </c>
      <c r="C9" t="s">
        <v>12</v>
      </c>
      <c r="D9" t="s">
        <v>13</v>
      </c>
      <c r="E9">
        <v>8</v>
      </c>
      <c r="F9" t="s">
        <v>25</v>
      </c>
      <c r="G9" s="10">
        <v>107</v>
      </c>
      <c r="H9" s="10" t="s">
        <v>26</v>
      </c>
      <c r="I9" s="7">
        <v>1</v>
      </c>
    </row>
    <row r="10" spans="1:9" x14ac:dyDescent="0.15">
      <c r="A10">
        <v>9</v>
      </c>
      <c r="B10" t="s">
        <v>11</v>
      </c>
      <c r="C10" t="s">
        <v>12</v>
      </c>
      <c r="D10" t="s">
        <v>13</v>
      </c>
      <c r="E10">
        <v>9</v>
      </c>
      <c r="F10" t="s">
        <v>27</v>
      </c>
      <c r="G10" s="10">
        <v>86</v>
      </c>
      <c r="H10" s="10" t="s">
        <v>28</v>
      </c>
      <c r="I10" s="7">
        <v>1</v>
      </c>
    </row>
    <row r="11" spans="1:9" x14ac:dyDescent="0.15">
      <c r="A11">
        <v>10</v>
      </c>
      <c r="B11" t="s">
        <v>11</v>
      </c>
      <c r="C11" t="s">
        <v>12</v>
      </c>
      <c r="D11" t="s">
        <v>13</v>
      </c>
      <c r="E11">
        <v>10</v>
      </c>
      <c r="F11" t="s">
        <v>29</v>
      </c>
      <c r="G11" s="10">
        <v>76</v>
      </c>
      <c r="H11" s="10" t="s">
        <v>15</v>
      </c>
      <c r="I11" s="7">
        <v>1</v>
      </c>
    </row>
  </sheetData>
  <phoneticPr fontId="4" type="noConversion"/>
  <pageMargins bottom="1" footer="0.5" header="0.5" left="0.75" right="0.75" top="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93"/>
  <sheetViews>
    <sheetView workbookViewId="0">
      <selection activeCell="G10" sqref="G10"/>
    </sheetView>
  </sheetViews>
  <sheetFormatPr defaultColWidth="9.25" defaultRowHeight="13.5" x14ac:dyDescent="0.15"/>
  <cols>
    <col min="2" max="2" width="24.0" collapsed="false"/>
    <col min="3" max="4" width="13.25" collapsed="false"/>
  </cols>
  <sheetData>
    <row r="1" spans="1:9" x14ac:dyDescent="0.15">
      <c r="B1" t="s">
        <v>5</v>
      </c>
      <c r="C1" t="s">
        <v>31</v>
      </c>
      <c r="D1" t="s">
        <v>32</v>
      </c>
    </row>
    <row r="2" spans="1:9" x14ac:dyDescent="0.15">
      <c r="A2">
        <v>1</v>
      </c>
      <c r="B2" t="s">
        <v>14</v>
      </c>
      <c r="C2">
        <v>738</v>
      </c>
      <c r="D2">
        <v>3</v>
      </c>
    </row>
    <row r="3" spans="1:9" x14ac:dyDescent="0.15">
      <c r="A3">
        <v>2</v>
      </c>
      <c r="B3" t="s">
        <v>19</v>
      </c>
      <c r="C3">
        <v>367</v>
      </c>
      <c r="D3">
        <v>2</v>
      </c>
    </row>
    <row ht="16.5" r="4" spans="1:9" x14ac:dyDescent="0.15">
      <c r="A4">
        <v>3</v>
      </c>
      <c r="B4" t="s">
        <v>17</v>
      </c>
      <c r="C4">
        <v>231</v>
      </c>
      <c r="D4">
        <v>1</v>
      </c>
      <c r="F4" s="1" t="s">
        <v>33</v>
      </c>
      <c r="G4" s="1"/>
      <c r="H4" s="1"/>
      <c r="I4" s="1"/>
    </row>
    <row ht="16.5" r="5" spans="1:9" x14ac:dyDescent="0.15">
      <c r="A5">
        <v>4</v>
      </c>
      <c r="B5" t="s">
        <v>23</v>
      </c>
      <c r="C5">
        <v>112</v>
      </c>
      <c r="D5">
        <v>1</v>
      </c>
      <c r="F5" s="1" t="s">
        <v>34</v>
      </c>
      <c r="G5" s="1"/>
      <c r="H5" s="1"/>
      <c r="I5" s="1"/>
    </row>
    <row ht="16.5" r="6" spans="1:9" x14ac:dyDescent="0.15">
      <c r="A6">
        <v>5</v>
      </c>
      <c r="B6" t="s">
        <v>25</v>
      </c>
      <c r="C6">
        <v>107</v>
      </c>
      <c r="D6">
        <v>1</v>
      </c>
      <c r="F6" s="1" t="s">
        <v>0</v>
      </c>
      <c r="G6" s="1" t="s">
        <v>35</v>
      </c>
      <c r="H6" s="1" t="s">
        <v>36</v>
      </c>
      <c r="I6" s="1" t="s">
        <v>37</v>
      </c>
    </row>
    <row ht="16.5" r="7" spans="1:9" x14ac:dyDescent="0.15">
      <c r="A7">
        <v>6</v>
      </c>
      <c r="B7" t="s">
        <v>27</v>
      </c>
      <c r="C7">
        <v>86</v>
      </c>
      <c r="D7">
        <v>1</v>
      </c>
      <c r="F7" s="1">
        <v>1</v>
      </c>
      <c r="G7" s="3" t="str">
        <f>B2</f>
        <v>DM苏打水彩虹球球球</v>
      </c>
      <c r="H7" s="4">
        <f>GETPIVOTDATA("求和项:点赞",$B$1,"id",G7)</f>
        <v>738</v>
      </c>
      <c r="I7" s="4">
        <f>GETPIVOTDATA("计数项:id",$B$1,"id",G7)</f>
        <v>3</v>
      </c>
    </row>
    <row ht="16.5" r="8" spans="1:9" x14ac:dyDescent="0.15">
      <c r="A8">
        <v>7</v>
      </c>
      <c r="B8" t="s">
        <v>29</v>
      </c>
      <c r="C8">
        <v>76</v>
      </c>
      <c r="D8">
        <v>1</v>
      </c>
      <c r="F8" s="1">
        <v>2</v>
      </c>
      <c r="G8" s="3" t="str">
        <f ref="G8:G16" si="0" t="shared">B3</f>
        <v>Camellia天文学</v>
      </c>
      <c r="H8" s="4">
        <f ref="H8:H16" si="1" t="shared">GETPIVOTDATA("求和项:点赞",$B$1,"id",G8)</f>
        <v>367</v>
      </c>
      <c r="I8" s="4">
        <f ref="I8:I16" si="2" t="shared">GETPIVOTDATA("计数项:id",$B$1,"id",G8)</f>
        <v>2</v>
      </c>
    </row>
    <row ht="16.5" r="9" spans="1:9" x14ac:dyDescent="0.15">
      <c r="A9">
        <v>8</v>
      </c>
      <c r="B9" t="s">
        <v>38</v>
      </c>
      <c r="F9" s="1">
        <v>3</v>
      </c>
      <c r="G9" s="3" t="str">
        <f si="0" t="shared"/>
        <v>一只暴暴呀</v>
      </c>
      <c r="H9" s="4">
        <f si="1" t="shared"/>
        <v>231</v>
      </c>
      <c r="I9" s="4">
        <f si="2" t="shared"/>
        <v>1</v>
      </c>
    </row>
    <row ht="16.5" r="10" spans="1:9" x14ac:dyDescent="0.15">
      <c r="A10">
        <v>9</v>
      </c>
      <c r="B10" t="s">
        <v>39</v>
      </c>
      <c r="C10">
        <v>1717</v>
      </c>
      <c r="D10">
        <v>10</v>
      </c>
      <c r="F10" s="1">
        <v>4</v>
      </c>
      <c r="G10" s="3" t="str">
        <f si="0" t="shared"/>
        <v>凌即白</v>
      </c>
      <c r="H10" s="4">
        <f si="1" t="shared"/>
        <v>112</v>
      </c>
      <c r="I10" s="4">
        <f si="2" t="shared"/>
        <v>1</v>
      </c>
    </row>
    <row ht="16.5" r="11" spans="1:9" x14ac:dyDescent="0.15">
      <c r="A11">
        <v>10</v>
      </c>
      <c r="F11" s="1">
        <v>5</v>
      </c>
      <c r="G11" s="3" t="str">
        <f si="0" t="shared"/>
        <v>烈哥smile</v>
      </c>
      <c r="H11" s="4">
        <f si="1" t="shared"/>
        <v>107</v>
      </c>
      <c r="I11" s="4">
        <f si="2" t="shared"/>
        <v>1</v>
      </c>
    </row>
    <row ht="16.5" r="12" spans="1:9" x14ac:dyDescent="0.15">
      <c r="A12">
        <v>11</v>
      </c>
      <c r="F12" s="1">
        <v>6</v>
      </c>
      <c r="G12" s="3" t="str">
        <f si="0" t="shared"/>
        <v>裂哥的宝贝</v>
      </c>
      <c r="H12" s="4">
        <f si="1" t="shared"/>
        <v>86</v>
      </c>
      <c r="I12" s="4">
        <f si="2" t="shared"/>
        <v>1</v>
      </c>
    </row>
    <row ht="16.5" r="13" spans="1:9" x14ac:dyDescent="0.15">
      <c r="A13">
        <v>12</v>
      </c>
      <c r="F13" s="1">
        <v>7</v>
      </c>
      <c r="G13" s="3" t="str">
        <f si="0" t="shared"/>
        <v>AllenSuMZ</v>
      </c>
      <c r="H13" s="4">
        <f si="1" t="shared"/>
        <v>76</v>
      </c>
      <c r="I13" s="4">
        <f si="2" t="shared"/>
        <v>1</v>
      </c>
    </row>
    <row ht="16.5" r="14" spans="1:9" x14ac:dyDescent="0.15">
      <c r="A14">
        <v>13</v>
      </c>
      <c r="F14" s="1">
        <v>8</v>
      </c>
      <c r="G14" s="3" t="str">
        <f si="0" t="shared"/>
        <v>(空白)</v>
      </c>
      <c r="H14" s="4">
        <f si="1" t="shared"/>
        <v>0</v>
      </c>
      <c r="I14" s="4">
        <f si="2" t="shared"/>
        <v>0</v>
      </c>
    </row>
    <row ht="16.5" r="15" spans="1:9" x14ac:dyDescent="0.15">
      <c r="A15">
        <v>14</v>
      </c>
      <c r="F15" s="1">
        <v>9</v>
      </c>
      <c r="G15" s="3" t="str">
        <f si="0" t="shared"/>
        <v>总计</v>
      </c>
      <c r="H15" s="4" t="e">
        <f si="1" t="shared"/>
        <v>#REF!</v>
      </c>
      <c r="I15" s="4" t="e">
        <f si="2" t="shared"/>
        <v>#REF!</v>
      </c>
    </row>
    <row ht="16.5" r="16" spans="1:9" x14ac:dyDescent="0.15">
      <c r="A16">
        <v>15</v>
      </c>
      <c r="F16" s="1">
        <v>10</v>
      </c>
      <c r="G16" s="3">
        <f si="0" t="shared"/>
        <v>0</v>
      </c>
      <c r="H16" s="4" t="e">
        <f si="1" t="shared"/>
        <v>#REF!</v>
      </c>
      <c r="I16" s="4" t="e">
        <f si="2" t="shared"/>
        <v>#REF!</v>
      </c>
    </row>
    <row r="17" spans="1:1" x14ac:dyDescent="0.15">
      <c r="A17">
        <v>16</v>
      </c>
    </row>
    <row r="18" spans="1:1" x14ac:dyDescent="0.15">
      <c r="A18">
        <v>17</v>
      </c>
    </row>
    <row r="19" spans="1:1" x14ac:dyDescent="0.15">
      <c r="A19">
        <v>18</v>
      </c>
    </row>
    <row r="20" spans="1:1" x14ac:dyDescent="0.15">
      <c r="A20">
        <v>19</v>
      </c>
    </row>
    <row r="21" spans="1:1" x14ac:dyDescent="0.15">
      <c r="A21">
        <v>20</v>
      </c>
    </row>
    <row r="22" spans="1:1" x14ac:dyDescent="0.15">
      <c r="A22">
        <v>21</v>
      </c>
    </row>
    <row r="23" spans="1:1" x14ac:dyDescent="0.15">
      <c r="A23">
        <v>22</v>
      </c>
    </row>
    <row r="24" spans="1:1" x14ac:dyDescent="0.15">
      <c r="A24">
        <v>23</v>
      </c>
    </row>
    <row r="25" spans="1:1" x14ac:dyDescent="0.15">
      <c r="A25">
        <v>24</v>
      </c>
    </row>
    <row r="26" spans="1:1" x14ac:dyDescent="0.15">
      <c r="A26">
        <v>25</v>
      </c>
    </row>
    <row r="27" spans="1:1" x14ac:dyDescent="0.15">
      <c r="A27">
        <v>26</v>
      </c>
    </row>
    <row r="28" spans="1:1" x14ac:dyDescent="0.15">
      <c r="A28">
        <v>27</v>
      </c>
    </row>
    <row r="29" spans="1:1" x14ac:dyDescent="0.15">
      <c r="A29">
        <v>28</v>
      </c>
    </row>
    <row r="30" spans="1:1" x14ac:dyDescent="0.15">
      <c r="A30">
        <v>29</v>
      </c>
    </row>
    <row r="31" spans="1:1" x14ac:dyDescent="0.15">
      <c r="A31">
        <v>30</v>
      </c>
    </row>
    <row r="32" spans="1:1" x14ac:dyDescent="0.15">
      <c r="A32">
        <v>31</v>
      </c>
    </row>
    <row r="33" spans="1:1" x14ac:dyDescent="0.15">
      <c r="A33">
        <v>32</v>
      </c>
    </row>
    <row r="34" spans="1:1" x14ac:dyDescent="0.15">
      <c r="A34">
        <v>33</v>
      </c>
    </row>
    <row r="35" spans="1:1" x14ac:dyDescent="0.15">
      <c r="A35">
        <v>34</v>
      </c>
    </row>
    <row r="36" spans="1:1" x14ac:dyDescent="0.15">
      <c r="A36">
        <v>35</v>
      </c>
    </row>
    <row r="37" spans="1:1" x14ac:dyDescent="0.15">
      <c r="A37">
        <v>36</v>
      </c>
    </row>
    <row r="38" spans="1:1" x14ac:dyDescent="0.15">
      <c r="A38">
        <v>37</v>
      </c>
    </row>
    <row r="39" spans="1:1" x14ac:dyDescent="0.15">
      <c r="A39">
        <v>38</v>
      </c>
    </row>
    <row r="40" spans="1:1" x14ac:dyDescent="0.15">
      <c r="A40">
        <v>39</v>
      </c>
    </row>
    <row r="41" spans="1:1" x14ac:dyDescent="0.15">
      <c r="A41">
        <v>40</v>
      </c>
    </row>
    <row r="42" spans="1:1" x14ac:dyDescent="0.15">
      <c r="A42">
        <v>41</v>
      </c>
    </row>
    <row r="43" spans="1:1" x14ac:dyDescent="0.15">
      <c r="A43">
        <v>42</v>
      </c>
    </row>
    <row r="44" spans="1:1" x14ac:dyDescent="0.15">
      <c r="A44">
        <v>43</v>
      </c>
    </row>
    <row r="45" spans="1:1" x14ac:dyDescent="0.15">
      <c r="A45">
        <v>44</v>
      </c>
    </row>
    <row r="46" spans="1:1" x14ac:dyDescent="0.15">
      <c r="A46">
        <v>45</v>
      </c>
    </row>
    <row r="47" spans="1:1" x14ac:dyDescent="0.15">
      <c r="A47">
        <v>46</v>
      </c>
    </row>
    <row r="48" spans="1:1" x14ac:dyDescent="0.15">
      <c r="A48">
        <v>47</v>
      </c>
    </row>
    <row r="49" spans="1:1" x14ac:dyDescent="0.15">
      <c r="A49">
        <v>48</v>
      </c>
    </row>
    <row r="50" spans="1:1" x14ac:dyDescent="0.15">
      <c r="A50">
        <v>49</v>
      </c>
    </row>
    <row r="51" spans="1:1" x14ac:dyDescent="0.15">
      <c r="A51">
        <v>50</v>
      </c>
    </row>
    <row r="52" spans="1:1" x14ac:dyDescent="0.15">
      <c r="A52">
        <v>51</v>
      </c>
    </row>
    <row r="53" spans="1:1" x14ac:dyDescent="0.15">
      <c r="A53">
        <v>52</v>
      </c>
    </row>
    <row r="54" spans="1:1" x14ac:dyDescent="0.15">
      <c r="A54">
        <v>53</v>
      </c>
    </row>
    <row r="55" spans="1:1" x14ac:dyDescent="0.15">
      <c r="A55">
        <v>54</v>
      </c>
    </row>
    <row r="56" spans="1:1" x14ac:dyDescent="0.15">
      <c r="A56">
        <v>55</v>
      </c>
    </row>
    <row r="57" spans="1:1" x14ac:dyDescent="0.15">
      <c r="A57">
        <v>56</v>
      </c>
    </row>
    <row r="58" spans="1:1" x14ac:dyDescent="0.15">
      <c r="A58">
        <v>57</v>
      </c>
    </row>
    <row r="59" spans="1:1" x14ac:dyDescent="0.15">
      <c r="A59">
        <v>58</v>
      </c>
    </row>
    <row r="60" spans="1:1" x14ac:dyDescent="0.15">
      <c r="A60">
        <v>59</v>
      </c>
    </row>
    <row r="61" spans="1:1" x14ac:dyDescent="0.15">
      <c r="A61">
        <v>60</v>
      </c>
    </row>
    <row r="62" spans="1:1" x14ac:dyDescent="0.15">
      <c r="A62">
        <v>61</v>
      </c>
    </row>
    <row r="63" spans="1:1" x14ac:dyDescent="0.15">
      <c r="A63">
        <v>62</v>
      </c>
    </row>
    <row r="64" spans="1:1" x14ac:dyDescent="0.15">
      <c r="A64">
        <v>63</v>
      </c>
    </row>
    <row r="65" spans="1:1" x14ac:dyDescent="0.15">
      <c r="A65">
        <v>64</v>
      </c>
    </row>
    <row r="66" spans="1:1" x14ac:dyDescent="0.15">
      <c r="A66">
        <v>65</v>
      </c>
    </row>
    <row r="67" spans="1:1" x14ac:dyDescent="0.15">
      <c r="A67">
        <v>66</v>
      </c>
    </row>
    <row r="68" spans="1:1" x14ac:dyDescent="0.15">
      <c r="A68">
        <v>67</v>
      </c>
    </row>
    <row r="69" spans="1:1" x14ac:dyDescent="0.15">
      <c r="A69">
        <v>68</v>
      </c>
    </row>
    <row r="70" spans="1:1" x14ac:dyDescent="0.15">
      <c r="A70">
        <v>69</v>
      </c>
    </row>
    <row r="71" spans="1:1" x14ac:dyDescent="0.15">
      <c r="A71">
        <v>70</v>
      </c>
    </row>
    <row r="72" spans="1:1" x14ac:dyDescent="0.15">
      <c r="A72">
        <v>71</v>
      </c>
    </row>
    <row r="73" spans="1:1" x14ac:dyDescent="0.15">
      <c r="A73">
        <v>72</v>
      </c>
    </row>
    <row r="74" spans="1:1" x14ac:dyDescent="0.15">
      <c r="A74">
        <v>73</v>
      </c>
    </row>
    <row r="75" spans="1:1" x14ac:dyDescent="0.15">
      <c r="A75">
        <v>74</v>
      </c>
    </row>
    <row r="76" spans="1:1" x14ac:dyDescent="0.15">
      <c r="A76">
        <v>75</v>
      </c>
    </row>
    <row r="77" spans="1:1" x14ac:dyDescent="0.15">
      <c r="A77">
        <v>76</v>
      </c>
    </row>
    <row r="78" spans="1:1" x14ac:dyDescent="0.15">
      <c r="A78">
        <v>77</v>
      </c>
    </row>
    <row r="79" spans="1:1" x14ac:dyDescent="0.15">
      <c r="A79">
        <v>78</v>
      </c>
    </row>
    <row r="80" spans="1:1" x14ac:dyDescent="0.15">
      <c r="A80">
        <v>79</v>
      </c>
    </row>
    <row r="81" spans="1:1" x14ac:dyDescent="0.15">
      <c r="A81">
        <v>80</v>
      </c>
    </row>
    <row r="82" spans="1:1" x14ac:dyDescent="0.15">
      <c r="A82">
        <v>81</v>
      </c>
    </row>
    <row r="83" spans="1:1" x14ac:dyDescent="0.15">
      <c r="A83">
        <v>82</v>
      </c>
    </row>
    <row r="84" spans="1:1" x14ac:dyDescent="0.15">
      <c r="A84">
        <v>83</v>
      </c>
    </row>
    <row r="85" spans="1:1" x14ac:dyDescent="0.15">
      <c r="A85">
        <v>84</v>
      </c>
    </row>
    <row r="86" spans="1:1" x14ac:dyDescent="0.15">
      <c r="A86">
        <v>85</v>
      </c>
    </row>
    <row r="87" spans="1:1" x14ac:dyDescent="0.15">
      <c r="A87">
        <v>86</v>
      </c>
    </row>
    <row r="88" spans="1:1" x14ac:dyDescent="0.15">
      <c r="A88">
        <v>87</v>
      </c>
    </row>
    <row r="89" spans="1:1" x14ac:dyDescent="0.15">
      <c r="A89">
        <v>88</v>
      </c>
    </row>
    <row r="90" spans="1:1" x14ac:dyDescent="0.15">
      <c r="A90">
        <v>89</v>
      </c>
    </row>
    <row r="91" spans="1:1" x14ac:dyDescent="0.15">
      <c r="A91">
        <v>90</v>
      </c>
    </row>
    <row r="92" spans="1:1" x14ac:dyDescent="0.15">
      <c r="A92">
        <v>91</v>
      </c>
    </row>
    <row r="93" spans="1:1" x14ac:dyDescent="0.15">
      <c r="A93">
        <v>92</v>
      </c>
    </row>
    <row r="94" spans="1:1" x14ac:dyDescent="0.15">
      <c r="A94">
        <v>93</v>
      </c>
    </row>
    <row r="95" spans="1:1" x14ac:dyDescent="0.15">
      <c r="A95">
        <v>94</v>
      </c>
    </row>
    <row r="96" spans="1:1" x14ac:dyDescent="0.15">
      <c r="A96">
        <v>95</v>
      </c>
    </row>
    <row r="97" spans="1:1" x14ac:dyDescent="0.15">
      <c r="A97">
        <v>96</v>
      </c>
    </row>
    <row r="98" spans="1:1" x14ac:dyDescent="0.15">
      <c r="A98">
        <v>97</v>
      </c>
    </row>
    <row r="99" spans="1:1" x14ac:dyDescent="0.15">
      <c r="A99">
        <v>98</v>
      </c>
    </row>
    <row r="100" spans="1:1" x14ac:dyDescent="0.15">
      <c r="A100">
        <v>99</v>
      </c>
    </row>
    <row r="101" spans="1:1" x14ac:dyDescent="0.15">
      <c r="A101">
        <v>100</v>
      </c>
    </row>
    <row r="102" spans="1:1" x14ac:dyDescent="0.15">
      <c r="A102">
        <v>101</v>
      </c>
    </row>
    <row r="103" spans="1:1" x14ac:dyDescent="0.15">
      <c r="A103">
        <v>102</v>
      </c>
    </row>
    <row r="104" spans="1:1" x14ac:dyDescent="0.15">
      <c r="A104">
        <v>103</v>
      </c>
    </row>
    <row r="105" spans="1:1" x14ac:dyDescent="0.15">
      <c r="A105">
        <v>104</v>
      </c>
    </row>
    <row r="106" spans="1:1" x14ac:dyDescent="0.15">
      <c r="A106">
        <v>105</v>
      </c>
    </row>
    <row r="107" spans="1:1" x14ac:dyDescent="0.15">
      <c r="A107">
        <v>106</v>
      </c>
    </row>
    <row r="108" spans="1:1" x14ac:dyDescent="0.15">
      <c r="A108">
        <v>107</v>
      </c>
    </row>
    <row r="109" spans="1:1" x14ac:dyDescent="0.15">
      <c r="A109">
        <v>108</v>
      </c>
    </row>
    <row r="110" spans="1:1" x14ac:dyDescent="0.15">
      <c r="A110">
        <v>109</v>
      </c>
    </row>
    <row r="111" spans="1:1" x14ac:dyDescent="0.15">
      <c r="A111">
        <v>110</v>
      </c>
    </row>
    <row r="112" spans="1:1" x14ac:dyDescent="0.15">
      <c r="A112">
        <v>111</v>
      </c>
    </row>
    <row r="113" spans="1:1" x14ac:dyDescent="0.15">
      <c r="A113">
        <v>112</v>
      </c>
    </row>
    <row r="114" spans="1:1" x14ac:dyDescent="0.15">
      <c r="A114">
        <v>113</v>
      </c>
    </row>
    <row r="115" spans="1:1" x14ac:dyDescent="0.15">
      <c r="A115">
        <v>114</v>
      </c>
    </row>
    <row r="116" spans="1:1" x14ac:dyDescent="0.15">
      <c r="A116">
        <v>115</v>
      </c>
    </row>
    <row r="117" spans="1:1" x14ac:dyDescent="0.15">
      <c r="A117">
        <v>116</v>
      </c>
    </row>
    <row r="118" spans="1:1" x14ac:dyDescent="0.15">
      <c r="A118">
        <v>117</v>
      </c>
    </row>
    <row r="119" spans="1:1" x14ac:dyDescent="0.15">
      <c r="A119">
        <v>118</v>
      </c>
    </row>
    <row r="120" spans="1:1" x14ac:dyDescent="0.15">
      <c r="A120">
        <v>119</v>
      </c>
    </row>
    <row r="121" spans="1:1" x14ac:dyDescent="0.15">
      <c r="A121">
        <v>120</v>
      </c>
    </row>
    <row r="122" spans="1:1" x14ac:dyDescent="0.15">
      <c r="A122">
        <v>121</v>
      </c>
    </row>
    <row r="123" spans="1:1" x14ac:dyDescent="0.15">
      <c r="A123">
        <v>122</v>
      </c>
    </row>
    <row r="124" spans="1:1" x14ac:dyDescent="0.15">
      <c r="A124">
        <v>123</v>
      </c>
    </row>
    <row r="125" spans="1:1" x14ac:dyDescent="0.15">
      <c r="A125">
        <v>124</v>
      </c>
    </row>
    <row r="126" spans="1:1" x14ac:dyDescent="0.15">
      <c r="A126">
        <v>125</v>
      </c>
    </row>
    <row r="127" spans="1:1" x14ac:dyDescent="0.15">
      <c r="A127">
        <v>126</v>
      </c>
    </row>
    <row r="128" spans="1:1" x14ac:dyDescent="0.15">
      <c r="A128">
        <v>127</v>
      </c>
    </row>
    <row r="129" spans="1:1" x14ac:dyDescent="0.15">
      <c r="A129">
        <v>128</v>
      </c>
    </row>
    <row r="130" spans="1:1" x14ac:dyDescent="0.15">
      <c r="A130">
        <v>129</v>
      </c>
    </row>
    <row r="131" spans="1:1" x14ac:dyDescent="0.15">
      <c r="A131">
        <v>130</v>
      </c>
    </row>
    <row r="132" spans="1:1" x14ac:dyDescent="0.15">
      <c r="A132">
        <v>131</v>
      </c>
    </row>
    <row r="133" spans="1:1" x14ac:dyDescent="0.15">
      <c r="A133">
        <v>132</v>
      </c>
    </row>
    <row r="134" spans="1:1" x14ac:dyDescent="0.15">
      <c r="A134">
        <v>133</v>
      </c>
    </row>
    <row r="135" spans="1:1" x14ac:dyDescent="0.15">
      <c r="A135">
        <v>134</v>
      </c>
    </row>
    <row r="136" spans="1:1" x14ac:dyDescent="0.15">
      <c r="A136">
        <v>135</v>
      </c>
    </row>
    <row r="137" spans="1:1" x14ac:dyDescent="0.15">
      <c r="A137">
        <v>136</v>
      </c>
    </row>
    <row r="138" spans="1:1" x14ac:dyDescent="0.15">
      <c r="A138">
        <v>137</v>
      </c>
    </row>
    <row r="139" spans="1:1" x14ac:dyDescent="0.15">
      <c r="A139">
        <v>138</v>
      </c>
    </row>
    <row r="140" spans="1:1" x14ac:dyDescent="0.15">
      <c r="A140">
        <v>139</v>
      </c>
    </row>
    <row r="141" spans="1:1" x14ac:dyDescent="0.15">
      <c r="A141">
        <v>140</v>
      </c>
    </row>
    <row r="142" spans="1:1" x14ac:dyDescent="0.15">
      <c r="A142">
        <v>141</v>
      </c>
    </row>
    <row r="143" spans="1:1" x14ac:dyDescent="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 r="A148">
        <v>147</v>
      </c>
    </row>
    <row r="149" spans="1:1" x14ac:dyDescent="0.15">
      <c r="A149">
        <v>148</v>
      </c>
    </row>
    <row r="150" spans="1:1" x14ac:dyDescent="0.15">
      <c r="A150">
        <v>149</v>
      </c>
    </row>
    <row r="151" spans="1:1" x14ac:dyDescent="0.15">
      <c r="A151">
        <v>150</v>
      </c>
    </row>
    <row r="152" spans="1:1" x14ac:dyDescent="0.15">
      <c r="A152">
        <v>151</v>
      </c>
    </row>
    <row r="153" spans="1:1" x14ac:dyDescent="0.15">
      <c r="A153">
        <v>152</v>
      </c>
    </row>
    <row r="154" spans="1:1" x14ac:dyDescent="0.15">
      <c r="A154">
        <v>153</v>
      </c>
    </row>
    <row r="155" spans="1:1" x14ac:dyDescent="0.15">
      <c r="A155">
        <v>154</v>
      </c>
    </row>
    <row r="156" spans="1:1" x14ac:dyDescent="0.15">
      <c r="A156">
        <v>155</v>
      </c>
    </row>
    <row r="157" spans="1:1" x14ac:dyDescent="0.15">
      <c r="A157">
        <v>156</v>
      </c>
    </row>
    <row r="158" spans="1:1" x14ac:dyDescent="0.15">
      <c r="A158">
        <v>157</v>
      </c>
    </row>
    <row r="159" spans="1:1" x14ac:dyDescent="0.15">
      <c r="A159">
        <v>158</v>
      </c>
    </row>
    <row r="160" spans="1:1" x14ac:dyDescent="0.15">
      <c r="A160">
        <v>159</v>
      </c>
    </row>
    <row r="161" spans="1:1" x14ac:dyDescent="0.15">
      <c r="A161">
        <v>160</v>
      </c>
    </row>
    <row r="162" spans="1:1" x14ac:dyDescent="0.15">
      <c r="A162">
        <v>161</v>
      </c>
    </row>
    <row r="163" spans="1:1" x14ac:dyDescent="0.15">
      <c r="A163">
        <v>162</v>
      </c>
    </row>
    <row r="164" spans="1:1" x14ac:dyDescent="0.15">
      <c r="A164">
        <v>163</v>
      </c>
    </row>
    <row r="165" spans="1:1" x14ac:dyDescent="0.15">
      <c r="A165">
        <v>164</v>
      </c>
    </row>
    <row r="166" spans="1:1" x14ac:dyDescent="0.15">
      <c r="A166">
        <v>165</v>
      </c>
    </row>
    <row r="167" spans="1:1" x14ac:dyDescent="0.15">
      <c r="A167">
        <v>166</v>
      </c>
    </row>
    <row r="168" spans="1:1" x14ac:dyDescent="0.15">
      <c r="A168">
        <v>167</v>
      </c>
    </row>
    <row r="169" spans="1:1" x14ac:dyDescent="0.15">
      <c r="A169">
        <v>168</v>
      </c>
    </row>
    <row r="170" spans="1:1" x14ac:dyDescent="0.15">
      <c r="A170">
        <v>169</v>
      </c>
    </row>
    <row r="171" spans="1:1" x14ac:dyDescent="0.15">
      <c r="A171">
        <v>170</v>
      </c>
    </row>
    <row r="172" spans="1:1" x14ac:dyDescent="0.15">
      <c r="A172">
        <v>171</v>
      </c>
    </row>
    <row r="173" spans="1:1" x14ac:dyDescent="0.15">
      <c r="A173">
        <v>172</v>
      </c>
    </row>
    <row r="174" spans="1:1" x14ac:dyDescent="0.15">
      <c r="A174">
        <v>173</v>
      </c>
    </row>
    <row r="175" spans="1:1" x14ac:dyDescent="0.15">
      <c r="A175">
        <v>174</v>
      </c>
    </row>
    <row r="176" spans="1:1" x14ac:dyDescent="0.15">
      <c r="A176">
        <v>175</v>
      </c>
    </row>
    <row r="177" spans="1:1" x14ac:dyDescent="0.15">
      <c r="A177">
        <v>176</v>
      </c>
    </row>
    <row r="178" spans="1:1" x14ac:dyDescent="0.15">
      <c r="A178">
        <v>177</v>
      </c>
    </row>
    <row r="179" spans="1:1" x14ac:dyDescent="0.15">
      <c r="A179">
        <v>178</v>
      </c>
    </row>
    <row r="180" spans="1:1" x14ac:dyDescent="0.15">
      <c r="A180">
        <v>179</v>
      </c>
    </row>
    <row r="181" spans="1:1" x14ac:dyDescent="0.15">
      <c r="A181">
        <v>180</v>
      </c>
    </row>
    <row r="182" spans="1:1" x14ac:dyDescent="0.15">
      <c r="A182">
        <v>181</v>
      </c>
    </row>
    <row r="183" spans="1:1" x14ac:dyDescent="0.15">
      <c r="A183">
        <v>182</v>
      </c>
    </row>
    <row r="184" spans="1:1" x14ac:dyDescent="0.15">
      <c r="A184">
        <v>183</v>
      </c>
    </row>
    <row r="185" spans="1:1" x14ac:dyDescent="0.15">
      <c r="A185">
        <v>184</v>
      </c>
    </row>
    <row r="186" spans="1:1" x14ac:dyDescent="0.15">
      <c r="A186">
        <v>185</v>
      </c>
    </row>
    <row r="187" spans="1:1" x14ac:dyDescent="0.15">
      <c r="A187">
        <v>186</v>
      </c>
    </row>
    <row r="188" spans="1:1" x14ac:dyDescent="0.15">
      <c r="A188">
        <v>187</v>
      </c>
    </row>
    <row r="189" spans="1:1" x14ac:dyDescent="0.15">
      <c r="A189">
        <v>188</v>
      </c>
    </row>
    <row r="190" spans="1:1" x14ac:dyDescent="0.15">
      <c r="A190">
        <v>189</v>
      </c>
    </row>
    <row r="191" spans="1:1" x14ac:dyDescent="0.15">
      <c r="A191">
        <v>190</v>
      </c>
    </row>
    <row r="192" spans="1:1" x14ac:dyDescent="0.15">
      <c r="A192">
        <v>191</v>
      </c>
    </row>
    <row r="193" spans="1:1" x14ac:dyDescent="0.15">
      <c r="A193">
        <v>192</v>
      </c>
    </row>
  </sheetData>
  <phoneticPr fontId="4" type="noConversion"/>
  <pageMargins bottom="1" footer="0.5" header="0.5" left="0.75" right="0.75" top="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93"/>
  <sheetViews>
    <sheetView workbookViewId="0">
      <selection activeCell="C5" sqref="C5"/>
    </sheetView>
  </sheetViews>
  <sheetFormatPr defaultColWidth="9.25" defaultRowHeight="13.5" x14ac:dyDescent="0.15"/>
  <cols>
    <col min="2" max="2" width="8.0" collapsed="false"/>
    <col min="3" max="3" width="24.0" collapsed="false"/>
    <col min="4" max="5" width="13.25" collapsed="false"/>
    <col min="10" max="10" style="5" width="9.25" collapsed="false"/>
  </cols>
  <sheetData>
    <row r="1" spans="1:11" x14ac:dyDescent="0.15">
      <c r="B1" t="s">
        <v>0</v>
      </c>
      <c r="C1" t="s">
        <v>5</v>
      </c>
      <c r="D1" t="s">
        <v>31</v>
      </c>
      <c r="E1" t="s">
        <v>40</v>
      </c>
    </row>
    <row r="2" spans="1:11" x14ac:dyDescent="0.15">
      <c r="A2">
        <v>1</v>
      </c>
      <c r="B2">
        <v>1</v>
      </c>
      <c r="D2">
        <v>320</v>
      </c>
      <c r="E2">
        <v>1</v>
      </c>
    </row>
    <row r="3" spans="1:11" x14ac:dyDescent="0.15">
      <c r="A3">
        <v>2</v>
      </c>
      <c r="C3" t="s">
        <v>14</v>
      </c>
      <c r="D3">
        <v>320</v>
      </c>
      <c r="E3">
        <v>1</v>
      </c>
    </row>
    <row ht="16.5" r="4" spans="1:11" x14ac:dyDescent="0.15">
      <c r="A4">
        <v>3</v>
      </c>
      <c r="B4">
        <v>2</v>
      </c>
      <c r="D4">
        <v>259</v>
      </c>
      <c r="E4">
        <v>2</v>
      </c>
      <c r="H4" s="1" t="s">
        <v>41</v>
      </c>
      <c r="I4" s="1"/>
      <c r="J4" s="4"/>
      <c r="K4" s="1"/>
    </row>
    <row ht="16.5" r="5" spans="1:11" x14ac:dyDescent="0.15">
      <c r="A5">
        <v>4</v>
      </c>
      <c r="C5" t="s">
        <v>14</v>
      </c>
      <c r="D5">
        <v>259</v>
      </c>
      <c r="E5">
        <v>2</v>
      </c>
      <c r="H5" s="1" t="s">
        <v>42</v>
      </c>
      <c r="I5" s="1" t="e">
        <f>GETPIVOTDATA("求和项:点赞",$B$1,"序号",881,"id","杰克爱穿jk")</f>
        <v>#REF!</v>
      </c>
      <c r="J5" s="4"/>
      <c r="K5" s="1"/>
    </row>
    <row ht="16.5" r="6" spans="1:11" x14ac:dyDescent="0.15">
      <c r="A6">
        <v>5</v>
      </c>
      <c r="B6">
        <v>3</v>
      </c>
      <c r="D6">
        <v>231</v>
      </c>
      <c r="E6">
        <v>3</v>
      </c>
      <c r="H6" t="s">
        <v>0</v>
      </c>
      <c r="I6" t="s">
        <v>43</v>
      </c>
      <c r="J6" s="5" t="s">
        <v>44</v>
      </c>
      <c r="K6" s="1" t="s">
        <v>8</v>
      </c>
    </row>
    <row ht="16.5" r="7" spans="1:11" x14ac:dyDescent="0.15">
      <c r="A7">
        <v>6</v>
      </c>
      <c r="C7" t="s">
        <v>17</v>
      </c>
      <c r="D7">
        <v>231</v>
      </c>
      <c r="E7">
        <v>3</v>
      </c>
      <c r="G7">
        <f>B2</f>
        <v>1</v>
      </c>
      <c r="H7" s="6">
        <v>1</v>
      </c>
      <c r="I7" s="1" t="str">
        <f>C3</f>
        <v>DM苏打水彩虹球球球</v>
      </c>
      <c r="J7" s="4">
        <f>GETPIVOTDATA("求和项:点赞",$B$1,"序号",G7,"id",I7)</f>
        <v>320</v>
      </c>
      <c r="K7" s="1">
        <f>GETPIVOTDATA("求和项:排名",$B$1,"序号",G7,"id",I7)</f>
        <v>1</v>
      </c>
    </row>
    <row ht="16.5" r="8" spans="1:11" x14ac:dyDescent="0.15">
      <c r="A8">
        <v>7</v>
      </c>
      <c r="B8">
        <v>4</v>
      </c>
      <c r="D8">
        <v>204</v>
      </c>
      <c r="E8">
        <v>4</v>
      </c>
      <c r="G8">
        <f>B4</f>
        <v>2</v>
      </c>
      <c r="H8" s="6">
        <v>2</v>
      </c>
      <c r="I8" s="1" t="str">
        <f>C5</f>
        <v>DM苏打水彩虹球球球</v>
      </c>
      <c r="J8" s="4">
        <f>GETPIVOTDATA("求和项:点赞",$B$1,"序号",G8,"id",I8)</f>
        <v>259</v>
      </c>
      <c r="K8" s="1">
        <f>GETPIVOTDATA("求和项:排名",$B$1,"序号",G8,"id",I8)</f>
        <v>2</v>
      </c>
    </row>
    <row ht="16.5" r="9" spans="1:11" x14ac:dyDescent="0.15">
      <c r="A9">
        <v>8</v>
      </c>
      <c r="C9" t="s">
        <v>19</v>
      </c>
      <c r="D9">
        <v>204</v>
      </c>
      <c r="E9">
        <v>4</v>
      </c>
      <c r="G9">
        <f>B6</f>
        <v>3</v>
      </c>
      <c r="H9" s="6">
        <v>3</v>
      </c>
      <c r="I9" s="1" t="str">
        <f>C7</f>
        <v>一只暴暴呀</v>
      </c>
      <c r="J9" s="4">
        <f>GETPIVOTDATA("求和项:点赞",$B$1,"序号",G9,"id",I9)</f>
        <v>231</v>
      </c>
      <c r="K9" s="1">
        <f>GETPIVOTDATA("求和项:排名",$B$1,"序号",G9,"id",I9)</f>
        <v>3</v>
      </c>
    </row>
    <row ht="16.5" r="10" spans="1:11" x14ac:dyDescent="0.15">
      <c r="A10">
        <v>9</v>
      </c>
      <c r="B10">
        <v>5</v>
      </c>
      <c r="D10">
        <v>163</v>
      </c>
      <c r="E10">
        <v>5</v>
      </c>
      <c r="G10">
        <f>B8</f>
        <v>4</v>
      </c>
      <c r="H10" s="1">
        <v>4</v>
      </c>
      <c r="I10" s="1" t="str">
        <f>C9</f>
        <v>Camellia天文学</v>
      </c>
      <c r="J10" s="4">
        <f>GETPIVOTDATA("求和项:点赞",$B$1,"序号",G10,"id",I10)</f>
        <v>204</v>
      </c>
      <c r="K10" s="1">
        <f>GETPIVOTDATA("求和项:排名",$B$1,"序号",G10,"id",I10)</f>
        <v>4</v>
      </c>
    </row>
    <row ht="16.5" r="11" spans="1:11" x14ac:dyDescent="0.15">
      <c r="A11">
        <v>10</v>
      </c>
      <c r="C11" t="s">
        <v>19</v>
      </c>
      <c r="D11">
        <v>163</v>
      </c>
      <c r="E11">
        <v>5</v>
      </c>
      <c r="G11">
        <f>B10</f>
        <v>5</v>
      </c>
      <c r="H11" s="1">
        <v>5</v>
      </c>
      <c r="I11" s="1" t="str">
        <f>C11</f>
        <v>Camellia天文学</v>
      </c>
      <c r="J11" s="4">
        <f>GETPIVOTDATA("求和项:点赞",$B$1,"序号",G11,"id",I11)</f>
        <v>163</v>
      </c>
      <c r="K11" s="1">
        <f>GETPIVOTDATA("求和项:排名",$B$1,"序号",G11,"id",I11)</f>
        <v>5</v>
      </c>
    </row>
    <row ht="16.5" r="12" spans="1:11" x14ac:dyDescent="0.15">
      <c r="A12">
        <v>11</v>
      </c>
      <c r="B12">
        <v>6</v>
      </c>
      <c r="D12">
        <v>159</v>
      </c>
      <c r="E12">
        <v>6</v>
      </c>
      <c r="F12" s="1"/>
      <c r="G12" s="3"/>
      <c r="H12" s="4"/>
      <c r="I12" s="4"/>
    </row>
    <row ht="16.5" r="13" spans="1:11" x14ac:dyDescent="0.15">
      <c r="A13">
        <v>12</v>
      </c>
      <c r="C13" t="s">
        <v>14</v>
      </c>
      <c r="D13">
        <v>159</v>
      </c>
      <c r="E13">
        <v>6</v>
      </c>
      <c r="F13" s="1"/>
      <c r="G13" s="3"/>
      <c r="H13" s="4"/>
      <c r="I13" s="4"/>
    </row>
    <row ht="16.5" r="14" spans="1:11" x14ac:dyDescent="0.15">
      <c r="A14">
        <v>13</v>
      </c>
      <c r="B14">
        <v>7</v>
      </c>
      <c r="D14">
        <v>112</v>
      </c>
      <c r="E14">
        <v>7</v>
      </c>
      <c r="F14" s="1"/>
      <c r="G14" s="3"/>
      <c r="H14" s="4"/>
      <c r="I14" s="4"/>
    </row>
    <row ht="16.5" r="15" spans="1:11" x14ac:dyDescent="0.15">
      <c r="A15">
        <v>14</v>
      </c>
      <c r="C15" t="s">
        <v>23</v>
      </c>
      <c r="D15">
        <v>112</v>
      </c>
      <c r="E15">
        <v>7</v>
      </c>
      <c r="F15" s="1"/>
      <c r="G15" s="3"/>
      <c r="H15" s="4"/>
      <c r="I15" s="4"/>
    </row>
    <row ht="16.5" r="16" spans="1:11" x14ac:dyDescent="0.15">
      <c r="A16">
        <v>15</v>
      </c>
      <c r="B16">
        <v>8</v>
      </c>
      <c r="D16">
        <v>107</v>
      </c>
      <c r="E16">
        <v>8</v>
      </c>
      <c r="F16" s="1"/>
      <c r="G16" s="3"/>
      <c r="H16" s="4"/>
      <c r="I16" s="4"/>
    </row>
    <row r="17" spans="1:5" x14ac:dyDescent="0.15">
      <c r="A17">
        <v>16</v>
      </c>
      <c r="C17" t="s">
        <v>25</v>
      </c>
      <c r="D17">
        <v>107</v>
      </c>
      <c r="E17">
        <v>8</v>
      </c>
    </row>
    <row r="18" spans="1:5" x14ac:dyDescent="0.15">
      <c r="A18">
        <v>17</v>
      </c>
      <c r="B18">
        <v>9</v>
      </c>
      <c r="D18">
        <v>86</v>
      </c>
      <c r="E18">
        <v>9</v>
      </c>
    </row>
    <row r="19" spans="1:5" x14ac:dyDescent="0.15">
      <c r="A19">
        <v>18</v>
      </c>
      <c r="C19" t="s">
        <v>27</v>
      </c>
      <c r="D19">
        <v>86</v>
      </c>
      <c r="E19">
        <v>9</v>
      </c>
    </row>
    <row r="20" spans="1:5" x14ac:dyDescent="0.15">
      <c r="A20">
        <v>19</v>
      </c>
      <c r="B20">
        <v>10</v>
      </c>
      <c r="D20">
        <v>76</v>
      </c>
      <c r="E20">
        <v>10</v>
      </c>
    </row>
    <row r="21" spans="1:5" x14ac:dyDescent="0.15">
      <c r="A21">
        <v>20</v>
      </c>
      <c r="C21" t="s">
        <v>29</v>
      </c>
      <c r="D21">
        <v>76</v>
      </c>
      <c r="E21">
        <v>10</v>
      </c>
    </row>
    <row r="22" spans="1:5" x14ac:dyDescent="0.15">
      <c r="A22">
        <v>21</v>
      </c>
      <c r="B22" t="s">
        <v>38</v>
      </c>
    </row>
    <row r="23" spans="1:5" x14ac:dyDescent="0.15">
      <c r="A23">
        <v>22</v>
      </c>
      <c r="C23" t="s">
        <v>38</v>
      </c>
    </row>
    <row r="24" spans="1:5" x14ac:dyDescent="0.15">
      <c r="A24">
        <v>23</v>
      </c>
      <c r="B24" t="s">
        <v>39</v>
      </c>
      <c r="D24">
        <v>1717</v>
      </c>
      <c r="E24">
        <v>55</v>
      </c>
    </row>
    <row r="25" spans="1:5" x14ac:dyDescent="0.15">
      <c r="A25">
        <v>24</v>
      </c>
    </row>
    <row r="26" spans="1:5" x14ac:dyDescent="0.15">
      <c r="A26">
        <v>25</v>
      </c>
    </row>
    <row r="27" spans="1:5" x14ac:dyDescent="0.15">
      <c r="A27">
        <v>26</v>
      </c>
    </row>
    <row r="28" spans="1:5" x14ac:dyDescent="0.15">
      <c r="A28">
        <v>27</v>
      </c>
    </row>
    <row r="29" spans="1:5" x14ac:dyDescent="0.15">
      <c r="A29">
        <v>28</v>
      </c>
    </row>
    <row r="30" spans="1:5" x14ac:dyDescent="0.15">
      <c r="A30">
        <v>29</v>
      </c>
    </row>
    <row r="31" spans="1:5" x14ac:dyDescent="0.15">
      <c r="A31">
        <v>30</v>
      </c>
    </row>
    <row r="32" spans="1:5" x14ac:dyDescent="0.15">
      <c r="A32">
        <v>31</v>
      </c>
    </row>
    <row r="33" spans="1:1" x14ac:dyDescent="0.15">
      <c r="A33">
        <v>32</v>
      </c>
    </row>
    <row r="34" spans="1:1" x14ac:dyDescent="0.15">
      <c r="A34">
        <v>33</v>
      </c>
    </row>
    <row r="35" spans="1:1" x14ac:dyDescent="0.15">
      <c r="A35">
        <v>34</v>
      </c>
    </row>
    <row r="36" spans="1:1" x14ac:dyDescent="0.15">
      <c r="A36">
        <v>35</v>
      </c>
    </row>
    <row r="37" spans="1:1" x14ac:dyDescent="0.15">
      <c r="A37">
        <v>36</v>
      </c>
    </row>
    <row r="38" spans="1:1" x14ac:dyDescent="0.15">
      <c r="A38">
        <v>37</v>
      </c>
    </row>
    <row r="39" spans="1:1" x14ac:dyDescent="0.15">
      <c r="A39">
        <v>38</v>
      </c>
    </row>
    <row r="40" spans="1:1" x14ac:dyDescent="0.15">
      <c r="A40">
        <v>39</v>
      </c>
    </row>
    <row r="41" spans="1:1" x14ac:dyDescent="0.15">
      <c r="A41">
        <v>40</v>
      </c>
    </row>
    <row r="42" spans="1:1" x14ac:dyDescent="0.15">
      <c r="A42">
        <v>41</v>
      </c>
    </row>
    <row r="43" spans="1:1" x14ac:dyDescent="0.15">
      <c r="A43">
        <v>42</v>
      </c>
    </row>
    <row r="44" spans="1:1" x14ac:dyDescent="0.15">
      <c r="A44">
        <v>43</v>
      </c>
    </row>
    <row r="45" spans="1:1" x14ac:dyDescent="0.15">
      <c r="A45">
        <v>44</v>
      </c>
    </row>
    <row r="46" spans="1:1" x14ac:dyDescent="0.15">
      <c r="A46">
        <v>45</v>
      </c>
    </row>
    <row r="47" spans="1:1" x14ac:dyDescent="0.15">
      <c r="A47">
        <v>46</v>
      </c>
    </row>
    <row r="48" spans="1:1" x14ac:dyDescent="0.15">
      <c r="A48">
        <v>47</v>
      </c>
    </row>
    <row r="49" spans="1:1" x14ac:dyDescent="0.15">
      <c r="A49">
        <v>48</v>
      </c>
    </row>
    <row r="50" spans="1:1" x14ac:dyDescent="0.15">
      <c r="A50">
        <v>49</v>
      </c>
    </row>
    <row r="51" spans="1:1" x14ac:dyDescent="0.15">
      <c r="A51">
        <v>50</v>
      </c>
    </row>
    <row r="52" spans="1:1" x14ac:dyDescent="0.15">
      <c r="A52">
        <v>51</v>
      </c>
    </row>
    <row r="53" spans="1:1" x14ac:dyDescent="0.15">
      <c r="A53">
        <v>52</v>
      </c>
    </row>
    <row r="54" spans="1:1" x14ac:dyDescent="0.15">
      <c r="A54">
        <v>53</v>
      </c>
    </row>
    <row r="55" spans="1:1" x14ac:dyDescent="0.15">
      <c r="A55">
        <v>54</v>
      </c>
    </row>
    <row r="56" spans="1:1" x14ac:dyDescent="0.15">
      <c r="A56">
        <v>55</v>
      </c>
    </row>
    <row r="57" spans="1:1" x14ac:dyDescent="0.15">
      <c r="A57">
        <v>56</v>
      </c>
    </row>
    <row r="58" spans="1:1" x14ac:dyDescent="0.15">
      <c r="A58">
        <v>57</v>
      </c>
    </row>
    <row r="59" spans="1:1" x14ac:dyDescent="0.15">
      <c r="A59">
        <v>58</v>
      </c>
    </row>
    <row r="60" spans="1:1" x14ac:dyDescent="0.15">
      <c r="A60">
        <v>59</v>
      </c>
    </row>
    <row r="61" spans="1:1" x14ac:dyDescent="0.15">
      <c r="A61">
        <v>60</v>
      </c>
    </row>
    <row r="62" spans="1:1" x14ac:dyDescent="0.15">
      <c r="A62">
        <v>61</v>
      </c>
    </row>
    <row r="63" spans="1:1" x14ac:dyDescent="0.15">
      <c r="A63">
        <v>62</v>
      </c>
    </row>
    <row r="64" spans="1:1" x14ac:dyDescent="0.15">
      <c r="A64">
        <v>63</v>
      </c>
    </row>
    <row r="65" spans="1:1" x14ac:dyDescent="0.15">
      <c r="A65">
        <v>64</v>
      </c>
    </row>
    <row r="66" spans="1:1" x14ac:dyDescent="0.15">
      <c r="A66">
        <v>65</v>
      </c>
    </row>
    <row r="67" spans="1:1" x14ac:dyDescent="0.15">
      <c r="A67">
        <v>66</v>
      </c>
    </row>
    <row r="68" spans="1:1" x14ac:dyDescent="0.15">
      <c r="A68">
        <v>67</v>
      </c>
    </row>
    <row r="69" spans="1:1" x14ac:dyDescent="0.15">
      <c r="A69">
        <v>68</v>
      </c>
    </row>
    <row r="70" spans="1:1" x14ac:dyDescent="0.15">
      <c r="A70">
        <v>69</v>
      </c>
    </row>
    <row r="71" spans="1:1" x14ac:dyDescent="0.15">
      <c r="A71">
        <v>70</v>
      </c>
    </row>
    <row r="72" spans="1:1" x14ac:dyDescent="0.15">
      <c r="A72">
        <v>71</v>
      </c>
    </row>
    <row r="73" spans="1:1" x14ac:dyDescent="0.15">
      <c r="A73">
        <v>72</v>
      </c>
    </row>
    <row r="74" spans="1:1" x14ac:dyDescent="0.15">
      <c r="A74">
        <v>73</v>
      </c>
    </row>
    <row r="75" spans="1:1" x14ac:dyDescent="0.15">
      <c r="A75">
        <v>74</v>
      </c>
    </row>
    <row r="76" spans="1:1" x14ac:dyDescent="0.15">
      <c r="A76">
        <v>75</v>
      </c>
    </row>
    <row r="77" spans="1:1" x14ac:dyDescent="0.15">
      <c r="A77">
        <v>76</v>
      </c>
    </row>
    <row r="78" spans="1:1" x14ac:dyDescent="0.15">
      <c r="A78">
        <v>77</v>
      </c>
    </row>
    <row r="79" spans="1:1" x14ac:dyDescent="0.15">
      <c r="A79">
        <v>78</v>
      </c>
    </row>
    <row r="80" spans="1:1" x14ac:dyDescent="0.15">
      <c r="A80">
        <v>79</v>
      </c>
    </row>
    <row r="81" spans="1:1" x14ac:dyDescent="0.15">
      <c r="A81">
        <v>80</v>
      </c>
    </row>
    <row r="82" spans="1:1" x14ac:dyDescent="0.15">
      <c r="A82">
        <v>81</v>
      </c>
    </row>
    <row r="83" spans="1:1" x14ac:dyDescent="0.15">
      <c r="A83">
        <v>82</v>
      </c>
    </row>
    <row r="84" spans="1:1" x14ac:dyDescent="0.15">
      <c r="A84">
        <v>83</v>
      </c>
    </row>
    <row r="85" spans="1:1" x14ac:dyDescent="0.15">
      <c r="A85">
        <v>84</v>
      </c>
    </row>
    <row r="86" spans="1:1" x14ac:dyDescent="0.15">
      <c r="A86">
        <v>85</v>
      </c>
    </row>
    <row r="87" spans="1:1" x14ac:dyDescent="0.15">
      <c r="A87">
        <v>86</v>
      </c>
    </row>
    <row r="88" spans="1:1" x14ac:dyDescent="0.15">
      <c r="A88">
        <v>87</v>
      </c>
    </row>
    <row r="89" spans="1:1" x14ac:dyDescent="0.15">
      <c r="A89">
        <v>88</v>
      </c>
    </row>
    <row r="90" spans="1:1" x14ac:dyDescent="0.15">
      <c r="A90">
        <v>89</v>
      </c>
    </row>
    <row r="91" spans="1:1" x14ac:dyDescent="0.15">
      <c r="A91">
        <v>90</v>
      </c>
    </row>
    <row r="92" spans="1:1" x14ac:dyDescent="0.15">
      <c r="A92">
        <v>91</v>
      </c>
    </row>
    <row r="93" spans="1:1" x14ac:dyDescent="0.15">
      <c r="A93">
        <v>92</v>
      </c>
    </row>
    <row r="94" spans="1:1" x14ac:dyDescent="0.15">
      <c r="A94">
        <v>93</v>
      </c>
    </row>
    <row r="95" spans="1:1" x14ac:dyDescent="0.15">
      <c r="A95">
        <v>94</v>
      </c>
    </row>
    <row r="96" spans="1:1" x14ac:dyDescent="0.15">
      <c r="A96">
        <v>95</v>
      </c>
    </row>
    <row r="97" spans="1:1" x14ac:dyDescent="0.15">
      <c r="A97">
        <v>96</v>
      </c>
    </row>
    <row r="98" spans="1:1" x14ac:dyDescent="0.15">
      <c r="A98">
        <v>97</v>
      </c>
    </row>
    <row r="99" spans="1:1" x14ac:dyDescent="0.15">
      <c r="A99">
        <v>98</v>
      </c>
    </row>
    <row r="100" spans="1:1" x14ac:dyDescent="0.15">
      <c r="A100">
        <v>99</v>
      </c>
    </row>
    <row r="101" spans="1:1" x14ac:dyDescent="0.15">
      <c r="A101">
        <v>100</v>
      </c>
    </row>
    <row r="102" spans="1:1" x14ac:dyDescent="0.15">
      <c r="A102">
        <v>101</v>
      </c>
    </row>
    <row r="103" spans="1:1" x14ac:dyDescent="0.15">
      <c r="A103">
        <v>102</v>
      </c>
    </row>
    <row r="104" spans="1:1" x14ac:dyDescent="0.15">
      <c r="A104">
        <v>103</v>
      </c>
    </row>
    <row r="105" spans="1:1" x14ac:dyDescent="0.15">
      <c r="A105">
        <v>104</v>
      </c>
    </row>
    <row r="106" spans="1:1" x14ac:dyDescent="0.15">
      <c r="A106">
        <v>105</v>
      </c>
    </row>
    <row r="107" spans="1:1" x14ac:dyDescent="0.15">
      <c r="A107">
        <v>106</v>
      </c>
    </row>
    <row r="108" spans="1:1" x14ac:dyDescent="0.15">
      <c r="A108">
        <v>107</v>
      </c>
    </row>
    <row r="109" spans="1:1" x14ac:dyDescent="0.15">
      <c r="A109">
        <v>108</v>
      </c>
    </row>
    <row r="110" spans="1:1" x14ac:dyDescent="0.15">
      <c r="A110">
        <v>109</v>
      </c>
    </row>
    <row r="111" spans="1:1" x14ac:dyDescent="0.15">
      <c r="A111">
        <v>110</v>
      </c>
    </row>
    <row r="112" spans="1:1" x14ac:dyDescent="0.15">
      <c r="A112">
        <v>111</v>
      </c>
    </row>
    <row r="113" spans="1:1" x14ac:dyDescent="0.15">
      <c r="A113">
        <v>112</v>
      </c>
    </row>
    <row r="114" spans="1:1" x14ac:dyDescent="0.15">
      <c r="A114">
        <v>113</v>
      </c>
    </row>
    <row r="115" spans="1:1" x14ac:dyDescent="0.15">
      <c r="A115">
        <v>114</v>
      </c>
    </row>
    <row r="116" spans="1:1" x14ac:dyDescent="0.15">
      <c r="A116">
        <v>115</v>
      </c>
    </row>
    <row r="117" spans="1:1" x14ac:dyDescent="0.15">
      <c r="A117">
        <v>116</v>
      </c>
    </row>
    <row r="118" spans="1:1" x14ac:dyDescent="0.15">
      <c r="A118">
        <v>117</v>
      </c>
    </row>
    <row r="119" spans="1:1" x14ac:dyDescent="0.15">
      <c r="A119">
        <v>118</v>
      </c>
    </row>
    <row r="120" spans="1:1" x14ac:dyDescent="0.15">
      <c r="A120">
        <v>119</v>
      </c>
    </row>
    <row r="121" spans="1:1" x14ac:dyDescent="0.15">
      <c r="A121">
        <v>120</v>
      </c>
    </row>
    <row r="122" spans="1:1" x14ac:dyDescent="0.15">
      <c r="A122">
        <v>121</v>
      </c>
    </row>
    <row r="123" spans="1:1" x14ac:dyDescent="0.15">
      <c r="A123">
        <v>122</v>
      </c>
    </row>
    <row r="124" spans="1:1" x14ac:dyDescent="0.15">
      <c r="A124">
        <v>123</v>
      </c>
    </row>
    <row r="125" spans="1:1" x14ac:dyDescent="0.15">
      <c r="A125">
        <v>124</v>
      </c>
    </row>
    <row r="126" spans="1:1" x14ac:dyDescent="0.15">
      <c r="A126">
        <v>125</v>
      </c>
    </row>
    <row r="127" spans="1:1" x14ac:dyDescent="0.15">
      <c r="A127">
        <v>126</v>
      </c>
    </row>
    <row r="128" spans="1:1" x14ac:dyDescent="0.15">
      <c r="A128">
        <v>127</v>
      </c>
    </row>
    <row r="129" spans="1:1" x14ac:dyDescent="0.15">
      <c r="A129">
        <v>128</v>
      </c>
    </row>
    <row r="130" spans="1:1" x14ac:dyDescent="0.15">
      <c r="A130">
        <v>129</v>
      </c>
    </row>
    <row r="131" spans="1:1" x14ac:dyDescent="0.15">
      <c r="A131">
        <v>130</v>
      </c>
    </row>
    <row r="132" spans="1:1" x14ac:dyDescent="0.15">
      <c r="A132">
        <v>131</v>
      </c>
    </row>
    <row r="133" spans="1:1" x14ac:dyDescent="0.15">
      <c r="A133">
        <v>132</v>
      </c>
    </row>
    <row r="134" spans="1:1" x14ac:dyDescent="0.15">
      <c r="A134">
        <v>133</v>
      </c>
    </row>
    <row r="135" spans="1:1" x14ac:dyDescent="0.15">
      <c r="A135">
        <v>134</v>
      </c>
    </row>
    <row r="136" spans="1:1" x14ac:dyDescent="0.15">
      <c r="A136">
        <v>135</v>
      </c>
    </row>
    <row r="137" spans="1:1" x14ac:dyDescent="0.15">
      <c r="A137">
        <v>136</v>
      </c>
    </row>
    <row r="138" spans="1:1" x14ac:dyDescent="0.15">
      <c r="A138">
        <v>137</v>
      </c>
    </row>
    <row r="139" spans="1:1" x14ac:dyDescent="0.15">
      <c r="A139">
        <v>138</v>
      </c>
    </row>
    <row r="140" spans="1:1" x14ac:dyDescent="0.15">
      <c r="A140">
        <v>139</v>
      </c>
    </row>
    <row r="141" spans="1:1" x14ac:dyDescent="0.15">
      <c r="A141">
        <v>140</v>
      </c>
    </row>
    <row r="142" spans="1:1" x14ac:dyDescent="0.15">
      <c r="A142">
        <v>141</v>
      </c>
    </row>
    <row r="143" spans="1:1" x14ac:dyDescent="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 r="A148">
        <v>147</v>
      </c>
    </row>
    <row r="149" spans="1:1" x14ac:dyDescent="0.15">
      <c r="A149">
        <v>148</v>
      </c>
    </row>
    <row r="150" spans="1:1" x14ac:dyDescent="0.15">
      <c r="A150">
        <v>149</v>
      </c>
    </row>
    <row r="151" spans="1:1" x14ac:dyDescent="0.15">
      <c r="A151">
        <v>150</v>
      </c>
    </row>
    <row r="152" spans="1:1" x14ac:dyDescent="0.15">
      <c r="A152">
        <v>151</v>
      </c>
    </row>
    <row r="153" spans="1:1" x14ac:dyDescent="0.15">
      <c r="A153">
        <v>152</v>
      </c>
    </row>
    <row r="154" spans="1:1" x14ac:dyDescent="0.15">
      <c r="A154">
        <v>153</v>
      </c>
    </row>
    <row r="155" spans="1:1" x14ac:dyDescent="0.15">
      <c r="A155">
        <v>154</v>
      </c>
    </row>
    <row r="156" spans="1:1" x14ac:dyDescent="0.15">
      <c r="A156">
        <v>155</v>
      </c>
    </row>
    <row r="157" spans="1:1" x14ac:dyDescent="0.15">
      <c r="A157">
        <v>156</v>
      </c>
    </row>
    <row r="158" spans="1:1" x14ac:dyDescent="0.15">
      <c r="A158">
        <v>157</v>
      </c>
    </row>
    <row r="159" spans="1:1" x14ac:dyDescent="0.15">
      <c r="A159">
        <v>158</v>
      </c>
    </row>
    <row r="160" spans="1:1" x14ac:dyDescent="0.15">
      <c r="A160">
        <v>159</v>
      </c>
    </row>
    <row r="161" spans="1:1" x14ac:dyDescent="0.15">
      <c r="A161">
        <v>160</v>
      </c>
    </row>
    <row r="162" spans="1:1" x14ac:dyDescent="0.15">
      <c r="A162">
        <v>161</v>
      </c>
    </row>
    <row r="163" spans="1:1" x14ac:dyDescent="0.15">
      <c r="A163">
        <v>162</v>
      </c>
    </row>
    <row r="164" spans="1:1" x14ac:dyDescent="0.15">
      <c r="A164">
        <v>163</v>
      </c>
    </row>
    <row r="165" spans="1:1" x14ac:dyDescent="0.15">
      <c r="A165">
        <v>164</v>
      </c>
    </row>
    <row r="166" spans="1:1" x14ac:dyDescent="0.15">
      <c r="A166">
        <v>165</v>
      </c>
    </row>
    <row r="167" spans="1:1" x14ac:dyDescent="0.15">
      <c r="A167">
        <v>166</v>
      </c>
    </row>
    <row r="168" spans="1:1" x14ac:dyDescent="0.15">
      <c r="A168">
        <v>167</v>
      </c>
    </row>
    <row r="169" spans="1:1" x14ac:dyDescent="0.15">
      <c r="A169">
        <v>168</v>
      </c>
    </row>
    <row r="170" spans="1:1" x14ac:dyDescent="0.15">
      <c r="A170">
        <v>169</v>
      </c>
    </row>
    <row r="171" spans="1:1" x14ac:dyDescent="0.15">
      <c r="A171">
        <v>170</v>
      </c>
    </row>
    <row r="172" spans="1:1" x14ac:dyDescent="0.15">
      <c r="A172">
        <v>171</v>
      </c>
    </row>
    <row r="173" spans="1:1" x14ac:dyDescent="0.15">
      <c r="A173">
        <v>172</v>
      </c>
    </row>
    <row r="174" spans="1:1" x14ac:dyDescent="0.15">
      <c r="A174">
        <v>173</v>
      </c>
    </row>
    <row r="175" spans="1:1" x14ac:dyDescent="0.15">
      <c r="A175">
        <v>174</v>
      </c>
    </row>
    <row r="176" spans="1:1" x14ac:dyDescent="0.15">
      <c r="A176">
        <v>175</v>
      </c>
    </row>
    <row r="177" spans="1:1" x14ac:dyDescent="0.15">
      <c r="A177">
        <v>176</v>
      </c>
    </row>
    <row r="178" spans="1:1" x14ac:dyDescent="0.15">
      <c r="A178">
        <v>177</v>
      </c>
    </row>
    <row r="179" spans="1:1" x14ac:dyDescent="0.15">
      <c r="A179">
        <v>178</v>
      </c>
    </row>
    <row r="180" spans="1:1" x14ac:dyDescent="0.15">
      <c r="A180">
        <v>179</v>
      </c>
    </row>
    <row r="181" spans="1:1" x14ac:dyDescent="0.15">
      <c r="A181">
        <v>180</v>
      </c>
    </row>
    <row r="182" spans="1:1" x14ac:dyDescent="0.15">
      <c r="A182">
        <v>181</v>
      </c>
    </row>
    <row r="183" spans="1:1" x14ac:dyDescent="0.15">
      <c r="A183">
        <v>182</v>
      </c>
    </row>
    <row r="184" spans="1:1" x14ac:dyDescent="0.15">
      <c r="A184">
        <v>183</v>
      </c>
    </row>
    <row r="185" spans="1:1" x14ac:dyDescent="0.15">
      <c r="A185">
        <v>184</v>
      </c>
    </row>
    <row r="186" spans="1:1" x14ac:dyDescent="0.15">
      <c r="A186">
        <v>185</v>
      </c>
    </row>
    <row r="187" spans="1:1" x14ac:dyDescent="0.15">
      <c r="A187">
        <v>186</v>
      </c>
    </row>
    <row r="188" spans="1:1" x14ac:dyDescent="0.15">
      <c r="A188">
        <v>187</v>
      </c>
    </row>
    <row r="189" spans="1:1" x14ac:dyDescent="0.15">
      <c r="A189">
        <v>188</v>
      </c>
    </row>
    <row r="190" spans="1:1" x14ac:dyDescent="0.15">
      <c r="A190">
        <v>189</v>
      </c>
    </row>
    <row r="191" spans="1:1" x14ac:dyDescent="0.15">
      <c r="A191">
        <v>190</v>
      </c>
    </row>
    <row r="192" spans="1:1" x14ac:dyDescent="0.15">
      <c r="A192">
        <v>191</v>
      </c>
    </row>
    <row r="193" spans="1:1" x14ac:dyDescent="0.15">
      <c r="A193">
        <v>192</v>
      </c>
    </row>
  </sheetData>
  <phoneticPr fontId="4" type="noConversion"/>
  <pageMargins bottom="1" footer="0.5" header="0.5" left="0.75" right="0.75" top="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93"/>
  <sheetViews>
    <sheetView workbookViewId="0">
      <selection activeCell="B6" sqref="B6"/>
    </sheetView>
  </sheetViews>
  <sheetFormatPr defaultColWidth="9.25" defaultRowHeight="13.5" x14ac:dyDescent="0.15"/>
  <cols>
    <col min="2" max="2" width="24.0" collapsed="false"/>
    <col min="3" max="4" width="13.25" collapsed="false"/>
    <col min="7" max="7" customWidth="true" width="20.375" collapsed="false"/>
  </cols>
  <sheetData>
    <row r="1" spans="1:9" x14ac:dyDescent="0.15">
      <c r="B1" t="s">
        <v>5</v>
      </c>
      <c r="C1" t="s">
        <v>31</v>
      </c>
      <c r="D1" t="s">
        <v>32</v>
      </c>
    </row>
    <row r="2" spans="1:9" x14ac:dyDescent="0.15">
      <c r="A2">
        <v>1</v>
      </c>
      <c r="B2" t="s">
        <v>14</v>
      </c>
      <c r="C2">
        <v>738</v>
      </c>
      <c r="D2">
        <v>3</v>
      </c>
    </row>
    <row r="3" spans="1:9" x14ac:dyDescent="0.15">
      <c r="A3">
        <v>2</v>
      </c>
      <c r="B3" t="s">
        <v>19</v>
      </c>
      <c r="C3">
        <v>367</v>
      </c>
      <c r="D3">
        <v>2</v>
      </c>
    </row>
    <row ht="16.5" r="4" spans="1:9" x14ac:dyDescent="0.15">
      <c r="A4">
        <v>3</v>
      </c>
      <c r="B4" t="s">
        <v>17</v>
      </c>
      <c r="C4">
        <v>231</v>
      </c>
      <c r="D4">
        <v>1</v>
      </c>
      <c r="F4" s="1" t="s">
        <v>45</v>
      </c>
      <c r="G4" s="1"/>
      <c r="H4" s="1"/>
      <c r="I4" s="1"/>
    </row>
    <row ht="16.5" r="5" spans="1:9" x14ac:dyDescent="0.15">
      <c r="A5">
        <v>4</v>
      </c>
      <c r="B5" t="s">
        <v>23</v>
      </c>
      <c r="C5">
        <v>112</v>
      </c>
      <c r="D5">
        <v>1</v>
      </c>
      <c r="F5" s="1" t="s">
        <v>46</v>
      </c>
      <c r="G5" s="1"/>
      <c r="H5" s="1"/>
      <c r="I5" s="1"/>
    </row>
    <row ht="16.5" r="6" spans="1:9" x14ac:dyDescent="0.15">
      <c r="A6">
        <v>5</v>
      </c>
      <c r="B6" t="s">
        <v>27</v>
      </c>
      <c r="C6">
        <v>86</v>
      </c>
      <c r="D6">
        <v>1</v>
      </c>
      <c r="F6" s="1" t="s">
        <v>0</v>
      </c>
      <c r="G6" s="1" t="s">
        <v>35</v>
      </c>
      <c r="H6" s="1" t="s">
        <v>37</v>
      </c>
      <c r="I6" s="1" t="s">
        <v>36</v>
      </c>
    </row>
    <row ht="16.5" r="7" spans="1:9" x14ac:dyDescent="0.15">
      <c r="A7">
        <v>6</v>
      </c>
      <c r="B7" t="s">
        <v>25</v>
      </c>
      <c r="C7">
        <v>107</v>
      </c>
      <c r="D7">
        <v>1</v>
      </c>
      <c r="F7" s="1">
        <v>1</v>
      </c>
      <c r="G7" s="3" t="str">
        <f ref="G7:G16" si="0" t="shared">B2</f>
        <v>DM苏打水彩虹球球球</v>
      </c>
      <c r="H7" s="4">
        <f ref="H7:H16" si="1" t="shared">GETPIVOTDATA("计数项:id",$B$1,"id",G7)</f>
        <v>3</v>
      </c>
      <c r="I7" s="4">
        <f ref="I7:I16" si="2" t="shared">GETPIVOTDATA("求和项:点赞",$B$1,"id",G7)</f>
        <v>738</v>
      </c>
    </row>
    <row ht="16.5" r="8" spans="1:9" x14ac:dyDescent="0.15">
      <c r="A8">
        <v>7</v>
      </c>
      <c r="B8" t="s">
        <v>29</v>
      </c>
      <c r="C8">
        <v>76</v>
      </c>
      <c r="D8">
        <v>1</v>
      </c>
      <c r="F8" s="1">
        <v>3</v>
      </c>
      <c r="G8" s="3" t="str">
        <f si="0" t="shared"/>
        <v>Camellia天文学</v>
      </c>
      <c r="H8" s="4">
        <f si="1" t="shared"/>
        <v>2</v>
      </c>
      <c r="I8" s="4">
        <f si="2" t="shared"/>
        <v>367</v>
      </c>
    </row>
    <row ht="16.5" r="9" spans="1:9" x14ac:dyDescent="0.15">
      <c r="A9">
        <v>8</v>
      </c>
      <c r="B9" t="s">
        <v>38</v>
      </c>
      <c r="F9" s="1">
        <v>2</v>
      </c>
      <c r="G9" s="3" t="str">
        <f si="0" t="shared"/>
        <v>一只暴暴呀</v>
      </c>
      <c r="H9" s="4">
        <f si="1" t="shared"/>
        <v>1</v>
      </c>
      <c r="I9" s="4">
        <f si="2" t="shared"/>
        <v>231</v>
      </c>
    </row>
    <row ht="16.5" r="10" spans="1:9" x14ac:dyDescent="0.15">
      <c r="A10">
        <v>9</v>
      </c>
      <c r="B10" t="s">
        <v>39</v>
      </c>
      <c r="C10">
        <v>1717</v>
      </c>
      <c r="D10">
        <v>10</v>
      </c>
      <c r="F10" s="1">
        <v>5</v>
      </c>
      <c r="G10" s="3" t="str">
        <f si="0" t="shared"/>
        <v>凌即白</v>
      </c>
      <c r="H10" s="4">
        <f si="1" t="shared"/>
        <v>1</v>
      </c>
      <c r="I10" s="4">
        <f si="2" t="shared"/>
        <v>112</v>
      </c>
    </row>
    <row ht="16.5" r="11" spans="1:9" x14ac:dyDescent="0.15">
      <c r="A11">
        <v>10</v>
      </c>
      <c r="F11" s="1">
        <v>7</v>
      </c>
      <c r="G11" s="3" t="str">
        <f si="0" t="shared"/>
        <v>裂哥的宝贝</v>
      </c>
      <c r="H11" s="4">
        <f si="1" t="shared"/>
        <v>1</v>
      </c>
      <c r="I11" s="4">
        <f si="2" t="shared"/>
        <v>86</v>
      </c>
    </row>
    <row ht="16.5" r="12" spans="1:9" x14ac:dyDescent="0.15">
      <c r="A12">
        <v>11</v>
      </c>
      <c r="F12" s="1">
        <v>4</v>
      </c>
      <c r="G12" s="3" t="str">
        <f si="0" t="shared"/>
        <v>烈哥smile</v>
      </c>
      <c r="H12" s="4">
        <f si="1" t="shared"/>
        <v>1</v>
      </c>
      <c r="I12" s="4">
        <f si="2" t="shared"/>
        <v>107</v>
      </c>
    </row>
    <row ht="16.5" r="13" spans="1:9" x14ac:dyDescent="0.15">
      <c r="A13">
        <v>12</v>
      </c>
      <c r="F13" s="1">
        <v>6</v>
      </c>
      <c r="G13" s="3" t="str">
        <f si="0" t="shared"/>
        <v>AllenSuMZ</v>
      </c>
      <c r="H13" s="4">
        <f si="1" t="shared"/>
        <v>1</v>
      </c>
      <c r="I13" s="4">
        <f si="2" t="shared"/>
        <v>76</v>
      </c>
    </row>
    <row ht="16.5" r="14" spans="1:9" x14ac:dyDescent="0.15">
      <c r="A14">
        <v>13</v>
      </c>
      <c r="F14" s="1">
        <v>8</v>
      </c>
      <c r="G14" s="3" t="str">
        <f si="0" t="shared"/>
        <v>(空白)</v>
      </c>
      <c r="H14" s="4">
        <f si="1" t="shared"/>
        <v>0</v>
      </c>
      <c r="I14" s="4">
        <f si="2" t="shared"/>
        <v>0</v>
      </c>
    </row>
    <row ht="16.5" r="15" spans="1:9" x14ac:dyDescent="0.15">
      <c r="A15">
        <v>14</v>
      </c>
      <c r="F15" s="1">
        <v>9</v>
      </c>
      <c r="G15" s="3" t="str">
        <f si="0" t="shared"/>
        <v>总计</v>
      </c>
      <c r="H15" s="4" t="e">
        <f si="1" t="shared"/>
        <v>#REF!</v>
      </c>
      <c r="I15" s="4" t="e">
        <f si="2" t="shared"/>
        <v>#REF!</v>
      </c>
    </row>
    <row ht="16.5" r="16" spans="1:9" x14ac:dyDescent="0.15">
      <c r="A16">
        <v>15</v>
      </c>
      <c r="F16" s="1">
        <v>10</v>
      </c>
      <c r="G16" s="3">
        <f si="0" t="shared"/>
        <v>0</v>
      </c>
      <c r="H16" s="4" t="e">
        <f si="1" t="shared"/>
        <v>#REF!</v>
      </c>
      <c r="I16" s="4" t="e">
        <f si="2" t="shared"/>
        <v>#REF!</v>
      </c>
    </row>
    <row r="17" spans="1:1" x14ac:dyDescent="0.15">
      <c r="A17">
        <v>16</v>
      </c>
    </row>
    <row r="18" spans="1:1" x14ac:dyDescent="0.15">
      <c r="A18">
        <v>17</v>
      </c>
    </row>
    <row r="19" spans="1:1" x14ac:dyDescent="0.15">
      <c r="A19">
        <v>18</v>
      </c>
    </row>
    <row r="20" spans="1:1" x14ac:dyDescent="0.15">
      <c r="A20">
        <v>19</v>
      </c>
    </row>
    <row r="21" spans="1:1" x14ac:dyDescent="0.15">
      <c r="A21">
        <v>20</v>
      </c>
    </row>
    <row r="22" spans="1:1" x14ac:dyDescent="0.15">
      <c r="A22">
        <v>21</v>
      </c>
    </row>
    <row r="23" spans="1:1" x14ac:dyDescent="0.15">
      <c r="A23">
        <v>22</v>
      </c>
    </row>
    <row r="24" spans="1:1" x14ac:dyDescent="0.15">
      <c r="A24">
        <v>23</v>
      </c>
    </row>
    <row r="25" spans="1:1" x14ac:dyDescent="0.15">
      <c r="A25">
        <v>24</v>
      </c>
    </row>
    <row r="26" spans="1:1" x14ac:dyDescent="0.15">
      <c r="A26">
        <v>25</v>
      </c>
    </row>
    <row r="27" spans="1:1" x14ac:dyDescent="0.15">
      <c r="A27">
        <v>26</v>
      </c>
    </row>
    <row r="28" spans="1:1" x14ac:dyDescent="0.15">
      <c r="A28">
        <v>27</v>
      </c>
    </row>
    <row r="29" spans="1:1" x14ac:dyDescent="0.15">
      <c r="A29">
        <v>28</v>
      </c>
    </row>
    <row r="30" spans="1:1" x14ac:dyDescent="0.15">
      <c r="A30">
        <v>29</v>
      </c>
    </row>
    <row r="31" spans="1:1" x14ac:dyDescent="0.15">
      <c r="A31">
        <v>30</v>
      </c>
    </row>
    <row r="32" spans="1:1" x14ac:dyDescent="0.15">
      <c r="A32">
        <v>31</v>
      </c>
    </row>
    <row r="33" spans="1:1" x14ac:dyDescent="0.15">
      <c r="A33">
        <v>32</v>
      </c>
    </row>
    <row r="34" spans="1:1" x14ac:dyDescent="0.15">
      <c r="A34">
        <v>33</v>
      </c>
    </row>
    <row r="35" spans="1:1" x14ac:dyDescent="0.15">
      <c r="A35">
        <v>34</v>
      </c>
    </row>
    <row r="36" spans="1:1" x14ac:dyDescent="0.15">
      <c r="A36">
        <v>35</v>
      </c>
    </row>
    <row r="37" spans="1:1" x14ac:dyDescent="0.15">
      <c r="A37">
        <v>36</v>
      </c>
    </row>
    <row r="38" spans="1:1" x14ac:dyDescent="0.15">
      <c r="A38">
        <v>37</v>
      </c>
    </row>
    <row r="39" spans="1:1" x14ac:dyDescent="0.15">
      <c r="A39">
        <v>38</v>
      </c>
    </row>
    <row r="40" spans="1:1" x14ac:dyDescent="0.15">
      <c r="A40">
        <v>39</v>
      </c>
    </row>
    <row r="41" spans="1:1" x14ac:dyDescent="0.15">
      <c r="A41">
        <v>40</v>
      </c>
    </row>
    <row r="42" spans="1:1" x14ac:dyDescent="0.15">
      <c r="A42">
        <v>41</v>
      </c>
    </row>
    <row r="43" spans="1:1" x14ac:dyDescent="0.15">
      <c r="A43">
        <v>42</v>
      </c>
    </row>
    <row r="44" spans="1:1" x14ac:dyDescent="0.15">
      <c r="A44">
        <v>43</v>
      </c>
    </row>
    <row r="45" spans="1:1" x14ac:dyDescent="0.15">
      <c r="A45">
        <v>44</v>
      </c>
    </row>
    <row r="46" spans="1:1" x14ac:dyDescent="0.15">
      <c r="A46">
        <v>45</v>
      </c>
    </row>
    <row r="47" spans="1:1" x14ac:dyDescent="0.15">
      <c r="A47">
        <v>46</v>
      </c>
    </row>
    <row r="48" spans="1:1" x14ac:dyDescent="0.15">
      <c r="A48">
        <v>47</v>
      </c>
    </row>
    <row r="49" spans="1:1" x14ac:dyDescent="0.15">
      <c r="A49">
        <v>48</v>
      </c>
    </row>
    <row r="50" spans="1:1" x14ac:dyDescent="0.15">
      <c r="A50">
        <v>49</v>
      </c>
    </row>
    <row r="51" spans="1:1" x14ac:dyDescent="0.15">
      <c r="A51">
        <v>50</v>
      </c>
    </row>
    <row r="52" spans="1:1" x14ac:dyDescent="0.15">
      <c r="A52">
        <v>51</v>
      </c>
    </row>
    <row r="53" spans="1:1" x14ac:dyDescent="0.15">
      <c r="A53">
        <v>52</v>
      </c>
    </row>
    <row r="54" spans="1:1" x14ac:dyDescent="0.15">
      <c r="A54">
        <v>53</v>
      </c>
    </row>
    <row r="55" spans="1:1" x14ac:dyDescent="0.15">
      <c r="A55">
        <v>54</v>
      </c>
    </row>
    <row r="56" spans="1:1" x14ac:dyDescent="0.15">
      <c r="A56">
        <v>55</v>
      </c>
    </row>
    <row r="57" spans="1:1" x14ac:dyDescent="0.15">
      <c r="A57">
        <v>56</v>
      </c>
    </row>
    <row r="58" spans="1:1" x14ac:dyDescent="0.15">
      <c r="A58">
        <v>57</v>
      </c>
    </row>
    <row r="59" spans="1:1" x14ac:dyDescent="0.15">
      <c r="A59">
        <v>58</v>
      </c>
    </row>
    <row r="60" spans="1:1" x14ac:dyDescent="0.15">
      <c r="A60">
        <v>59</v>
      </c>
    </row>
    <row r="61" spans="1:1" x14ac:dyDescent="0.15">
      <c r="A61">
        <v>60</v>
      </c>
    </row>
    <row r="62" spans="1:1" x14ac:dyDescent="0.15">
      <c r="A62">
        <v>61</v>
      </c>
    </row>
    <row r="63" spans="1:1" x14ac:dyDescent="0.15">
      <c r="A63">
        <v>62</v>
      </c>
    </row>
    <row r="64" spans="1:1" x14ac:dyDescent="0.15">
      <c r="A64">
        <v>63</v>
      </c>
    </row>
    <row r="65" spans="1:1" x14ac:dyDescent="0.15">
      <c r="A65">
        <v>64</v>
      </c>
    </row>
    <row r="66" spans="1:1" x14ac:dyDescent="0.15">
      <c r="A66">
        <v>65</v>
      </c>
    </row>
    <row r="67" spans="1:1" x14ac:dyDescent="0.15">
      <c r="A67">
        <v>66</v>
      </c>
    </row>
    <row r="68" spans="1:1" x14ac:dyDescent="0.15">
      <c r="A68">
        <v>67</v>
      </c>
    </row>
    <row r="69" spans="1:1" x14ac:dyDescent="0.15">
      <c r="A69">
        <v>68</v>
      </c>
    </row>
    <row r="70" spans="1:1" x14ac:dyDescent="0.15">
      <c r="A70">
        <v>69</v>
      </c>
    </row>
    <row r="71" spans="1:1" x14ac:dyDescent="0.15">
      <c r="A71">
        <v>70</v>
      </c>
    </row>
    <row r="72" spans="1:1" x14ac:dyDescent="0.15">
      <c r="A72">
        <v>71</v>
      </c>
    </row>
    <row r="73" spans="1:1" x14ac:dyDescent="0.15">
      <c r="A73">
        <v>72</v>
      </c>
    </row>
    <row r="74" spans="1:1" x14ac:dyDescent="0.15">
      <c r="A74">
        <v>73</v>
      </c>
    </row>
    <row r="75" spans="1:1" x14ac:dyDescent="0.15">
      <c r="A75">
        <v>74</v>
      </c>
    </row>
    <row r="76" spans="1:1" x14ac:dyDescent="0.15">
      <c r="A76">
        <v>75</v>
      </c>
    </row>
    <row r="77" spans="1:1" x14ac:dyDescent="0.15">
      <c r="A77">
        <v>76</v>
      </c>
    </row>
    <row r="78" spans="1:1" x14ac:dyDescent="0.15">
      <c r="A78">
        <v>77</v>
      </c>
    </row>
    <row r="79" spans="1:1" x14ac:dyDescent="0.15">
      <c r="A79">
        <v>78</v>
      </c>
    </row>
    <row r="80" spans="1:1" x14ac:dyDescent="0.15">
      <c r="A80">
        <v>79</v>
      </c>
    </row>
    <row r="81" spans="1:1" x14ac:dyDescent="0.15">
      <c r="A81">
        <v>80</v>
      </c>
    </row>
    <row r="82" spans="1:1" x14ac:dyDescent="0.15">
      <c r="A82">
        <v>81</v>
      </c>
    </row>
    <row r="83" spans="1:1" x14ac:dyDescent="0.15">
      <c r="A83">
        <v>82</v>
      </c>
    </row>
    <row r="84" spans="1:1" x14ac:dyDescent="0.15">
      <c r="A84">
        <v>83</v>
      </c>
    </row>
    <row r="85" spans="1:1" x14ac:dyDescent="0.15">
      <c r="A85">
        <v>84</v>
      </c>
    </row>
    <row r="86" spans="1:1" x14ac:dyDescent="0.15">
      <c r="A86">
        <v>85</v>
      </c>
    </row>
    <row r="87" spans="1:1" x14ac:dyDescent="0.15">
      <c r="A87">
        <v>86</v>
      </c>
    </row>
    <row r="88" spans="1:1" x14ac:dyDescent="0.15">
      <c r="A88">
        <v>87</v>
      </c>
    </row>
    <row r="89" spans="1:1" x14ac:dyDescent="0.15">
      <c r="A89">
        <v>88</v>
      </c>
    </row>
    <row r="90" spans="1:1" x14ac:dyDescent="0.15">
      <c r="A90">
        <v>89</v>
      </c>
    </row>
    <row r="91" spans="1:1" x14ac:dyDescent="0.15">
      <c r="A91">
        <v>90</v>
      </c>
    </row>
    <row r="92" spans="1:1" x14ac:dyDescent="0.15">
      <c r="A92">
        <v>91</v>
      </c>
    </row>
    <row r="93" spans="1:1" x14ac:dyDescent="0.15">
      <c r="A93">
        <v>92</v>
      </c>
    </row>
    <row r="94" spans="1:1" x14ac:dyDescent="0.15">
      <c r="A94">
        <v>93</v>
      </c>
    </row>
    <row r="95" spans="1:1" x14ac:dyDescent="0.15">
      <c r="A95">
        <v>94</v>
      </c>
    </row>
    <row r="96" spans="1:1" x14ac:dyDescent="0.15">
      <c r="A96">
        <v>95</v>
      </c>
    </row>
    <row r="97" spans="1:1" x14ac:dyDescent="0.15">
      <c r="A97">
        <v>96</v>
      </c>
    </row>
    <row r="98" spans="1:1" x14ac:dyDescent="0.15">
      <c r="A98">
        <v>97</v>
      </c>
    </row>
    <row r="99" spans="1:1" x14ac:dyDescent="0.15">
      <c r="A99">
        <v>98</v>
      </c>
    </row>
    <row r="100" spans="1:1" x14ac:dyDescent="0.15">
      <c r="A100">
        <v>99</v>
      </c>
    </row>
    <row r="101" spans="1:1" x14ac:dyDescent="0.15">
      <c r="A101">
        <v>100</v>
      </c>
    </row>
    <row r="102" spans="1:1" x14ac:dyDescent="0.15">
      <c r="A102">
        <v>101</v>
      </c>
    </row>
    <row r="103" spans="1:1" x14ac:dyDescent="0.15">
      <c r="A103">
        <v>102</v>
      </c>
    </row>
    <row r="104" spans="1:1" x14ac:dyDescent="0.15">
      <c r="A104">
        <v>103</v>
      </c>
    </row>
    <row r="105" spans="1:1" x14ac:dyDescent="0.15">
      <c r="A105">
        <v>104</v>
      </c>
    </row>
    <row r="106" spans="1:1" x14ac:dyDescent="0.15">
      <c r="A106">
        <v>105</v>
      </c>
    </row>
    <row r="107" spans="1:1" x14ac:dyDescent="0.15">
      <c r="A107">
        <v>106</v>
      </c>
    </row>
    <row r="108" spans="1:1" x14ac:dyDescent="0.15">
      <c r="A108">
        <v>107</v>
      </c>
    </row>
    <row r="109" spans="1:1" x14ac:dyDescent="0.15">
      <c r="A109">
        <v>108</v>
      </c>
    </row>
    <row r="110" spans="1:1" x14ac:dyDescent="0.15">
      <c r="A110">
        <v>109</v>
      </c>
    </row>
    <row r="111" spans="1:1" x14ac:dyDescent="0.15">
      <c r="A111">
        <v>110</v>
      </c>
    </row>
    <row r="112" spans="1:1" x14ac:dyDescent="0.15">
      <c r="A112">
        <v>111</v>
      </c>
    </row>
    <row r="113" spans="1:1" x14ac:dyDescent="0.15">
      <c r="A113">
        <v>112</v>
      </c>
    </row>
    <row r="114" spans="1:1" x14ac:dyDescent="0.15">
      <c r="A114">
        <v>113</v>
      </c>
    </row>
    <row r="115" spans="1:1" x14ac:dyDescent="0.15">
      <c r="A115">
        <v>114</v>
      </c>
    </row>
    <row r="116" spans="1:1" x14ac:dyDescent="0.15">
      <c r="A116">
        <v>115</v>
      </c>
    </row>
    <row r="117" spans="1:1" x14ac:dyDescent="0.15">
      <c r="A117">
        <v>116</v>
      </c>
    </row>
    <row r="118" spans="1:1" x14ac:dyDescent="0.15">
      <c r="A118">
        <v>117</v>
      </c>
    </row>
    <row r="119" spans="1:1" x14ac:dyDescent="0.15">
      <c r="A119">
        <v>118</v>
      </c>
    </row>
    <row r="120" spans="1:1" x14ac:dyDescent="0.15">
      <c r="A120">
        <v>119</v>
      </c>
    </row>
    <row r="121" spans="1:1" x14ac:dyDescent="0.15">
      <c r="A121">
        <v>120</v>
      </c>
    </row>
    <row r="122" spans="1:1" x14ac:dyDescent="0.15">
      <c r="A122">
        <v>121</v>
      </c>
    </row>
    <row r="123" spans="1:1" x14ac:dyDescent="0.15">
      <c r="A123">
        <v>122</v>
      </c>
    </row>
    <row r="124" spans="1:1" x14ac:dyDescent="0.15">
      <c r="A124">
        <v>123</v>
      </c>
    </row>
    <row r="125" spans="1:1" x14ac:dyDescent="0.15">
      <c r="A125">
        <v>124</v>
      </c>
    </row>
    <row r="126" spans="1:1" x14ac:dyDescent="0.15">
      <c r="A126">
        <v>125</v>
      </c>
    </row>
    <row r="127" spans="1:1" x14ac:dyDescent="0.15">
      <c r="A127">
        <v>126</v>
      </c>
    </row>
    <row r="128" spans="1:1" x14ac:dyDescent="0.15">
      <c r="A128">
        <v>127</v>
      </c>
    </row>
    <row r="129" spans="1:1" x14ac:dyDescent="0.15">
      <c r="A129">
        <v>128</v>
      </c>
    </row>
    <row r="130" spans="1:1" x14ac:dyDescent="0.15">
      <c r="A130">
        <v>129</v>
      </c>
    </row>
    <row r="131" spans="1:1" x14ac:dyDescent="0.15">
      <c r="A131">
        <v>130</v>
      </c>
    </row>
    <row r="132" spans="1:1" x14ac:dyDescent="0.15">
      <c r="A132">
        <v>131</v>
      </c>
    </row>
    <row r="133" spans="1:1" x14ac:dyDescent="0.15">
      <c r="A133">
        <v>132</v>
      </c>
    </row>
    <row r="134" spans="1:1" x14ac:dyDescent="0.15">
      <c r="A134">
        <v>133</v>
      </c>
    </row>
    <row r="135" spans="1:1" x14ac:dyDescent="0.15">
      <c r="A135">
        <v>134</v>
      </c>
    </row>
    <row r="136" spans="1:1" x14ac:dyDescent="0.15">
      <c r="A136">
        <v>135</v>
      </c>
    </row>
    <row r="137" spans="1:1" x14ac:dyDescent="0.15">
      <c r="A137">
        <v>136</v>
      </c>
    </row>
    <row r="138" spans="1:1" x14ac:dyDescent="0.15">
      <c r="A138">
        <v>137</v>
      </c>
    </row>
    <row r="139" spans="1:1" x14ac:dyDescent="0.15">
      <c r="A139">
        <v>138</v>
      </c>
    </row>
    <row r="140" spans="1:1" x14ac:dyDescent="0.15">
      <c r="A140">
        <v>139</v>
      </c>
    </row>
    <row r="141" spans="1:1" x14ac:dyDescent="0.15">
      <c r="A141">
        <v>140</v>
      </c>
    </row>
    <row r="142" spans="1:1" x14ac:dyDescent="0.15">
      <c r="A142">
        <v>141</v>
      </c>
    </row>
    <row r="143" spans="1:1" x14ac:dyDescent="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 r="A148">
        <v>147</v>
      </c>
    </row>
    <row r="149" spans="1:1" x14ac:dyDescent="0.15">
      <c r="A149">
        <v>148</v>
      </c>
    </row>
    <row r="150" spans="1:1" x14ac:dyDescent="0.15">
      <c r="A150">
        <v>149</v>
      </c>
    </row>
    <row r="151" spans="1:1" x14ac:dyDescent="0.15">
      <c r="A151">
        <v>150</v>
      </c>
    </row>
    <row r="152" spans="1:1" x14ac:dyDescent="0.15">
      <c r="A152">
        <v>151</v>
      </c>
    </row>
    <row r="153" spans="1:1" x14ac:dyDescent="0.15">
      <c r="A153">
        <v>152</v>
      </c>
    </row>
    <row r="154" spans="1:1" x14ac:dyDescent="0.15">
      <c r="A154">
        <v>153</v>
      </c>
    </row>
    <row r="155" spans="1:1" x14ac:dyDescent="0.15">
      <c r="A155">
        <v>154</v>
      </c>
    </row>
    <row r="156" spans="1:1" x14ac:dyDescent="0.15">
      <c r="A156">
        <v>155</v>
      </c>
    </row>
    <row r="157" spans="1:1" x14ac:dyDescent="0.15">
      <c r="A157">
        <v>156</v>
      </c>
    </row>
    <row r="158" spans="1:1" x14ac:dyDescent="0.15">
      <c r="A158">
        <v>157</v>
      </c>
    </row>
    <row r="159" spans="1:1" x14ac:dyDescent="0.15">
      <c r="A159">
        <v>158</v>
      </c>
    </row>
    <row r="160" spans="1:1" x14ac:dyDescent="0.15">
      <c r="A160">
        <v>159</v>
      </c>
    </row>
    <row r="161" spans="1:1" x14ac:dyDescent="0.15">
      <c r="A161">
        <v>160</v>
      </c>
    </row>
    <row r="162" spans="1:1" x14ac:dyDescent="0.15">
      <c r="A162">
        <v>161</v>
      </c>
    </row>
    <row r="163" spans="1:1" x14ac:dyDescent="0.15">
      <c r="A163">
        <v>162</v>
      </c>
    </row>
    <row r="164" spans="1:1" x14ac:dyDescent="0.15">
      <c r="A164">
        <v>163</v>
      </c>
    </row>
    <row r="165" spans="1:1" x14ac:dyDescent="0.15">
      <c r="A165">
        <v>164</v>
      </c>
    </row>
    <row r="166" spans="1:1" x14ac:dyDescent="0.15">
      <c r="A166">
        <v>165</v>
      </c>
    </row>
    <row r="167" spans="1:1" x14ac:dyDescent="0.15">
      <c r="A167">
        <v>166</v>
      </c>
    </row>
    <row r="168" spans="1:1" x14ac:dyDescent="0.15">
      <c r="A168">
        <v>167</v>
      </c>
    </row>
    <row r="169" spans="1:1" x14ac:dyDescent="0.15">
      <c r="A169">
        <v>168</v>
      </c>
    </row>
    <row r="170" spans="1:1" x14ac:dyDescent="0.15">
      <c r="A170">
        <v>169</v>
      </c>
    </row>
    <row r="171" spans="1:1" x14ac:dyDescent="0.15">
      <c r="A171">
        <v>170</v>
      </c>
    </row>
    <row r="172" spans="1:1" x14ac:dyDescent="0.15">
      <c r="A172">
        <v>171</v>
      </c>
    </row>
    <row r="173" spans="1:1" x14ac:dyDescent="0.15">
      <c r="A173">
        <v>172</v>
      </c>
    </row>
    <row r="174" spans="1:1" x14ac:dyDescent="0.15">
      <c r="A174">
        <v>173</v>
      </c>
    </row>
    <row r="175" spans="1:1" x14ac:dyDescent="0.15">
      <c r="A175">
        <v>174</v>
      </c>
    </row>
    <row r="176" spans="1:1" x14ac:dyDescent="0.15">
      <c r="A176">
        <v>175</v>
      </c>
    </row>
    <row r="177" spans="1:1" x14ac:dyDescent="0.15">
      <c r="A177">
        <v>176</v>
      </c>
    </row>
    <row r="178" spans="1:1" x14ac:dyDescent="0.15">
      <c r="A178">
        <v>177</v>
      </c>
    </row>
    <row r="179" spans="1:1" x14ac:dyDescent="0.15">
      <c r="A179">
        <v>178</v>
      </c>
    </row>
    <row r="180" spans="1:1" x14ac:dyDescent="0.15">
      <c r="A180">
        <v>179</v>
      </c>
    </row>
    <row r="181" spans="1:1" x14ac:dyDescent="0.15">
      <c r="A181">
        <v>180</v>
      </c>
    </row>
    <row r="182" spans="1:1" x14ac:dyDescent="0.15">
      <c r="A182">
        <v>181</v>
      </c>
    </row>
    <row r="183" spans="1:1" x14ac:dyDescent="0.15">
      <c r="A183">
        <v>182</v>
      </c>
    </row>
    <row r="184" spans="1:1" x14ac:dyDescent="0.15">
      <c r="A184">
        <v>183</v>
      </c>
    </row>
    <row r="185" spans="1:1" x14ac:dyDescent="0.15">
      <c r="A185">
        <v>184</v>
      </c>
    </row>
    <row r="186" spans="1:1" x14ac:dyDescent="0.15">
      <c r="A186">
        <v>185</v>
      </c>
    </row>
    <row r="187" spans="1:1" x14ac:dyDescent="0.15">
      <c r="A187">
        <v>186</v>
      </c>
    </row>
    <row r="188" spans="1:1" x14ac:dyDescent="0.15">
      <c r="A188">
        <v>187</v>
      </c>
    </row>
    <row r="189" spans="1:1" x14ac:dyDescent="0.15">
      <c r="A189">
        <v>188</v>
      </c>
    </row>
    <row r="190" spans="1:1" x14ac:dyDescent="0.15">
      <c r="A190">
        <v>189</v>
      </c>
    </row>
    <row r="191" spans="1:1" x14ac:dyDescent="0.15">
      <c r="A191">
        <v>190</v>
      </c>
    </row>
    <row r="192" spans="1:1" x14ac:dyDescent="0.15">
      <c r="A192">
        <v>191</v>
      </c>
    </row>
    <row r="193" spans="1:1" x14ac:dyDescent="0.15">
      <c r="A193">
        <v>192</v>
      </c>
    </row>
  </sheetData>
  <autoFilter ref="G6:I16">
    <sortState ref="G6:I16">
      <sortCondition descending="1" ref="H6"/>
    </sortState>
  </autoFilter>
  <sortState ref="F7:I16">
    <sortCondition descending="1" ref="I7"/>
  </sortState>
  <phoneticPr fontId="4" type="noConversion"/>
  <pageMargins bottom="1" footer="0.5" header="0.5" left="0.75" right="0.75" top="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93"/>
  <sheetViews>
    <sheetView workbookViewId="0">
      <selection activeCell="B3" sqref="B3:B4"/>
      <pivotSelection activeCol="1" activeRow="5" click="1" extendable="1" pane="bottomRight" previousCol="1" previousRow="5" r:id="rId1" showHeader="1">
        <pivotArea dataOnly="0" fieldPosition="0" labelOnly="1">
          <references count="1">
            <reference count="0" field="5"/>
          </references>
        </pivotArea>
      </pivotSelection>
    </sheetView>
  </sheetViews>
  <sheetFormatPr defaultColWidth="9.25" defaultRowHeight="13.5" x14ac:dyDescent="0.15"/>
  <cols>
    <col min="2" max="2" width="24.0" collapsed="false"/>
    <col min="3" max="5" width="8.0" collapsed="false"/>
    <col min="6" max="6" width="6.0" collapsed="false"/>
    <col min="7" max="7" width="8.0" collapsed="false"/>
    <col min="8" max="8" width="6.0" collapsed="false"/>
    <col min="9" max="23" width="8.0" collapsed="false"/>
    <col min="24" max="24" width="6.0" collapsed="false"/>
  </cols>
  <sheetData>
    <row r="1" spans="1:15" x14ac:dyDescent="0.15">
      <c r="B1" t="s">
        <v>32</v>
      </c>
      <c r="C1" t="s">
        <v>8</v>
      </c>
    </row>
    <row r="2" spans="1:15" x14ac:dyDescent="0.15">
      <c r="A2">
        <v>1</v>
      </c>
      <c r="B2" t="s">
        <v>5</v>
      </c>
      <c r="C2">
        <v>1</v>
      </c>
      <c r="D2">
        <v>2</v>
      </c>
      <c r="E2">
        <v>3</v>
      </c>
      <c r="F2" t="s">
        <v>39</v>
      </c>
    </row>
    <row r="3" spans="1:15" x14ac:dyDescent="0.15">
      <c r="A3">
        <v>2</v>
      </c>
      <c r="B3" t="s">
        <v>14</v>
      </c>
      <c r="C3">
        <v>1</v>
      </c>
      <c r="D3">
        <v>1</v>
      </c>
      <c r="F3">
        <v>2</v>
      </c>
    </row>
    <row r="4" spans="1:15" x14ac:dyDescent="0.15">
      <c r="A4">
        <v>3</v>
      </c>
      <c r="B4" t="s">
        <v>17</v>
      </c>
      <c r="E4">
        <v>1</v>
      </c>
      <c r="F4">
        <v>1</v>
      </c>
    </row>
    <row r="5" spans="1:15" x14ac:dyDescent="0.15">
      <c r="A5">
        <v>4</v>
      </c>
      <c r="B5" t="s">
        <v>39</v>
      </c>
      <c r="C5">
        <v>1</v>
      </c>
      <c r="D5">
        <v>1</v>
      </c>
      <c r="E5">
        <v>1</v>
      </c>
      <c r="F5">
        <v>3</v>
      </c>
    </row>
    <row ht="16.5" r="6" spans="1:15" x14ac:dyDescent="0.15">
      <c r="A6">
        <v>5</v>
      </c>
      <c r="K6" s="1" t="s">
        <v>47</v>
      </c>
    </row>
    <row ht="16.5" r="7" spans="1:15" x14ac:dyDescent="0.15">
      <c r="A7">
        <v>6</v>
      </c>
      <c r="K7" s="1"/>
    </row>
    <row ht="16.5" r="8" spans="1:15" x14ac:dyDescent="0.15">
      <c r="A8">
        <v>7</v>
      </c>
      <c r="J8" t="s">
        <v>0</v>
      </c>
      <c r="K8" s="2" t="s">
        <v>35</v>
      </c>
      <c r="L8" s="2" t="s">
        <v>48</v>
      </c>
      <c r="M8" s="2" t="s">
        <v>49</v>
      </c>
      <c r="N8" s="2" t="s">
        <v>50</v>
      </c>
      <c r="O8" s="2" t="s">
        <v>51</v>
      </c>
    </row>
    <row r="9" spans="1:15" x14ac:dyDescent="0.15">
      <c r="A9">
        <v>8</v>
      </c>
      <c r="J9">
        <v>1</v>
      </c>
      <c r="K9" t="str">
        <f>B3</f>
        <v>DM苏打水彩虹球球球</v>
      </c>
      <c r="L9">
        <f>GETPIVOTDATA("id",$B$1,"排名",1,"id",K9)</f>
        <v>1</v>
      </c>
      <c r="M9">
        <f>GETPIVOTDATA("id",$B$1,"排名",2,"id",K9)</f>
        <v>1</v>
      </c>
      <c r="N9">
        <f>GETPIVOTDATA("id",$B$1,"排名",3,"id",K9)</f>
        <v>0</v>
      </c>
      <c r="O9">
        <f>GETPIVOTDATA("id",$B$1,"id",K9)</f>
        <v>2</v>
      </c>
    </row>
    <row r="10" spans="1:15" x14ac:dyDescent="0.15">
      <c r="A10">
        <v>9</v>
      </c>
      <c r="J10">
        <v>2</v>
      </c>
      <c r="K10" t="str">
        <f>B4</f>
        <v>一只暴暴呀</v>
      </c>
      <c r="L10">
        <f>GETPIVOTDATA("id",$B$1,"排名",1,"id",K10)</f>
        <v>0</v>
      </c>
      <c r="M10">
        <f>GETPIVOTDATA("id",$B$1,"排名",2,"id",K10)</f>
        <v>0</v>
      </c>
      <c r="N10">
        <f>GETPIVOTDATA("id",$B$1,"排名",3,"id",K10)</f>
        <v>1</v>
      </c>
      <c r="O10">
        <f>GETPIVOTDATA("id",$B$1,"id",K10)</f>
        <v>1</v>
      </c>
    </row>
    <row r="11" spans="1:15" x14ac:dyDescent="0.15">
      <c r="A11">
        <v>10</v>
      </c>
      <c r="J11">
        <v>3</v>
      </c>
      <c r="K11" t="str">
        <f>B5</f>
        <v>总计</v>
      </c>
      <c r="L11" t="e">
        <f>GETPIVOTDATA("id",$B$1,"排名",1,"id",K11)</f>
        <v>#REF!</v>
      </c>
      <c r="M11" t="e">
        <f>GETPIVOTDATA("id",$B$1,"排名",2,"id",K11)</f>
        <v>#REF!</v>
      </c>
      <c r="N11" t="e">
        <f>GETPIVOTDATA("id",$B$1,"排名",3,"id",K11)</f>
        <v>#REF!</v>
      </c>
      <c r="O11" t="e">
        <f>GETPIVOTDATA("id",$B$1,"id",K11)</f>
        <v>#REF!</v>
      </c>
    </row>
    <row r="12" spans="1:15" x14ac:dyDescent="0.15">
      <c r="A12">
        <v>11</v>
      </c>
      <c r="J12">
        <v>4</v>
      </c>
      <c r="K12">
        <f>B6</f>
        <v>0</v>
      </c>
      <c r="L12" t="e">
        <f>GETPIVOTDATA("id",$B$1,"排名",1,"id",K12)</f>
        <v>#REF!</v>
      </c>
      <c r="M12" t="e">
        <f>GETPIVOTDATA("id",$B$1,"排名",2,"id",K12)</f>
        <v>#REF!</v>
      </c>
      <c r="N12" t="e">
        <f>GETPIVOTDATA("id",$B$1,"排名",3,"id",K12)</f>
        <v>#REF!</v>
      </c>
      <c r="O12" t="e">
        <f>GETPIVOTDATA("id",$B$1,"id",K12)</f>
        <v>#REF!</v>
      </c>
    </row>
    <row r="13" spans="1:15" x14ac:dyDescent="0.15">
      <c r="A13">
        <v>12</v>
      </c>
      <c r="J13">
        <v>5</v>
      </c>
      <c r="K13">
        <f>B7</f>
        <v>0</v>
      </c>
      <c r="L13" t="e">
        <f>GETPIVOTDATA("id",$B$1,"排名",1,"id",K13)</f>
        <v>#REF!</v>
      </c>
      <c r="M13" t="e">
        <f>GETPIVOTDATA("id",$B$1,"排名",2,"id",K13)</f>
        <v>#REF!</v>
      </c>
      <c r="N13" t="e">
        <f>GETPIVOTDATA("id",$B$1,"排名",3,"id",K13)</f>
        <v>#REF!</v>
      </c>
      <c r="O13" t="e">
        <f>GETPIVOTDATA("id",$B$1,"id",K13)</f>
        <v>#REF!</v>
      </c>
    </row>
    <row r="14" spans="1:15" x14ac:dyDescent="0.15">
      <c r="A14">
        <v>13</v>
      </c>
    </row>
    <row r="15" spans="1:15" x14ac:dyDescent="0.15">
      <c r="A15">
        <v>14</v>
      </c>
    </row>
    <row r="16" spans="1:15" x14ac:dyDescent="0.15">
      <c r="A16">
        <v>15</v>
      </c>
    </row>
    <row r="17" spans="1:1" x14ac:dyDescent="0.15">
      <c r="A17">
        <v>16</v>
      </c>
    </row>
    <row r="18" spans="1:1" x14ac:dyDescent="0.15">
      <c r="A18">
        <v>17</v>
      </c>
    </row>
    <row r="19" spans="1:1" x14ac:dyDescent="0.15">
      <c r="A19">
        <v>18</v>
      </c>
    </row>
    <row r="20" spans="1:1" x14ac:dyDescent="0.15">
      <c r="A20">
        <v>19</v>
      </c>
    </row>
    <row r="21" spans="1:1" x14ac:dyDescent="0.15">
      <c r="A21">
        <v>20</v>
      </c>
    </row>
    <row r="22" spans="1:1" x14ac:dyDescent="0.15">
      <c r="A22">
        <v>21</v>
      </c>
    </row>
    <row r="23" spans="1:1" x14ac:dyDescent="0.15">
      <c r="A23">
        <v>22</v>
      </c>
    </row>
    <row r="24" spans="1:1" x14ac:dyDescent="0.15">
      <c r="A24">
        <v>23</v>
      </c>
    </row>
    <row r="25" spans="1:1" x14ac:dyDescent="0.15">
      <c r="A25">
        <v>24</v>
      </c>
    </row>
    <row r="26" spans="1:1" x14ac:dyDescent="0.15">
      <c r="A26">
        <v>25</v>
      </c>
    </row>
    <row r="27" spans="1:1" x14ac:dyDescent="0.15">
      <c r="A27">
        <v>26</v>
      </c>
    </row>
    <row r="28" spans="1:1" x14ac:dyDescent="0.15">
      <c r="A28">
        <v>27</v>
      </c>
    </row>
    <row r="29" spans="1:1" x14ac:dyDescent="0.15">
      <c r="A29">
        <v>28</v>
      </c>
    </row>
    <row r="30" spans="1:1" x14ac:dyDescent="0.15">
      <c r="A30">
        <v>29</v>
      </c>
    </row>
    <row r="31" spans="1:1" x14ac:dyDescent="0.15">
      <c r="A31">
        <v>30</v>
      </c>
    </row>
    <row r="32" spans="1:1" x14ac:dyDescent="0.15">
      <c r="A32">
        <v>31</v>
      </c>
    </row>
    <row r="33" spans="1:1" x14ac:dyDescent="0.15">
      <c r="A33">
        <v>32</v>
      </c>
    </row>
    <row r="34" spans="1:1" x14ac:dyDescent="0.15">
      <c r="A34">
        <v>33</v>
      </c>
    </row>
    <row r="35" spans="1:1" x14ac:dyDescent="0.15">
      <c r="A35">
        <v>34</v>
      </c>
    </row>
    <row r="36" spans="1:1" x14ac:dyDescent="0.15">
      <c r="A36">
        <v>35</v>
      </c>
    </row>
    <row r="37" spans="1:1" x14ac:dyDescent="0.15">
      <c r="A37">
        <v>36</v>
      </c>
    </row>
    <row r="38" spans="1:1" x14ac:dyDescent="0.15">
      <c r="A38">
        <v>37</v>
      </c>
    </row>
    <row r="39" spans="1:1" x14ac:dyDescent="0.15">
      <c r="A39">
        <v>38</v>
      </c>
    </row>
    <row r="40" spans="1:1" x14ac:dyDescent="0.15">
      <c r="A40">
        <v>39</v>
      </c>
    </row>
    <row r="41" spans="1:1" x14ac:dyDescent="0.15">
      <c r="A41">
        <v>40</v>
      </c>
    </row>
    <row r="42" spans="1:1" x14ac:dyDescent="0.15">
      <c r="A42">
        <v>41</v>
      </c>
    </row>
    <row r="43" spans="1:1" x14ac:dyDescent="0.15">
      <c r="A43">
        <v>42</v>
      </c>
    </row>
    <row r="44" spans="1:1" x14ac:dyDescent="0.15">
      <c r="A44">
        <v>43</v>
      </c>
    </row>
    <row r="45" spans="1:1" x14ac:dyDescent="0.15">
      <c r="A45">
        <v>44</v>
      </c>
    </row>
    <row r="46" spans="1:1" x14ac:dyDescent="0.15">
      <c r="A46">
        <v>45</v>
      </c>
    </row>
    <row r="47" spans="1:1" x14ac:dyDescent="0.15">
      <c r="A47">
        <v>46</v>
      </c>
    </row>
    <row r="48" spans="1:1" x14ac:dyDescent="0.15">
      <c r="A48">
        <v>47</v>
      </c>
    </row>
    <row r="49" spans="1:1" x14ac:dyDescent="0.15">
      <c r="A49">
        <v>48</v>
      </c>
    </row>
    <row r="50" spans="1:1" x14ac:dyDescent="0.15">
      <c r="A50">
        <v>49</v>
      </c>
    </row>
    <row r="51" spans="1:1" x14ac:dyDescent="0.15">
      <c r="A51">
        <v>50</v>
      </c>
    </row>
    <row r="52" spans="1:1" x14ac:dyDescent="0.15">
      <c r="A52">
        <v>51</v>
      </c>
    </row>
    <row r="53" spans="1:1" x14ac:dyDescent="0.15">
      <c r="A53">
        <v>52</v>
      </c>
    </row>
    <row r="54" spans="1:1" x14ac:dyDescent="0.15">
      <c r="A54">
        <v>53</v>
      </c>
    </row>
    <row r="55" spans="1:1" x14ac:dyDescent="0.15">
      <c r="A55">
        <v>54</v>
      </c>
    </row>
    <row r="56" spans="1:1" x14ac:dyDescent="0.15">
      <c r="A56">
        <v>55</v>
      </c>
    </row>
    <row r="57" spans="1:1" x14ac:dyDescent="0.15">
      <c r="A57">
        <v>56</v>
      </c>
    </row>
    <row r="58" spans="1:1" x14ac:dyDescent="0.15">
      <c r="A58">
        <v>57</v>
      </c>
    </row>
    <row r="59" spans="1:1" x14ac:dyDescent="0.15">
      <c r="A59">
        <v>58</v>
      </c>
    </row>
    <row r="60" spans="1:1" x14ac:dyDescent="0.15">
      <c r="A60">
        <v>59</v>
      </c>
    </row>
    <row r="61" spans="1:1" x14ac:dyDescent="0.15">
      <c r="A61">
        <v>60</v>
      </c>
    </row>
    <row r="62" spans="1:1" x14ac:dyDescent="0.15">
      <c r="A62">
        <v>61</v>
      </c>
    </row>
    <row r="63" spans="1:1" x14ac:dyDescent="0.15">
      <c r="A63">
        <v>62</v>
      </c>
    </row>
    <row r="64" spans="1:1" x14ac:dyDescent="0.15">
      <c r="A64">
        <v>63</v>
      </c>
    </row>
    <row r="65" spans="1:1" x14ac:dyDescent="0.15">
      <c r="A65">
        <v>64</v>
      </c>
    </row>
    <row r="66" spans="1:1" x14ac:dyDescent="0.15">
      <c r="A66">
        <v>65</v>
      </c>
    </row>
    <row r="67" spans="1:1" x14ac:dyDescent="0.15">
      <c r="A67">
        <v>66</v>
      </c>
    </row>
    <row r="68" spans="1:1" x14ac:dyDescent="0.15">
      <c r="A68">
        <v>67</v>
      </c>
    </row>
    <row r="69" spans="1:1" x14ac:dyDescent="0.15">
      <c r="A69">
        <v>68</v>
      </c>
    </row>
    <row r="70" spans="1:1" x14ac:dyDescent="0.15">
      <c r="A70">
        <v>69</v>
      </c>
    </row>
    <row r="71" spans="1:1" x14ac:dyDescent="0.15">
      <c r="A71">
        <v>70</v>
      </c>
    </row>
    <row r="72" spans="1:1" x14ac:dyDescent="0.15">
      <c r="A72">
        <v>71</v>
      </c>
    </row>
    <row r="73" spans="1:1" x14ac:dyDescent="0.15">
      <c r="A73">
        <v>72</v>
      </c>
    </row>
    <row r="74" spans="1:1" x14ac:dyDescent="0.15">
      <c r="A74">
        <v>73</v>
      </c>
    </row>
    <row r="75" spans="1:1" x14ac:dyDescent="0.15">
      <c r="A75">
        <v>74</v>
      </c>
    </row>
    <row r="76" spans="1:1" x14ac:dyDescent="0.15">
      <c r="A76">
        <v>75</v>
      </c>
    </row>
    <row r="77" spans="1:1" x14ac:dyDescent="0.15">
      <c r="A77">
        <v>76</v>
      </c>
    </row>
    <row r="78" spans="1:1" x14ac:dyDescent="0.15">
      <c r="A78">
        <v>77</v>
      </c>
    </row>
    <row r="79" spans="1:1" x14ac:dyDescent="0.15">
      <c r="A79">
        <v>78</v>
      </c>
    </row>
    <row r="80" spans="1:1" x14ac:dyDescent="0.15">
      <c r="A80">
        <v>79</v>
      </c>
    </row>
    <row r="81" spans="1:1" x14ac:dyDescent="0.15">
      <c r="A81">
        <v>80</v>
      </c>
    </row>
    <row r="82" spans="1:1" x14ac:dyDescent="0.15">
      <c r="A82">
        <v>81</v>
      </c>
    </row>
    <row r="83" spans="1:1" x14ac:dyDescent="0.15">
      <c r="A83">
        <v>82</v>
      </c>
    </row>
    <row r="84" spans="1:1" x14ac:dyDescent="0.15">
      <c r="A84">
        <v>83</v>
      </c>
    </row>
    <row r="85" spans="1:1" x14ac:dyDescent="0.15">
      <c r="A85">
        <v>84</v>
      </c>
    </row>
    <row r="86" spans="1:1" x14ac:dyDescent="0.15">
      <c r="A86">
        <v>85</v>
      </c>
    </row>
    <row r="87" spans="1:1" x14ac:dyDescent="0.15">
      <c r="A87">
        <v>86</v>
      </c>
    </row>
    <row r="88" spans="1:1" x14ac:dyDescent="0.15">
      <c r="A88">
        <v>87</v>
      </c>
    </row>
    <row r="89" spans="1:1" x14ac:dyDescent="0.15">
      <c r="A89">
        <v>88</v>
      </c>
    </row>
    <row r="90" spans="1:1" x14ac:dyDescent="0.15">
      <c r="A90">
        <v>89</v>
      </c>
    </row>
    <row r="91" spans="1:1" x14ac:dyDescent="0.15">
      <c r="A91">
        <v>90</v>
      </c>
    </row>
    <row r="92" spans="1:1" x14ac:dyDescent="0.15">
      <c r="A92">
        <v>91</v>
      </c>
    </row>
    <row r="93" spans="1:1" x14ac:dyDescent="0.15">
      <c r="A93">
        <v>92</v>
      </c>
    </row>
    <row r="94" spans="1:1" x14ac:dyDescent="0.15">
      <c r="A94">
        <v>93</v>
      </c>
    </row>
    <row r="95" spans="1:1" x14ac:dyDescent="0.15">
      <c r="A95">
        <v>94</v>
      </c>
    </row>
    <row r="96" spans="1:1" x14ac:dyDescent="0.15">
      <c r="A96">
        <v>95</v>
      </c>
    </row>
    <row r="97" spans="1:1" x14ac:dyDescent="0.15">
      <c r="A97">
        <v>96</v>
      </c>
    </row>
    <row r="98" spans="1:1" x14ac:dyDescent="0.15">
      <c r="A98">
        <v>97</v>
      </c>
    </row>
    <row r="99" spans="1:1" x14ac:dyDescent="0.15">
      <c r="A99">
        <v>98</v>
      </c>
    </row>
    <row r="100" spans="1:1" x14ac:dyDescent="0.15">
      <c r="A100">
        <v>99</v>
      </c>
    </row>
    <row r="101" spans="1:1" x14ac:dyDescent="0.15">
      <c r="A101">
        <v>100</v>
      </c>
    </row>
    <row r="102" spans="1:1" x14ac:dyDescent="0.15">
      <c r="A102">
        <v>101</v>
      </c>
    </row>
    <row r="103" spans="1:1" x14ac:dyDescent="0.15">
      <c r="A103">
        <v>102</v>
      </c>
    </row>
    <row r="104" spans="1:1" x14ac:dyDescent="0.15">
      <c r="A104">
        <v>103</v>
      </c>
    </row>
    <row r="105" spans="1:1" x14ac:dyDescent="0.15">
      <c r="A105">
        <v>104</v>
      </c>
    </row>
    <row r="106" spans="1:1" x14ac:dyDescent="0.15">
      <c r="A106">
        <v>105</v>
      </c>
    </row>
    <row r="107" spans="1:1" x14ac:dyDescent="0.15">
      <c r="A107">
        <v>106</v>
      </c>
    </row>
    <row r="108" spans="1:1" x14ac:dyDescent="0.15">
      <c r="A108">
        <v>107</v>
      </c>
    </row>
    <row r="109" spans="1:1" x14ac:dyDescent="0.15">
      <c r="A109">
        <v>108</v>
      </c>
    </row>
    <row r="110" spans="1:1" x14ac:dyDescent="0.15">
      <c r="A110">
        <v>109</v>
      </c>
    </row>
    <row r="111" spans="1:1" x14ac:dyDescent="0.15">
      <c r="A111">
        <v>110</v>
      </c>
    </row>
    <row r="112" spans="1:1" x14ac:dyDescent="0.15">
      <c r="A112">
        <v>111</v>
      </c>
    </row>
    <row r="113" spans="1:1" x14ac:dyDescent="0.15">
      <c r="A113">
        <v>112</v>
      </c>
    </row>
    <row r="114" spans="1:1" x14ac:dyDescent="0.15">
      <c r="A114">
        <v>113</v>
      </c>
    </row>
    <row r="115" spans="1:1" x14ac:dyDescent="0.15">
      <c r="A115">
        <v>114</v>
      </c>
    </row>
    <row r="116" spans="1:1" x14ac:dyDescent="0.15">
      <c r="A116">
        <v>115</v>
      </c>
    </row>
    <row r="117" spans="1:1" x14ac:dyDescent="0.15">
      <c r="A117">
        <v>116</v>
      </c>
    </row>
    <row r="118" spans="1:1" x14ac:dyDescent="0.15">
      <c r="A118">
        <v>117</v>
      </c>
    </row>
    <row r="119" spans="1:1" x14ac:dyDescent="0.15">
      <c r="A119">
        <v>118</v>
      </c>
    </row>
    <row r="120" spans="1:1" x14ac:dyDescent="0.15">
      <c r="A120">
        <v>119</v>
      </c>
    </row>
    <row r="121" spans="1:1" x14ac:dyDescent="0.15">
      <c r="A121">
        <v>120</v>
      </c>
    </row>
    <row r="122" spans="1:1" x14ac:dyDescent="0.15">
      <c r="A122">
        <v>121</v>
      </c>
    </row>
    <row r="123" spans="1:1" x14ac:dyDescent="0.15">
      <c r="A123">
        <v>122</v>
      </c>
    </row>
    <row r="124" spans="1:1" x14ac:dyDescent="0.15">
      <c r="A124">
        <v>123</v>
      </c>
    </row>
    <row r="125" spans="1:1" x14ac:dyDescent="0.15">
      <c r="A125">
        <v>124</v>
      </c>
    </row>
    <row r="126" spans="1:1" x14ac:dyDescent="0.15">
      <c r="A126">
        <v>125</v>
      </c>
    </row>
    <row r="127" spans="1:1" x14ac:dyDescent="0.15">
      <c r="A127">
        <v>126</v>
      </c>
    </row>
    <row r="128" spans="1:1" x14ac:dyDescent="0.15">
      <c r="A128">
        <v>127</v>
      </c>
    </row>
    <row r="129" spans="1:1" x14ac:dyDescent="0.15">
      <c r="A129">
        <v>128</v>
      </c>
    </row>
    <row r="130" spans="1:1" x14ac:dyDescent="0.15">
      <c r="A130">
        <v>129</v>
      </c>
    </row>
    <row r="131" spans="1:1" x14ac:dyDescent="0.15">
      <c r="A131">
        <v>130</v>
      </c>
    </row>
    <row r="132" spans="1:1" x14ac:dyDescent="0.15">
      <c r="A132">
        <v>131</v>
      </c>
    </row>
    <row r="133" spans="1:1" x14ac:dyDescent="0.15">
      <c r="A133">
        <v>132</v>
      </c>
    </row>
    <row r="134" spans="1:1" x14ac:dyDescent="0.15">
      <c r="A134">
        <v>133</v>
      </c>
    </row>
    <row r="135" spans="1:1" x14ac:dyDescent="0.15">
      <c r="A135">
        <v>134</v>
      </c>
    </row>
    <row r="136" spans="1:1" x14ac:dyDescent="0.15">
      <c r="A136">
        <v>135</v>
      </c>
    </row>
    <row r="137" spans="1:1" x14ac:dyDescent="0.15">
      <c r="A137">
        <v>136</v>
      </c>
    </row>
    <row r="138" spans="1:1" x14ac:dyDescent="0.15">
      <c r="A138">
        <v>137</v>
      </c>
    </row>
    <row r="139" spans="1:1" x14ac:dyDescent="0.15">
      <c r="A139">
        <v>138</v>
      </c>
    </row>
    <row r="140" spans="1:1" x14ac:dyDescent="0.15">
      <c r="A140">
        <v>139</v>
      </c>
    </row>
    <row r="141" spans="1:1" x14ac:dyDescent="0.15">
      <c r="A141">
        <v>140</v>
      </c>
    </row>
    <row r="142" spans="1:1" x14ac:dyDescent="0.15">
      <c r="A142">
        <v>141</v>
      </c>
    </row>
    <row r="143" spans="1:1" x14ac:dyDescent="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 r="A148">
        <v>147</v>
      </c>
    </row>
    <row r="149" spans="1:1" x14ac:dyDescent="0.15">
      <c r="A149">
        <v>148</v>
      </c>
    </row>
    <row r="150" spans="1:1" x14ac:dyDescent="0.15">
      <c r="A150">
        <v>149</v>
      </c>
    </row>
    <row r="151" spans="1:1" x14ac:dyDescent="0.15">
      <c r="A151">
        <v>150</v>
      </c>
    </row>
    <row r="152" spans="1:1" x14ac:dyDescent="0.15">
      <c r="A152">
        <v>151</v>
      </c>
    </row>
    <row r="153" spans="1:1" x14ac:dyDescent="0.15">
      <c r="A153">
        <v>152</v>
      </c>
    </row>
    <row r="154" spans="1:1" x14ac:dyDescent="0.15">
      <c r="A154">
        <v>153</v>
      </c>
    </row>
    <row r="155" spans="1:1" x14ac:dyDescent="0.15">
      <c r="A155">
        <v>154</v>
      </c>
    </row>
    <row r="156" spans="1:1" x14ac:dyDescent="0.15">
      <c r="A156">
        <v>155</v>
      </c>
    </row>
    <row r="157" spans="1:1" x14ac:dyDescent="0.15">
      <c r="A157">
        <v>156</v>
      </c>
    </row>
    <row r="158" spans="1:1" x14ac:dyDescent="0.15">
      <c r="A158">
        <v>157</v>
      </c>
    </row>
    <row r="159" spans="1:1" x14ac:dyDescent="0.15">
      <c r="A159">
        <v>158</v>
      </c>
    </row>
    <row r="160" spans="1:1" x14ac:dyDescent="0.15">
      <c r="A160">
        <v>159</v>
      </c>
    </row>
    <row r="161" spans="1:1" x14ac:dyDescent="0.15">
      <c r="A161">
        <v>160</v>
      </c>
    </row>
    <row r="162" spans="1:1" x14ac:dyDescent="0.15">
      <c r="A162">
        <v>161</v>
      </c>
    </row>
    <row r="163" spans="1:1" x14ac:dyDescent="0.15">
      <c r="A163">
        <v>162</v>
      </c>
    </row>
    <row r="164" spans="1:1" x14ac:dyDescent="0.15">
      <c r="A164">
        <v>163</v>
      </c>
    </row>
    <row r="165" spans="1:1" x14ac:dyDescent="0.15">
      <c r="A165">
        <v>164</v>
      </c>
    </row>
    <row r="166" spans="1:1" x14ac:dyDescent="0.15">
      <c r="A166">
        <v>165</v>
      </c>
    </row>
    <row r="167" spans="1:1" x14ac:dyDescent="0.15">
      <c r="A167">
        <v>166</v>
      </c>
    </row>
    <row r="168" spans="1:1" x14ac:dyDescent="0.15">
      <c r="A168">
        <v>167</v>
      </c>
    </row>
    <row r="169" spans="1:1" x14ac:dyDescent="0.15">
      <c r="A169">
        <v>168</v>
      </c>
    </row>
    <row r="170" spans="1:1" x14ac:dyDescent="0.15">
      <c r="A170">
        <v>169</v>
      </c>
    </row>
    <row r="171" spans="1:1" x14ac:dyDescent="0.15">
      <c r="A171">
        <v>170</v>
      </c>
    </row>
    <row r="172" spans="1:1" x14ac:dyDescent="0.15">
      <c r="A172">
        <v>171</v>
      </c>
    </row>
    <row r="173" spans="1:1" x14ac:dyDescent="0.15">
      <c r="A173">
        <v>172</v>
      </c>
    </row>
    <row r="174" spans="1:1" x14ac:dyDescent="0.15">
      <c r="A174">
        <v>173</v>
      </c>
    </row>
    <row r="175" spans="1:1" x14ac:dyDescent="0.15">
      <c r="A175">
        <v>174</v>
      </c>
    </row>
    <row r="176" spans="1:1" x14ac:dyDescent="0.15">
      <c r="A176">
        <v>175</v>
      </c>
    </row>
    <row r="177" spans="1:1" x14ac:dyDescent="0.15">
      <c r="A177">
        <v>176</v>
      </c>
    </row>
    <row r="178" spans="1:1" x14ac:dyDescent="0.15">
      <c r="A178">
        <v>177</v>
      </c>
    </row>
    <row r="179" spans="1:1" x14ac:dyDescent="0.15">
      <c r="A179">
        <v>178</v>
      </c>
    </row>
    <row r="180" spans="1:1" x14ac:dyDescent="0.15">
      <c r="A180">
        <v>179</v>
      </c>
    </row>
    <row r="181" spans="1:1" x14ac:dyDescent="0.15">
      <c r="A181">
        <v>180</v>
      </c>
    </row>
    <row r="182" spans="1:1" x14ac:dyDescent="0.15">
      <c r="A182">
        <v>181</v>
      </c>
    </row>
    <row r="183" spans="1:1" x14ac:dyDescent="0.15">
      <c r="A183">
        <v>182</v>
      </c>
    </row>
    <row r="184" spans="1:1" x14ac:dyDescent="0.15">
      <c r="A184">
        <v>183</v>
      </c>
    </row>
    <row r="185" spans="1:1" x14ac:dyDescent="0.15">
      <c r="A185">
        <v>184</v>
      </c>
    </row>
    <row r="186" spans="1:1" x14ac:dyDescent="0.15">
      <c r="A186">
        <v>185</v>
      </c>
    </row>
    <row r="187" spans="1:1" x14ac:dyDescent="0.15">
      <c r="A187">
        <v>186</v>
      </c>
    </row>
    <row r="188" spans="1:1" x14ac:dyDescent="0.15">
      <c r="A188">
        <v>187</v>
      </c>
    </row>
    <row r="189" spans="1:1" x14ac:dyDescent="0.15">
      <c r="A189">
        <v>188</v>
      </c>
    </row>
    <row r="190" spans="1:1" x14ac:dyDescent="0.15">
      <c r="A190">
        <v>189</v>
      </c>
    </row>
    <row r="191" spans="1:1" x14ac:dyDescent="0.15">
      <c r="A191">
        <v>190</v>
      </c>
    </row>
    <row r="192" spans="1:1" x14ac:dyDescent="0.15">
      <c r="A192">
        <v>191</v>
      </c>
    </row>
    <row r="193" spans="1:1" x14ac:dyDescent="0.15">
      <c r="A193">
        <v>192</v>
      </c>
    </row>
  </sheetData>
  <phoneticPr fontId="4" type="noConversion"/>
  <pageMargins bottom="1" footer="0.5" header="0.5" left="0.75" right="0.75" top="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93"/>
  <sheetViews>
    <sheetView topLeftCell="O1" workbookViewId="0" zoomScale="90" zoomScaleNormal="90">
      <selection activeCell="AB11" sqref="AB11"/>
    </sheetView>
  </sheetViews>
  <sheetFormatPr defaultColWidth="9.25" defaultRowHeight="13.5" x14ac:dyDescent="0.15"/>
  <cols>
    <col min="2" max="2" width="13.25" collapsed="false"/>
    <col min="3" max="13" width="8.0" collapsed="false"/>
    <col min="14" max="14" width="6.0" collapsed="false"/>
    <col min="15" max="23" width="8.0" collapsed="false"/>
    <col min="24" max="24" width="6.75" collapsed="false"/>
    <col min="27" max="27" width="15.75" collapsed="false"/>
    <col min="28" max="38" width="8.0" collapsed="false"/>
    <col min="39" max="39" width="6.0" collapsed="false"/>
    <col min="40" max="48" width="8.0" collapsed="false"/>
    <col min="49" max="50" width="6.0" collapsed="false"/>
  </cols>
  <sheetData>
    <row r="1" spans="1:39" x14ac:dyDescent="0.15">
      <c r="B1" t="s">
        <v>31</v>
      </c>
      <c r="C1" t="s">
        <v>8</v>
      </c>
      <c r="AA1" t="s">
        <v>52</v>
      </c>
      <c r="AB1" t="s">
        <v>8</v>
      </c>
    </row>
    <row r="2" spans="1:39" x14ac:dyDescent="0.15">
      <c r="A2">
        <v>1</v>
      </c>
      <c r="B2" t="s">
        <v>6</v>
      </c>
      <c r="C2">
        <v>1</v>
      </c>
      <c r="D2">
        <v>2</v>
      </c>
      <c r="E2">
        <v>3</v>
      </c>
      <c r="F2">
        <v>4</v>
      </c>
      <c r="G2">
        <v>5</v>
      </c>
      <c r="H2">
        <v>6</v>
      </c>
      <c r="I2">
        <v>7</v>
      </c>
      <c r="J2">
        <v>8</v>
      </c>
      <c r="K2">
        <v>9</v>
      </c>
      <c r="L2">
        <v>10</v>
      </c>
      <c r="M2" t="s">
        <v>38</v>
      </c>
      <c r="N2" t="s">
        <v>39</v>
      </c>
      <c r="AA2" t="s">
        <v>6</v>
      </c>
      <c r="AB2">
        <v>1</v>
      </c>
      <c r="AC2">
        <v>2</v>
      </c>
      <c r="AD2">
        <v>3</v>
      </c>
      <c r="AE2">
        <v>4</v>
      </c>
      <c r="AF2">
        <v>5</v>
      </c>
      <c r="AG2">
        <v>6</v>
      </c>
      <c r="AH2">
        <v>7</v>
      </c>
      <c r="AI2">
        <v>8</v>
      </c>
      <c r="AJ2">
        <v>9</v>
      </c>
      <c r="AK2">
        <v>10</v>
      </c>
      <c r="AL2" t="s">
        <v>38</v>
      </c>
      <c r="AM2" t="s">
        <v>39</v>
      </c>
    </row>
    <row r="3" spans="1:39" x14ac:dyDescent="0.15">
      <c r="A3">
        <v>2</v>
      </c>
      <c r="B3" t="s">
        <v>38</v>
      </c>
      <c r="AA3" t="s">
        <v>38</v>
      </c>
    </row>
    <row r="4" spans="1:39" x14ac:dyDescent="0.15">
      <c r="A4">
        <v>3</v>
      </c>
      <c r="B4" t="s">
        <v>12</v>
      </c>
      <c r="C4">
        <v>320</v>
      </c>
      <c r="D4">
        <v>259</v>
      </c>
      <c r="E4">
        <v>231</v>
      </c>
      <c r="F4">
        <v>204</v>
      </c>
      <c r="G4">
        <v>163</v>
      </c>
      <c r="H4">
        <v>159</v>
      </c>
      <c r="I4">
        <v>112</v>
      </c>
      <c r="J4">
        <v>107</v>
      </c>
      <c r="K4">
        <v>86</v>
      </c>
      <c r="L4">
        <v>76</v>
      </c>
      <c r="N4">
        <v>1717</v>
      </c>
      <c r="AA4" t="s">
        <v>12</v>
      </c>
      <c r="AB4">
        <v>1</v>
      </c>
      <c r="AC4">
        <v>1</v>
      </c>
      <c r="AD4">
        <v>1</v>
      </c>
      <c r="AE4">
        <v>1</v>
      </c>
      <c r="AF4">
        <v>1</v>
      </c>
      <c r="AG4">
        <v>1</v>
      </c>
      <c r="AH4">
        <v>1</v>
      </c>
      <c r="AI4">
        <v>1</v>
      </c>
      <c r="AJ4">
        <v>1</v>
      </c>
      <c r="AK4">
        <v>1</v>
      </c>
      <c r="AM4">
        <v>10</v>
      </c>
    </row>
    <row r="5" spans="1:39" x14ac:dyDescent="0.15">
      <c r="A5">
        <v>4</v>
      </c>
      <c r="B5" t="s">
        <v>39</v>
      </c>
      <c r="C5">
        <v>320</v>
      </c>
      <c r="D5">
        <v>259</v>
      </c>
      <c r="E5">
        <v>231</v>
      </c>
      <c r="F5">
        <v>204</v>
      </c>
      <c r="G5">
        <v>163</v>
      </c>
      <c r="H5">
        <v>159</v>
      </c>
      <c r="I5">
        <v>112</v>
      </c>
      <c r="J5">
        <v>107</v>
      </c>
      <c r="K5">
        <v>86</v>
      </c>
      <c r="L5">
        <v>76</v>
      </c>
      <c r="N5">
        <v>1717</v>
      </c>
      <c r="AA5" t="s">
        <v>39</v>
      </c>
      <c r="AB5">
        <v>1</v>
      </c>
      <c r="AC5">
        <v>1</v>
      </c>
      <c r="AD5">
        <v>1</v>
      </c>
      <c r="AE5">
        <v>1</v>
      </c>
      <c r="AF5">
        <v>1</v>
      </c>
      <c r="AG5">
        <v>1</v>
      </c>
      <c r="AH5">
        <v>1</v>
      </c>
      <c r="AI5">
        <v>1</v>
      </c>
      <c r="AJ5">
        <v>1</v>
      </c>
      <c r="AK5">
        <v>1</v>
      </c>
      <c r="AM5">
        <v>10</v>
      </c>
    </row>
    <row r="6" spans="1:39" x14ac:dyDescent="0.15">
      <c r="A6">
        <v>5</v>
      </c>
    </row>
    <row r="7" spans="1:39" x14ac:dyDescent="0.15">
      <c r="A7">
        <v>6</v>
      </c>
    </row>
    <row r="8" spans="1:39" x14ac:dyDescent="0.15">
      <c r="A8">
        <v>7</v>
      </c>
    </row>
    <row r="9" spans="1:39" x14ac:dyDescent="0.15">
      <c r="A9">
        <v>8</v>
      </c>
    </row>
    <row r="10" spans="1:39" x14ac:dyDescent="0.15">
      <c r="A10">
        <v>9</v>
      </c>
    </row>
    <row r="11" spans="1:39" x14ac:dyDescent="0.15">
      <c r="A11">
        <v>10</v>
      </c>
    </row>
    <row r="12" spans="1:39" x14ac:dyDescent="0.15">
      <c r="A12">
        <v>11</v>
      </c>
    </row>
    <row r="13" spans="1:39" x14ac:dyDescent="0.15">
      <c r="A13">
        <v>12</v>
      </c>
    </row>
    <row r="14" spans="1:39" x14ac:dyDescent="0.15">
      <c r="A14">
        <v>13</v>
      </c>
    </row>
    <row r="15" spans="1:39" x14ac:dyDescent="0.15">
      <c r="A15">
        <v>14</v>
      </c>
    </row>
    <row r="16" spans="1:39" x14ac:dyDescent="0.15">
      <c r="A16">
        <v>15</v>
      </c>
    </row>
    <row r="17" spans="1:1" x14ac:dyDescent="0.15">
      <c r="A17">
        <v>16</v>
      </c>
    </row>
    <row r="18" spans="1:1" x14ac:dyDescent="0.15">
      <c r="A18">
        <v>17</v>
      </c>
    </row>
    <row r="19" spans="1:1" x14ac:dyDescent="0.15">
      <c r="A19">
        <v>18</v>
      </c>
    </row>
    <row r="20" spans="1:1" x14ac:dyDescent="0.15">
      <c r="A20">
        <v>19</v>
      </c>
    </row>
    <row r="21" spans="1:1" x14ac:dyDescent="0.15">
      <c r="A21">
        <v>20</v>
      </c>
    </row>
    <row r="22" spans="1:1" x14ac:dyDescent="0.15">
      <c r="A22">
        <v>21</v>
      </c>
    </row>
    <row r="23" spans="1:1" x14ac:dyDescent="0.15">
      <c r="A23">
        <v>22</v>
      </c>
    </row>
    <row r="24" spans="1:1" x14ac:dyDescent="0.15">
      <c r="A24">
        <v>23</v>
      </c>
    </row>
    <row r="25" spans="1:1" x14ac:dyDescent="0.15">
      <c r="A25">
        <v>24</v>
      </c>
    </row>
    <row r="26" spans="1:1" x14ac:dyDescent="0.15">
      <c r="A26">
        <v>25</v>
      </c>
    </row>
    <row r="27" spans="1:1" x14ac:dyDescent="0.15">
      <c r="A27">
        <v>26</v>
      </c>
    </row>
    <row r="28" spans="1:1" x14ac:dyDescent="0.15">
      <c r="A28">
        <v>27</v>
      </c>
    </row>
    <row r="29" spans="1:1" x14ac:dyDescent="0.15">
      <c r="A29">
        <v>28</v>
      </c>
    </row>
    <row r="30" spans="1:1" x14ac:dyDescent="0.15">
      <c r="A30">
        <v>29</v>
      </c>
    </row>
    <row r="31" spans="1:1" x14ac:dyDescent="0.15">
      <c r="A31">
        <v>30</v>
      </c>
    </row>
    <row r="32" spans="1:1" x14ac:dyDescent="0.15">
      <c r="A32">
        <v>31</v>
      </c>
    </row>
    <row r="33" spans="1:1" x14ac:dyDescent="0.15">
      <c r="A33">
        <v>32</v>
      </c>
    </row>
    <row r="34" spans="1:1" x14ac:dyDescent="0.15">
      <c r="A34">
        <v>33</v>
      </c>
    </row>
    <row r="35" spans="1:1" x14ac:dyDescent="0.15">
      <c r="A35">
        <v>34</v>
      </c>
    </row>
    <row r="36" spans="1:1" x14ac:dyDescent="0.15">
      <c r="A36">
        <v>35</v>
      </c>
    </row>
    <row r="37" spans="1:1" x14ac:dyDescent="0.15">
      <c r="A37">
        <v>36</v>
      </c>
    </row>
    <row r="38" spans="1:1" x14ac:dyDescent="0.15">
      <c r="A38">
        <v>37</v>
      </c>
    </row>
    <row r="39" spans="1:1" x14ac:dyDescent="0.15">
      <c r="A39">
        <v>38</v>
      </c>
    </row>
    <row r="40" spans="1:1" x14ac:dyDescent="0.15">
      <c r="A40">
        <v>39</v>
      </c>
    </row>
    <row r="41" spans="1:1" x14ac:dyDescent="0.15">
      <c r="A41">
        <v>40</v>
      </c>
    </row>
    <row r="42" spans="1:1" x14ac:dyDescent="0.15">
      <c r="A42">
        <v>41</v>
      </c>
    </row>
    <row r="43" spans="1:1" x14ac:dyDescent="0.15">
      <c r="A43">
        <v>42</v>
      </c>
    </row>
    <row r="44" spans="1:1" x14ac:dyDescent="0.15">
      <c r="A44">
        <v>43</v>
      </c>
    </row>
    <row r="45" spans="1:1" x14ac:dyDescent="0.15">
      <c r="A45">
        <v>44</v>
      </c>
    </row>
    <row r="46" spans="1:1" x14ac:dyDescent="0.15">
      <c r="A46">
        <v>45</v>
      </c>
    </row>
    <row r="47" spans="1:1" x14ac:dyDescent="0.15">
      <c r="A47">
        <v>46</v>
      </c>
    </row>
    <row r="48" spans="1:1" x14ac:dyDescent="0.15">
      <c r="A48">
        <v>47</v>
      </c>
    </row>
    <row r="49" spans="1:1" x14ac:dyDescent="0.15">
      <c r="A49">
        <v>48</v>
      </c>
    </row>
    <row r="50" spans="1:1" x14ac:dyDescent="0.15">
      <c r="A50">
        <v>49</v>
      </c>
    </row>
    <row r="51" spans="1:1" x14ac:dyDescent="0.15">
      <c r="A51">
        <v>50</v>
      </c>
    </row>
    <row r="52" spans="1:1" x14ac:dyDescent="0.15">
      <c r="A52">
        <v>51</v>
      </c>
    </row>
    <row r="53" spans="1:1" x14ac:dyDescent="0.15">
      <c r="A53">
        <v>52</v>
      </c>
    </row>
    <row r="54" spans="1:1" x14ac:dyDescent="0.15">
      <c r="A54">
        <v>53</v>
      </c>
    </row>
    <row r="55" spans="1:1" x14ac:dyDescent="0.15">
      <c r="A55">
        <v>54</v>
      </c>
    </row>
    <row r="56" spans="1:1" x14ac:dyDescent="0.15">
      <c r="A56">
        <v>55</v>
      </c>
    </row>
    <row r="57" spans="1:1" x14ac:dyDescent="0.15">
      <c r="A57">
        <v>56</v>
      </c>
    </row>
    <row r="58" spans="1:1" x14ac:dyDescent="0.15">
      <c r="A58">
        <v>57</v>
      </c>
    </row>
    <row r="59" spans="1:1" x14ac:dyDescent="0.15">
      <c r="A59">
        <v>58</v>
      </c>
    </row>
    <row r="60" spans="1:1" x14ac:dyDescent="0.15">
      <c r="A60">
        <v>59</v>
      </c>
    </row>
    <row r="61" spans="1:1" x14ac:dyDescent="0.15">
      <c r="A61">
        <v>60</v>
      </c>
    </row>
    <row r="62" spans="1:1" x14ac:dyDescent="0.15">
      <c r="A62">
        <v>61</v>
      </c>
    </row>
    <row r="63" spans="1:1" x14ac:dyDescent="0.15">
      <c r="A63">
        <v>62</v>
      </c>
    </row>
    <row r="64" spans="1:1" x14ac:dyDescent="0.15">
      <c r="A64">
        <v>63</v>
      </c>
    </row>
    <row r="65" spans="1:1" x14ac:dyDescent="0.15">
      <c r="A65">
        <v>64</v>
      </c>
    </row>
    <row r="66" spans="1:1" x14ac:dyDescent="0.15">
      <c r="A66">
        <v>65</v>
      </c>
    </row>
    <row r="67" spans="1:1" x14ac:dyDescent="0.15">
      <c r="A67">
        <v>66</v>
      </c>
    </row>
    <row r="68" spans="1:1" x14ac:dyDescent="0.15">
      <c r="A68">
        <v>67</v>
      </c>
    </row>
    <row r="69" spans="1:1" x14ac:dyDescent="0.15">
      <c r="A69">
        <v>68</v>
      </c>
    </row>
    <row r="70" spans="1:1" x14ac:dyDescent="0.15">
      <c r="A70">
        <v>69</v>
      </c>
    </row>
    <row r="71" spans="1:1" x14ac:dyDescent="0.15">
      <c r="A71">
        <v>70</v>
      </c>
    </row>
    <row r="72" spans="1:1" x14ac:dyDescent="0.15">
      <c r="A72">
        <v>71</v>
      </c>
    </row>
    <row r="73" spans="1:1" x14ac:dyDescent="0.15">
      <c r="A73">
        <v>72</v>
      </c>
    </row>
    <row r="74" spans="1:1" x14ac:dyDescent="0.15">
      <c r="A74">
        <v>73</v>
      </c>
    </row>
    <row r="75" spans="1:1" x14ac:dyDescent="0.15">
      <c r="A75">
        <v>74</v>
      </c>
    </row>
    <row r="76" spans="1:1" x14ac:dyDescent="0.15">
      <c r="A76">
        <v>75</v>
      </c>
    </row>
    <row r="77" spans="1:1" x14ac:dyDescent="0.15">
      <c r="A77">
        <v>76</v>
      </c>
    </row>
    <row r="78" spans="1:1" x14ac:dyDescent="0.15">
      <c r="A78">
        <v>77</v>
      </c>
    </row>
    <row r="79" spans="1:1" x14ac:dyDescent="0.15">
      <c r="A79">
        <v>78</v>
      </c>
    </row>
    <row r="80" spans="1:1" x14ac:dyDescent="0.15">
      <c r="A80">
        <v>79</v>
      </c>
    </row>
    <row r="81" spans="1:1" x14ac:dyDescent="0.15">
      <c r="A81">
        <v>80</v>
      </c>
    </row>
    <row r="82" spans="1:1" x14ac:dyDescent="0.15">
      <c r="A82">
        <v>81</v>
      </c>
    </row>
    <row r="83" spans="1:1" x14ac:dyDescent="0.15">
      <c r="A83">
        <v>82</v>
      </c>
    </row>
    <row r="84" spans="1:1" x14ac:dyDescent="0.15">
      <c r="A84">
        <v>83</v>
      </c>
    </row>
    <row r="85" spans="1:1" x14ac:dyDescent="0.15">
      <c r="A85">
        <v>84</v>
      </c>
    </row>
    <row r="86" spans="1:1" x14ac:dyDescent="0.15">
      <c r="A86">
        <v>85</v>
      </c>
    </row>
    <row r="87" spans="1:1" x14ac:dyDescent="0.15">
      <c r="A87">
        <v>86</v>
      </c>
    </row>
    <row r="88" spans="1:1" x14ac:dyDescent="0.15">
      <c r="A88">
        <v>87</v>
      </c>
    </row>
    <row r="89" spans="1:1" x14ac:dyDescent="0.15">
      <c r="A89">
        <v>88</v>
      </c>
    </row>
    <row r="90" spans="1:1" x14ac:dyDescent="0.15">
      <c r="A90">
        <v>89</v>
      </c>
    </row>
    <row r="91" spans="1:1" x14ac:dyDescent="0.15">
      <c r="A91">
        <v>90</v>
      </c>
    </row>
    <row r="92" spans="1:1" x14ac:dyDescent="0.15">
      <c r="A92">
        <v>91</v>
      </c>
    </row>
    <row r="93" spans="1:1" x14ac:dyDescent="0.15">
      <c r="A93">
        <v>92</v>
      </c>
    </row>
    <row r="94" spans="1:1" x14ac:dyDescent="0.15">
      <c r="A94">
        <v>93</v>
      </c>
    </row>
    <row r="95" spans="1:1" x14ac:dyDescent="0.15">
      <c r="A95">
        <v>94</v>
      </c>
    </row>
    <row r="96" spans="1:1" x14ac:dyDescent="0.15">
      <c r="A96">
        <v>95</v>
      </c>
    </row>
    <row r="97" spans="1:1" x14ac:dyDescent="0.15">
      <c r="A97">
        <v>96</v>
      </c>
    </row>
    <row r="98" spans="1:1" x14ac:dyDescent="0.15">
      <c r="A98">
        <v>97</v>
      </c>
    </row>
    <row r="99" spans="1:1" x14ac:dyDescent="0.15">
      <c r="A99">
        <v>98</v>
      </c>
    </row>
    <row r="100" spans="1:1" x14ac:dyDescent="0.15">
      <c r="A100">
        <v>99</v>
      </c>
    </row>
    <row r="101" spans="1:1" x14ac:dyDescent="0.15">
      <c r="A101">
        <v>100</v>
      </c>
    </row>
    <row r="102" spans="1:1" x14ac:dyDescent="0.15">
      <c r="A102">
        <v>101</v>
      </c>
    </row>
    <row r="103" spans="1:1" x14ac:dyDescent="0.15">
      <c r="A103">
        <v>102</v>
      </c>
    </row>
    <row r="104" spans="1:1" x14ac:dyDescent="0.15">
      <c r="A104">
        <v>103</v>
      </c>
    </row>
    <row r="105" spans="1:1" x14ac:dyDescent="0.15">
      <c r="A105">
        <v>104</v>
      </c>
    </row>
    <row r="106" spans="1:1" x14ac:dyDescent="0.15">
      <c r="A106">
        <v>105</v>
      </c>
    </row>
    <row r="107" spans="1:1" x14ac:dyDescent="0.15">
      <c r="A107">
        <v>106</v>
      </c>
    </row>
    <row r="108" spans="1:1" x14ac:dyDescent="0.15">
      <c r="A108">
        <v>107</v>
      </c>
    </row>
    <row r="109" spans="1:1" x14ac:dyDescent="0.15">
      <c r="A109">
        <v>108</v>
      </c>
    </row>
    <row r="110" spans="1:1" x14ac:dyDescent="0.15">
      <c r="A110">
        <v>109</v>
      </c>
    </row>
    <row r="111" spans="1:1" x14ac:dyDescent="0.15">
      <c r="A111">
        <v>110</v>
      </c>
    </row>
    <row r="112" spans="1:1" x14ac:dyDescent="0.15">
      <c r="A112">
        <v>111</v>
      </c>
    </row>
    <row r="113" spans="1:1" x14ac:dyDescent="0.15">
      <c r="A113">
        <v>112</v>
      </c>
    </row>
    <row r="114" spans="1:1" x14ac:dyDescent="0.15">
      <c r="A114">
        <v>113</v>
      </c>
    </row>
    <row r="115" spans="1:1" x14ac:dyDescent="0.15">
      <c r="A115">
        <v>114</v>
      </c>
    </row>
    <row r="116" spans="1:1" x14ac:dyDescent="0.15">
      <c r="A116">
        <v>115</v>
      </c>
    </row>
    <row r="117" spans="1:1" x14ac:dyDescent="0.15">
      <c r="A117">
        <v>116</v>
      </c>
    </row>
    <row r="118" spans="1:1" x14ac:dyDescent="0.15">
      <c r="A118">
        <v>117</v>
      </c>
    </row>
    <row r="119" spans="1:1" x14ac:dyDescent="0.15">
      <c r="A119">
        <v>118</v>
      </c>
    </row>
    <row r="120" spans="1:1" x14ac:dyDescent="0.15">
      <c r="A120">
        <v>119</v>
      </c>
    </row>
    <row r="121" spans="1:1" x14ac:dyDescent="0.15">
      <c r="A121">
        <v>120</v>
      </c>
    </row>
    <row r="122" spans="1:1" x14ac:dyDescent="0.15">
      <c r="A122">
        <v>121</v>
      </c>
    </row>
    <row r="123" spans="1:1" x14ac:dyDescent="0.15">
      <c r="A123">
        <v>122</v>
      </c>
    </row>
    <row r="124" spans="1:1" x14ac:dyDescent="0.15">
      <c r="A124">
        <v>123</v>
      </c>
    </row>
    <row r="125" spans="1:1" x14ac:dyDescent="0.15">
      <c r="A125">
        <v>124</v>
      </c>
    </row>
    <row r="126" spans="1:1" x14ac:dyDescent="0.15">
      <c r="A126">
        <v>125</v>
      </c>
    </row>
    <row r="127" spans="1:1" x14ac:dyDescent="0.15">
      <c r="A127">
        <v>126</v>
      </c>
    </row>
    <row r="128" spans="1:1" x14ac:dyDescent="0.15">
      <c r="A128">
        <v>127</v>
      </c>
    </row>
    <row r="129" spans="1:1" x14ac:dyDescent="0.15">
      <c r="A129">
        <v>128</v>
      </c>
    </row>
    <row r="130" spans="1:1" x14ac:dyDescent="0.15">
      <c r="A130">
        <v>129</v>
      </c>
    </row>
    <row r="131" spans="1:1" x14ac:dyDescent="0.15">
      <c r="A131">
        <v>130</v>
      </c>
    </row>
    <row r="132" spans="1:1" x14ac:dyDescent="0.15">
      <c r="A132">
        <v>131</v>
      </c>
    </row>
    <row r="133" spans="1:1" x14ac:dyDescent="0.15">
      <c r="A133">
        <v>132</v>
      </c>
    </row>
    <row r="134" spans="1:1" x14ac:dyDescent="0.15">
      <c r="A134">
        <v>133</v>
      </c>
    </row>
    <row r="135" spans="1:1" x14ac:dyDescent="0.15">
      <c r="A135">
        <v>134</v>
      </c>
    </row>
    <row r="136" spans="1:1" x14ac:dyDescent="0.15">
      <c r="A136">
        <v>135</v>
      </c>
    </row>
    <row r="137" spans="1:1" x14ac:dyDescent="0.15">
      <c r="A137">
        <v>136</v>
      </c>
    </row>
    <row r="138" spans="1:1" x14ac:dyDescent="0.15">
      <c r="A138">
        <v>137</v>
      </c>
    </row>
    <row r="139" spans="1:1" x14ac:dyDescent="0.15">
      <c r="A139">
        <v>138</v>
      </c>
    </row>
    <row r="140" spans="1:1" x14ac:dyDescent="0.15">
      <c r="A140">
        <v>139</v>
      </c>
    </row>
    <row r="141" spans="1:1" x14ac:dyDescent="0.15">
      <c r="A141">
        <v>140</v>
      </c>
    </row>
    <row r="142" spans="1:1" x14ac:dyDescent="0.15">
      <c r="A142">
        <v>141</v>
      </c>
    </row>
    <row r="143" spans="1:1" x14ac:dyDescent="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 r="A148">
        <v>147</v>
      </c>
    </row>
    <row r="149" spans="1:1" x14ac:dyDescent="0.15">
      <c r="A149">
        <v>148</v>
      </c>
    </row>
    <row r="150" spans="1:1" x14ac:dyDescent="0.15">
      <c r="A150">
        <v>149</v>
      </c>
    </row>
    <row r="151" spans="1:1" x14ac:dyDescent="0.15">
      <c r="A151">
        <v>150</v>
      </c>
    </row>
    <row r="152" spans="1:1" x14ac:dyDescent="0.15">
      <c r="A152">
        <v>151</v>
      </c>
    </row>
    <row r="153" spans="1:1" x14ac:dyDescent="0.15">
      <c r="A153">
        <v>152</v>
      </c>
    </row>
    <row r="154" spans="1:1" x14ac:dyDescent="0.15">
      <c r="A154">
        <v>153</v>
      </c>
    </row>
    <row r="155" spans="1:1" x14ac:dyDescent="0.15">
      <c r="A155">
        <v>154</v>
      </c>
    </row>
    <row r="156" spans="1:1" x14ac:dyDescent="0.15">
      <c r="A156">
        <v>155</v>
      </c>
    </row>
    <row r="157" spans="1:1" x14ac:dyDescent="0.15">
      <c r="A157">
        <v>156</v>
      </c>
    </row>
    <row r="158" spans="1:1" x14ac:dyDescent="0.15">
      <c r="A158">
        <v>157</v>
      </c>
    </row>
    <row r="159" spans="1:1" x14ac:dyDescent="0.15">
      <c r="A159">
        <v>158</v>
      </c>
    </row>
    <row r="160" spans="1:1" x14ac:dyDescent="0.15">
      <c r="A160">
        <v>159</v>
      </c>
    </row>
    <row r="161" spans="1:1" x14ac:dyDescent="0.15">
      <c r="A161">
        <v>160</v>
      </c>
    </row>
    <row r="162" spans="1:1" x14ac:dyDescent="0.15">
      <c r="A162">
        <v>161</v>
      </c>
    </row>
    <row r="163" spans="1:1" x14ac:dyDescent="0.15">
      <c r="A163">
        <v>162</v>
      </c>
    </row>
    <row r="164" spans="1:1" x14ac:dyDescent="0.15">
      <c r="A164">
        <v>163</v>
      </c>
    </row>
    <row r="165" spans="1:1" x14ac:dyDescent="0.15">
      <c r="A165">
        <v>164</v>
      </c>
    </row>
    <row r="166" spans="1:1" x14ac:dyDescent="0.15">
      <c r="A166">
        <v>165</v>
      </c>
    </row>
    <row r="167" spans="1:1" x14ac:dyDescent="0.15">
      <c r="A167">
        <v>166</v>
      </c>
    </row>
    <row r="168" spans="1:1" x14ac:dyDescent="0.15">
      <c r="A168">
        <v>167</v>
      </c>
    </row>
    <row r="169" spans="1:1" x14ac:dyDescent="0.15">
      <c r="A169">
        <v>168</v>
      </c>
    </row>
    <row r="170" spans="1:1" x14ac:dyDescent="0.15">
      <c r="A170">
        <v>169</v>
      </c>
    </row>
    <row r="171" spans="1:1" x14ac:dyDescent="0.15">
      <c r="A171">
        <v>170</v>
      </c>
    </row>
    <row r="172" spans="1:1" x14ac:dyDescent="0.15">
      <c r="A172">
        <v>171</v>
      </c>
    </row>
    <row r="173" spans="1:1" x14ac:dyDescent="0.15">
      <c r="A173">
        <v>172</v>
      </c>
    </row>
    <row r="174" spans="1:1" x14ac:dyDescent="0.15">
      <c r="A174">
        <v>173</v>
      </c>
    </row>
    <row r="175" spans="1:1" x14ac:dyDescent="0.15">
      <c r="A175">
        <v>174</v>
      </c>
    </row>
    <row r="176" spans="1:1" x14ac:dyDescent="0.15">
      <c r="A176">
        <v>175</v>
      </c>
    </row>
    <row r="177" spans="1:1" x14ac:dyDescent="0.15">
      <c r="A177">
        <v>176</v>
      </c>
    </row>
    <row r="178" spans="1:1" x14ac:dyDescent="0.15">
      <c r="A178">
        <v>177</v>
      </c>
    </row>
    <row r="179" spans="1:1" x14ac:dyDescent="0.15">
      <c r="A179">
        <v>178</v>
      </c>
    </row>
    <row r="180" spans="1:1" x14ac:dyDescent="0.15">
      <c r="A180">
        <v>179</v>
      </c>
    </row>
    <row r="181" spans="1:1" x14ac:dyDescent="0.15">
      <c r="A181">
        <v>180</v>
      </c>
    </row>
    <row r="182" spans="1:1" x14ac:dyDescent="0.15">
      <c r="A182">
        <v>181</v>
      </c>
    </row>
    <row r="183" spans="1:1" x14ac:dyDescent="0.15">
      <c r="A183">
        <v>182</v>
      </c>
    </row>
    <row r="184" spans="1:1" x14ac:dyDescent="0.15">
      <c r="A184">
        <v>183</v>
      </c>
    </row>
    <row r="185" spans="1:1" x14ac:dyDescent="0.15">
      <c r="A185">
        <v>184</v>
      </c>
    </row>
    <row r="186" spans="1:1" x14ac:dyDescent="0.15">
      <c r="A186">
        <v>185</v>
      </c>
    </row>
    <row r="187" spans="1:1" x14ac:dyDescent="0.15">
      <c r="A187">
        <v>186</v>
      </c>
    </row>
    <row r="188" spans="1:1" x14ac:dyDescent="0.15">
      <c r="A188">
        <v>187</v>
      </c>
    </row>
    <row r="189" spans="1:1" x14ac:dyDescent="0.15">
      <c r="A189">
        <v>188</v>
      </c>
    </row>
    <row r="190" spans="1:1" x14ac:dyDescent="0.15">
      <c r="A190">
        <v>189</v>
      </c>
    </row>
    <row r="191" spans="1:1" x14ac:dyDescent="0.15">
      <c r="A191">
        <v>190</v>
      </c>
    </row>
    <row r="192" spans="1:1" x14ac:dyDescent="0.15">
      <c r="A192">
        <v>191</v>
      </c>
    </row>
    <row r="193" spans="1:1" x14ac:dyDescent="0.15">
      <c r="A193">
        <v>192</v>
      </c>
    </row>
  </sheetData>
  <phoneticPr fontId="4" type="noConversion"/>
  <pageMargins bottom="1" footer="0.5" header="0.5" left="0.75" right="0.75" top="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9</vt:i4>
      </vt:variant>
    </vt:vector>
  </HeadingPairs>
  <TitlesOfParts>
    <vt:vector baseType="lpstr" size="9">
      <vt:lpstr>1.来源</vt:lpstr>
      <vt:lpstr>2.原始数据</vt:lpstr>
      <vt:lpstr>3.醒</vt:lpstr>
      <vt:lpstr>4.多人</vt:lpstr>
      <vt:lpstr>最赞棒</vt:lpstr>
      <vt:lpstr>单条最赞</vt:lpstr>
      <vt:lpstr>前排多次</vt:lpstr>
      <vt:lpstr>只做第一</vt:lpstr>
      <vt:lpstr>霸屏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2022-10-03T03:17:00Z</dcterms:created>
  <dc:creator>yuaner</dc:creator>
  <cp:lastModifiedBy>lll</cp:lastModifiedBy>
  <dcterms:modified xsi:type="dcterms:W3CDTF">2022-10-22T04:54:43Z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C20355D748247177C40239630686F256</vt:lpwstr>
  </property>
  <property fmtid="{D5CDD505-2E9C-101B-9397-08002B2CF9AE}" name="KSOProductBuildVer" pid="3">
    <vt:lpwstr>2052-4.6.1.7467</vt:lpwstr>
  </property>
</Properties>
</file>